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<sst xmlns="http://schemas.openxmlformats.org/spreadsheetml/2006/main" count="3121" uniqueCount="780">
  <si>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</si>
  <si>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</si>
  <si>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</si>
  <si>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</si>
  <si>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</si>
  <si>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</si>
  <si>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</si>
  <si>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</si>
  <si>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</si>
  <si>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</si>
  <si>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</si>
  <si>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</si>
  <si>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</si>
  <si>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</si>
  <si>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</si>
  <si>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</si>
  <si>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</si>
  <si>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</si>
  <si>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</si>
  <si>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</si>
  <si>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</si>
  <si>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</si>
  <si>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</si>
  <si>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</si>
  <si>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</si>
  <si>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</si>
  <si>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</si>
  <si>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</si>
  <si>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</si>
  <si>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</si>
  <si>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</si>
  <si>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</si>
  <si>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</si>
  <si>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</si>
  <si>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</si>
  <si>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</si>
  <si>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</si>
  <si>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</si>
  <si>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</si>
  <si>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</si>
  <si>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</si>
  <si>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</si>
  <si>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</si>
  <si>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</si>
  <si>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</si>
  <si>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</si>
  <si>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</si>
  <si>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</si>
  <si>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</si>
  <si>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</si>
  <si>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</si>
  <si>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</si>
  <si>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</si>
  <si>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</si>
  <si>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</si>
  <si>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</si>
  <si>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</si>
  <si>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</si>
  <si>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</si>
  <si>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</si>
  <si>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</si>
  <si>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</si>
  <si>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</si>
  <si>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</si>
  <si>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</si>
  <si>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</si>
  <si>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</si>
  <si>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</si>
  <si>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</si>
  <si>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</si>
  <si>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</si>
  <si>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</si>
  <si>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</si>
  <si>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</si>
  <si>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</si>
  <si>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</si>
  <si>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</si>
  <si>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</si>
  <si>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</si>
  <si>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</si>
  <si>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</si>
  <si>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</si>
  <si>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</si>
  <si>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</si>
  <si>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</si>
  <si>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</si>
  <si>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</si>
  <si>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</si>
  <si>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</si>
  <si>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</si>
  <si>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</si>
  <si>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</si>
  <si>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</si>
  <si>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</si>
  <si>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</si>
  <si>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</si>
  <si>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</si>
  <si>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</si>
  <si>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</si>
  <si>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</si>
  <si>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</si>
  <si>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</si>
  <si>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</si>
  <si>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</si>
  <si>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</si>
  <si>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</si>
  <si>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</si>
  <si>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</si>
  <si>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</si>
  <si>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</si>
  <si>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</si>
  <si>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</si>
  <si>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</si>
  <si>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</si>
  <si>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</si>
  <si>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</si>
  <si>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</si>
  <si>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</si>
  <si>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</si>
  <si>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</si>
  <si>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</si>
  <si>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</si>
  <si>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</si>
  <si>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</si>
  <si>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</si>
  <si>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</si>
  <si>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</si>
  <si>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</si>
  <si>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</si>
  <si>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</si>
  <si>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</si>
  <si>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</si>
  <si>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</si>
  <si>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</si>
  <si>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</si>
  <si>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</si>
  <si>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</si>
  <si>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</si>
  <si>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</si>
  <si>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</si>
  <si>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</si>
  <si>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</si>
  <si>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</si>
  <si>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</si>
  <si>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</si>
  <si>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</si>
  <si>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</si>
  <si>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</si>
  <si>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</si>
  <si>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</si>
  <si>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</si>
  <si>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</si>
  <si>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</si>
  <si>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</si>
  <si>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</si>
  <si>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</si>
  <si>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</si>
  <si>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</si>
  <si>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</si>
  <si>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</si>
  <si>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</si>
  <si>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</si>
  <si>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</si>
  <si>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</si>
  <si>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</si>
  <si>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</si>
  <si>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</si>
  <si>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</si>
  <si>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</si>
  <si>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</si>
  <si>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</si>
  <si>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</si>
  <si>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</si>
  <si>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</si>
  <si>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</si>
  <si>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</si>
  <si>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</si>
  <si>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</si>
  <si>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</si>
  <si>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</si>
  <si>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</si>
  <si>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</si>
  <si>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</si>
  <si>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</si>
  <si>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</si>
  <si>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</si>
  <si>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</si>
  <si>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</si>
  <si>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</si>
  <si>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</si>
  <si>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</si>
  <si>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</si>
  <si>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</si>
  <si>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</si>
  <si>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</si>
  <si>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</si>
  <si>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</si>
  <si>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</si>
  <si>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</si>
  <si>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</si>
  <si>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</si>
  <si>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</si>
  <si>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</si>
  <si>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</si>
  <si>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</si>
  <si>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</si>
  <si>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</si>
  <si>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</si>
  <si>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</si>
  <si>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</si>
  <si>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</si>
  <si>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</si>
  <si>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</si>
  <si>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</si>
  <si>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</si>
  <si>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</si>
  <si>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</si>
  <si>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</si>
  <si>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</si>
  <si>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</si>
  <si>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</si>
  <si>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</si>
  <si>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</si>
  <si>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</si>
  <si>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</si>
  <si>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</si>
  <si>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</si>
  <si>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</si>
  <si>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</si>
  <si>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</si>
  <si>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</si>
  <si>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</si>
  <si>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</si>
  <si>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</si>
  <si>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</si>
  <si>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</si>
  <si>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</si>
  <si>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</si>
  <si>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</si>
  <si>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</si>
  <si>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</si>
  <si>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</si>
  <si>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</si>
  <si>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</si>
  <si>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</si>
  <si>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</si>
  <si>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</si>
  <si>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</si>
  <si>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</si>
  <si>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</si>
  <si>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</si>
  <si>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</si>
  <si>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</si>
  <si>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</si>
  <si>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</si>
  <si>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</si>
  <si>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</si>
  <si>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</si>
  <si>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</si>
  <si>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</si>
  <si>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</si>
  <si>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</si>
  <si>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</si>
  <si>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</si>
  <si>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</si>
  <si>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</si>
  <si>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</si>
  <si>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</si>
  <si>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</si>
  <si>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</si>
  <si>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</si>
  <si>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</si>
  <si>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</si>
  <si>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</si>
  <si>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</si>
  <si>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</si>
  <si>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</si>
  <si>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</si>
  <si>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</si>
  <si>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</si>
  <si>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</si>
  <si>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</si>
  <si>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</si>
  <si>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</si>
  <si>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</si>
  <si>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</si>
  <si>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</si>
  <si>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</si>
  <si>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</si>
  <si>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</si>
  <si>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</si>
  <si>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</si>
  <si>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</si>
  <si>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</si>
  <si>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</si>
  <si>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</si>
  <si>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</si>
  <si>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</si>
  <si>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</si>
  <si>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</si>
  <si>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</si>
  <si>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</si>
  <si>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</si>
  <si>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</si>
  <si>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</si>
  <si>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</si>
  <si>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</si>
  <si>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</si>
  <si>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</si>
  <si>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</si>
  <si>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</si>
  <si>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</si>
  <si>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</si>
  <si>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</si>
  <si>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</si>
  <si>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</si>
  <si>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</si>
  <si>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</si>
  <si>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</si>
  <si>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</si>
  <si>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</si>
  <si>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</si>
  <si>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</si>
  <si>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</si>
  <si>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</si>
  <si>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</si>
  <si>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</si>
  <si>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</si>
  <si>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</si>
  <si>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</si>
  <si>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</si>
  <si>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</si>
  <si>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</si>
  <si>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</si>
  <si>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</si>
  <si>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</si>
  <si>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</si>
  <si>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</si>
  <si>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</si>
  <si>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</si>
  <si>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</si>
  <si>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</si>
  <si>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</si>
  <si>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</si>
  <si>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</si>
  <si>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</si>
  <si>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</si>
  <si>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</si>
  <si>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</si>
  <si>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</si>
  <si>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</si>
  <si>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</si>
  <si>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</si>
  <si>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</si>
  <si>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</si>
  <si>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</si>
  <si>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</si>
  <si>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</si>
  <si>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</si>
  <si>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</si>
  <si>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</si>
  <si>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</si>
  <si>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</si>
  <si>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</si>
  <si>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</si>
  <si>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</si>
  <si>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</si>
  <si>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</si>
  <si>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</si>
  <si>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</si>
  <si>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</si>
  <si>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</si>
  <si>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</si>
  <si>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</si>
  <si>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</si>
  <si>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</si>
  <si>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</si>
  <si>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</si>
  <si>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</si>
  <si>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</si>
  <si>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</si>
  <si>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</si>
  <si>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</si>
  <si>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</si>
  <si>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</si>
  <si>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</si>
  <si>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</si>
  <si>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</si>
  <si>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</si>
  <si>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</si>
  <si>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</si>
  <si>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</si>
  <si>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</si>
  <si>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</si>
  <si>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</si>
  <si>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</si>
  <si>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</si>
  <si>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</si>
  <si>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</si>
  <si>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</si>
  <si>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</si>
  <si>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</si>
  <si>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</si>
  <si>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</si>
  <si>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</si>
  <si>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</si>
  <si>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</si>
  <si>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</si>
  <si>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</si>
  <si>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</si>
  <si>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</si>
  <si>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</si>
  <si>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</si>
  <si>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</si>
  <si>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</si>
  <si>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</si>
  <si>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</si>
  <si>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</si>
  <si>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</si>
  <si>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</si>
  <si>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</si>
  <si>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</si>
  <si>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</si>
  <si>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</si>
  <si>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</si>
  <si>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</si>
  <si>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</si>
  <si>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</si>
  <si>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</si>
  <si>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</si>
  <si>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</si>
  <si>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</si>
  <si>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</si>
  <si>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</si>
  <si>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</si>
  <si>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</si>
  <si>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</si>
  <si>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</si>
  <si>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</si>
  <si>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</si>
  <si>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</si>
  <si>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</si>
  <si>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</si>
  <si>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</si>
  <si>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</si>
  <si>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</si>
  <si>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</si>
  <si>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</si>
  <si>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</si>
  <si>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</si>
  <si>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</si>
  <si>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</si>
  <si>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</si>
  <si>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</si>
  <si>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</si>
  <si>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</si>
  <si>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</si>
  <si>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</si>
  <si>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</si>
  <si>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</si>
  <si>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</si>
  <si>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</si>
  <si>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</si>
  <si>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</si>
  <si>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</si>
  <si>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</si>
  <si>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</si>
  <si>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</si>
  <si>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</si>
  <si>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</si>
  <si>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</si>
  <si>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</si>
  <si>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</si>
  <si>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</si>
  <si>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</si>
  <si>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</si>
  <si>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</si>
  <si>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</si>
  <si>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</si>
  <si>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</si>
  <si>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</si>
  <si>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</si>
  <si>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</si>
  <si>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</si>
  <si>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</si>
  <si>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</si>
  <si>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</si>
  <si>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</si>
  <si>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</si>
  <si>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</si>
  <si>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</si>
  <si>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</si>
  <si>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</si>
  <si>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</si>
  <si>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</si>
  <si>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</si>
  <si>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</si>
  <si>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</si>
  <si>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</si>
  <si>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</si>
  <si>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</si>
  <si>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</si>
  <si>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</si>
  <si>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</si>
  <si>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</si>
  <si>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</si>
  <si>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</si>
  <si>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</si>
  <si>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</si>
  <si>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</si>
  <si>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</si>
  <si>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</si>
  <si>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</si>
  <si>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</si>
  <si>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</si>
  <si>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</si>
  <si>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</si>
  <si>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</si>
  <si>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</si>
  <si>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</si>
  <si>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</si>
  <si>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</si>
  <si>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</si>
  <si>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</si>
  <si>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</si>
  <si>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</si>
  <si>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</si>
  <si>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</si>
  <si>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</si>
  <si>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</si>
  <si>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</si>
  <si>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</si>
  <si>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</si>
  <si>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</si>
  <si>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</si>
  <si>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</si>
  <si>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</si>
  <si>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</si>
  <si>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</si>
  <si>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</si>
  <si>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</si>
  <si>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</si>
  <si>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</si>
  <si>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</si>
  <si>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</si>
  <si>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</si>
  <si>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</si>
  <si>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</si>
  <si>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</si>
  <si>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</si>
  <si>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</si>
  <si>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</si>
  <si>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</si>
  <si>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</si>
  <si>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</si>
  <si>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</si>
  <si>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</si>
  <si>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</si>
  <si>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</si>
  <si>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</si>
  <si>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</si>
  <si>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</si>
  <si>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</si>
  <si>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</si>
  <si>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</si>
  <si>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</si>
  <si>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</si>
  <si>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</si>
  <si>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</si>
  <si>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</si>
  <si>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</si>
  <si>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</si>
  <si>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</si>
  <si>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</si>
  <si>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</si>
  <si>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</si>
  <si>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</si>
  <si>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</si>
  <si>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</si>
  <si>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</si>
  <si>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</si>
  <si>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</si>
  <si>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</si>
  <si>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</si>
  <si>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</si>
  <si>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</si>
  <si>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</si>
  <si>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</si>
  <si>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</si>
  <si>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</si>
  <si>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</si>
  <si>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</si>
  <si>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</si>
  <si>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</si>
  <si>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</si>
  <si>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</si>
  <si>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</si>
  <si>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</si>
  <si>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</si>
  <si>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</si>
  <si>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</si>
  <si>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</si>
  <si>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</si>
  <si>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</si>
  <si>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</si>
  <si>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</si>
  <si>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</si>
  <si>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</si>
  <si>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</si>
  <si>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</si>
  <si>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</si>
  <si>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</si>
  <si>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</si>
  <si>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</si>
  <si>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</si>
  <si>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</si>
  <si>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</si>
  <si>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</si>
  <si>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</si>
  <si>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</si>
  <si>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</si>
  <si>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</si>
  <si>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</si>
  <si>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</si>
  <si>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</si>
  <si>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</si>
  <si>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</si>
  <si>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</si>
  <si>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</si>
  <si>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</si>
  <si>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</si>
  <si>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</si>
  <si>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</si>
  <si>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</si>
  <si>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</si>
  <si>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</si>
  <si>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</si>
  <si>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</si>
  <si>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</si>
  <si>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</si>
  <si>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</si>
  <si>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</si>
  <si>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</si>
  <si>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</si>
  <si>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</si>
  <si>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</si>
  <si>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</si>
  <si>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</si>
  <si>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</si>
  <si>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</si>
  <si>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</si>
  <si>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</si>
  <si>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</si>
  <si>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</si>
  <si>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</si>
  <si>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</si>
  <si>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</si>
  <si>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</si>
  <si>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</si>
  <si>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</si>
  <si>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</si>
  <si>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</si>
  <si>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</si>
  <si>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</si>
  <si>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</si>
  <si>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</si>
  <si>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</si>
  <si>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</si>
  <si>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</si>
  <si>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</si>
  <si>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</si>
  <si>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</si>
  <si>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</si>
  <si>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</si>
  <si>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</si>
  <si>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</si>
  <si>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</si>
  <si>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</si>
  <si>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</si>
  <si>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</si>
  <si>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</si>
  <si>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</si>
  <si>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</si>
  <si>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</si>
  <si>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</si>
  <si>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</si>
  <si>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</si>
  <si>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</si>
  <si>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</si>
  <si>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</si>
  <si>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</si>
  <si>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</si>
  <si>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</si>
  <si>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</si>
  <si>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</si>
  <si>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</si>
  <si>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</si>
  <si>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</si>
  <si>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</si>
  <si>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</si>
  <si>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</si>
  <si>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</si>
  <si>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</si>
  <si>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</si>
  <si>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</si>
  <si>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</si>
  <si>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</si>
  <si>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</si>
  <si>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</si>
  <si>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</si>
  <si>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</si>
  <si>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「看護の日」30周年記念とNursing Now Campaign in Japanの推進事業</t>
  </si>
  <si>
    <t>医政局</t>
  </si>
  <si>
    <t>課長　島田　陽子</t>
  </si>
  <si>
    <t>令和2年度</t>
  </si>
  <si>
    <t>看護課</t>
  </si>
  <si>
    <t>－</t>
  </si>
  <si>
    <t>「看護の日」及び「看護週間」の制定及び記念行事の実施について（平成三年三月一日発健政七号）</t>
  </si>
  <si>
    <t>以下のイベント等を開催するための必要経費を補助する。
１．看護の日30周年記念イベント
２．国際フォーラムの開催、ポータルサイトの運営
補助率　１／２</t>
  </si>
  <si>
    <t>-</t>
  </si>
  <si>
    <t>医療施設運営費等補助金</t>
  </si>
  <si>
    <t>看護の日30周年記念イベントの開催数1回以上</t>
  </si>
  <si>
    <t>看護の日30周年記念イベントの開催数</t>
  </si>
  <si>
    <t>回</t>
  </si>
  <si>
    <t>担当課による推計</t>
  </si>
  <si>
    <t>国際フォーラムの開催</t>
  </si>
  <si>
    <t>単位当たりコスト＝X／Y
X：予算執行額
Y：国際フォーラムの開催回数　　　　　　　　　　　　　　</t>
    <phoneticPr fontId="5"/>
  </si>
  <si>
    <t>施策大目標２　必要な医療従事者を確保するとともに、資質の向上を図ること</t>
  </si>
  <si>
    <t>今後の医療需要に見合った医療従事者の確保を図ること　（施策目標Ⅰ－２－１）</t>
  </si>
  <si>
    <t>○</t>
  </si>
  <si>
    <t>-</t>
    <phoneticPr fontId="5"/>
  </si>
  <si>
    <t>－</t>
    <phoneticPr fontId="5"/>
  </si>
  <si>
    <t>　X千円/ Y</t>
    <rPh sb="2" eb="4">
      <t>センエン</t>
    </rPh>
    <phoneticPr fontId="5"/>
  </si>
  <si>
    <t>千円</t>
    <rPh sb="0" eb="1">
      <t>セン</t>
    </rPh>
    <phoneticPr fontId="5"/>
  </si>
  <si>
    <t>33,589/1</t>
    <phoneticPr fontId="5"/>
  </si>
  <si>
    <t>本事業は看護職員確保のための施策であり、国民のニーズが高い。</t>
    <phoneticPr fontId="5"/>
  </si>
  <si>
    <t>「看護師等の人材確保の促進に関する法律」において、国は病院等に勤務する看護師等の処遇の改善その他看護師等の確保の促進のために必要な財政上の措置その他の措置を講ずるよう努めなければならないとされている。</t>
    <phoneticPr fontId="5"/>
  </si>
  <si>
    <t>「看護師等の人材確保の促進に関する法律」において看護職員確保のため、国が財政上の措置を行うこととされており、優先度の高い事業である。</t>
    <phoneticPr fontId="5"/>
  </si>
  <si>
    <t>‐</t>
  </si>
  <si>
    <t>無</t>
  </si>
  <si>
    <t>-</t>
    <phoneticPr fontId="5"/>
  </si>
  <si>
    <t>2020年は、国民の看護と看護職に対する理解を深めること等を目的として厚生労働省が制定した「看護の日」の制定30周年であること、ナイチンゲール生誕200年にあたる年であり、本年のＷＨＯ総会にて、「国際看護師・助産師の年」とされていることから、日本と世界の看護界にとって節目となる年である。日本においては、医療需要の増大や国民のニーズの多様化等、看護職に対する期待が高まる一方、少子化や人口減少時代という社会背景において、看護職が、若者にとって魅力的な職種として選ばれ続けていく必要性がある。そこで、日本及び世界の看護界にとって節目となる2020年に、厚生労働省として、国民の健康を守り支える専門職の一つである看護職への支援として、「看護の日」制定30周年記念及びNursing Now Campaign in Japanの記念行事を実施・支援する。</t>
    <phoneticPr fontId="5"/>
  </si>
  <si>
    <t>A.公益社団法人日本看護協会</t>
    <rPh sb="2" eb="4">
      <t>コウエキ</t>
    </rPh>
    <rPh sb="4" eb="6">
      <t>シャダン</t>
    </rPh>
    <rPh sb="6" eb="8">
      <t>ホウジン</t>
    </rPh>
    <rPh sb="8" eb="10">
      <t>ニホン</t>
    </rPh>
    <rPh sb="10" eb="12">
      <t>カンゴ</t>
    </rPh>
    <rPh sb="12" eb="14">
      <t>キョウカイ</t>
    </rPh>
    <phoneticPr fontId="5"/>
  </si>
  <si>
    <t>諸謝金</t>
    <rPh sb="0" eb="1">
      <t>ショ</t>
    </rPh>
    <rPh sb="1" eb="3">
      <t>シャキン</t>
    </rPh>
    <phoneticPr fontId="5"/>
  </si>
  <si>
    <t>講師謝金</t>
    <rPh sb="0" eb="2">
      <t>コウシ</t>
    </rPh>
    <rPh sb="2" eb="4">
      <t>シャキン</t>
    </rPh>
    <phoneticPr fontId="5"/>
  </si>
  <si>
    <t>借料及び損料</t>
    <rPh sb="0" eb="2">
      <t>シャクリョウ</t>
    </rPh>
    <rPh sb="2" eb="3">
      <t>オヨ</t>
    </rPh>
    <rPh sb="4" eb="6">
      <t>ソンリョウ</t>
    </rPh>
    <phoneticPr fontId="5"/>
  </si>
  <si>
    <t>イベントで使用する機材の借料等</t>
    <rPh sb="5" eb="7">
      <t>シヨウ</t>
    </rPh>
    <rPh sb="9" eb="11">
      <t>キザイ</t>
    </rPh>
    <rPh sb="12" eb="14">
      <t>シャクリョウ</t>
    </rPh>
    <rPh sb="14" eb="15">
      <t>トウ</t>
    </rPh>
    <phoneticPr fontId="5"/>
  </si>
  <si>
    <t>委託費</t>
    <rPh sb="0" eb="2">
      <t>イタク</t>
    </rPh>
    <rPh sb="2" eb="3">
      <t>ヒ</t>
    </rPh>
    <phoneticPr fontId="5"/>
  </si>
  <si>
    <t>記念イベントの事務局等</t>
    <rPh sb="10" eb="11">
      <t>トウ</t>
    </rPh>
    <phoneticPr fontId="5"/>
  </si>
  <si>
    <t>その他</t>
    <rPh sb="2" eb="3">
      <t>タ</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</si>
  <si>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</si>
  <si>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公益社団法人日本看護協会</t>
    <rPh sb="0" eb="2">
      <t>コウエキ</t>
    </rPh>
    <rPh sb="2" eb="6">
      <t>シャダンホウジン</t>
    </rPh>
    <rPh sb="6" eb="8">
      <t>ニホン</t>
    </rPh>
    <rPh sb="8" eb="10">
      <t>カンゴ</t>
    </rPh>
    <rPh sb="10" eb="12">
      <t>キョウカイ</t>
    </rPh>
    <phoneticPr fontId="5"/>
  </si>
  <si>
    <t>補助金等交付</t>
  </si>
  <si>
    <t>看護職への支援として、「看護の日」制定30周年記念及びNursing Now Campaign in Japanの記念行事を実施・支援</t>
    <rPh sb="0" eb="3">
      <t>カンゴショク</t>
    </rPh>
    <rPh sb="5" eb="7">
      <t>シエン</t>
    </rPh>
    <rPh sb="12" eb="14">
      <t>カンゴ</t>
    </rPh>
    <rPh sb="15" eb="16">
      <t>ヒ</t>
    </rPh>
    <rPh sb="17" eb="19">
      <t>セイテイ</t>
    </rPh>
    <rPh sb="21" eb="23">
      <t>シュウネン</t>
    </rPh>
    <rPh sb="23" eb="25">
      <t>キネン</t>
    </rPh>
    <rPh sb="25" eb="26">
      <t>オヨ</t>
    </rPh>
    <rPh sb="57" eb="59">
      <t>キネン</t>
    </rPh>
    <rPh sb="59" eb="61">
      <t>ギョウジ</t>
    </rPh>
    <rPh sb="62" eb="64">
      <t>ジッシ</t>
    </rPh>
    <rPh sb="65" eb="67">
      <t>シエン</t>
    </rPh>
    <phoneticPr fontId="5"/>
  </si>
  <si>
    <t>事業の実施に必要最低限の経費のみを補助の対象としている。</t>
    <phoneticPr fontId="5"/>
  </si>
  <si>
    <t>成果実績は成果目標を満たしている。</t>
    <phoneticPr fontId="5"/>
  </si>
  <si>
    <t>活動実績は活動目標を満たしている。</t>
    <phoneticPr fontId="5"/>
  </si>
  <si>
    <t>事業の実施に最低限必要な経費のみを計上してコスト削減に努めている。</t>
    <phoneticPr fontId="5"/>
  </si>
  <si>
    <t>交付要綱において予め基準額を定めていることから、妥当な水準であると考える。</t>
    <phoneticPr fontId="5"/>
  </si>
  <si>
    <t>令和２年度限りの事業である。</t>
    <phoneticPr fontId="5"/>
  </si>
  <si>
    <t>本事業は成果実績及び活動実績ついて、目標値及び見込みを満たしており、成果を上げている。</t>
    <rPh sb="4" eb="6">
      <t>セイカ</t>
    </rPh>
    <rPh sb="6" eb="8">
      <t>ジッセキ</t>
    </rPh>
    <rPh sb="8" eb="9">
      <t>オヨ</t>
    </rPh>
    <rPh sb="10" eb="12">
      <t>カツドウ</t>
    </rPh>
    <rPh sb="18" eb="21">
      <t>モクヒョウチ</t>
    </rPh>
    <rPh sb="21" eb="22">
      <t>オヨ</t>
    </rPh>
    <rPh sb="27" eb="28">
      <t>ミ</t>
    </rPh>
    <phoneticPr fontId="5"/>
  </si>
  <si>
    <t>B.(株)JTB</t>
    <phoneticPr fontId="5"/>
  </si>
  <si>
    <t>通信運搬費</t>
  </si>
  <si>
    <t>印刷製本費</t>
  </si>
  <si>
    <t>記念イベント配信関連費</t>
  </si>
  <si>
    <t>記念イベント告知ポスター・チラシ制作</t>
  </si>
  <si>
    <t>人件費</t>
    <rPh sb="0" eb="3">
      <t>ジンケンヒ</t>
    </rPh>
    <phoneticPr fontId="5"/>
  </si>
  <si>
    <t>事務局運営等</t>
    <rPh sb="0" eb="3">
      <t>ジムキョク</t>
    </rPh>
    <rPh sb="3" eb="5">
      <t>ウンエイ</t>
    </rPh>
    <rPh sb="5" eb="6">
      <t>トウ</t>
    </rPh>
    <phoneticPr fontId="5"/>
  </si>
  <si>
    <t>その他</t>
    <rPh sb="2" eb="3">
      <t>タ</t>
    </rPh>
    <phoneticPr fontId="5"/>
  </si>
  <si>
    <t>借料及び損料</t>
    <rPh sb="0" eb="2">
      <t>シャクリョウ</t>
    </rPh>
    <rPh sb="2" eb="3">
      <t>オヨ</t>
    </rPh>
    <rPh sb="4" eb="6">
      <t>ソンリョウ</t>
    </rPh>
    <phoneticPr fontId="5"/>
  </si>
  <si>
    <t>イベント機材等</t>
    <rPh sb="4" eb="6">
      <t>キザイ</t>
    </rPh>
    <rPh sb="6" eb="7">
      <t>トウ</t>
    </rPh>
    <phoneticPr fontId="5"/>
  </si>
  <si>
    <t>通信運搬費等</t>
    <rPh sb="0" eb="2">
      <t>ツウシン</t>
    </rPh>
    <rPh sb="2" eb="4">
      <t>ウンパン</t>
    </rPh>
    <rPh sb="4" eb="5">
      <t>ヒ</t>
    </rPh>
    <rPh sb="5" eb="6">
      <t>トウ</t>
    </rPh>
    <phoneticPr fontId="5"/>
  </si>
  <si>
    <t>(株)JTB</t>
  </si>
  <si>
    <t>(株)日本経済広告社</t>
  </si>
  <si>
    <t>商店街振興組合原宿表参道欅会</t>
  </si>
  <si>
    <t>看護職への支援として、「看護の日」制定30周年記念及びNursing Now Campaign in Japanの記念行事を実施・支援</t>
  </si>
  <si>
    <t>厚労</t>
    <rPh sb="0" eb="2">
      <t>コウロウ</t>
    </rPh>
    <phoneticPr fontId="5"/>
  </si>
  <si>
    <t>-</t>
    <phoneticPr fontId="5"/>
  </si>
  <si>
    <t>商店街振興組合原宿表参道欅会</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</si>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</sst>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169582</xdr:colOff>
      <xdr:row>765</xdr:row>
      <xdr:rowOff>422462</xdr:rowOff>
    </xdr:from>
    <xdr:to>
      <xdr:col>32</xdr:col>
      <xdr:colOff>79935</xdr:colOff>
      <xdr:row>766</xdr:row>
      <xdr:rowOff>74333</xdr:rowOff>
    </xdr:to>
    <xdr:sp macro="" textlink="">
      <xdr:nvSpPr>
        <xdr:cNvPr id="2" name="正方形/長方形 1"/>
        <xdr:cNvSpPr/>
      </xdr:nvSpPr>
      <xdr:spPr>
        <a:xfrm>
          <a:off x="3970057" y="50733512"/>
          <a:ext cx="2510678" cy="3186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21</xdr:col>
      <xdr:colOff>156880</xdr:colOff>
      <xdr:row>757</xdr:row>
      <xdr:rowOff>179294</xdr:rowOff>
    </xdr:from>
    <xdr:to>
      <xdr:col>30</xdr:col>
      <xdr:colOff>11205</xdr:colOff>
      <xdr:row>758</xdr:row>
      <xdr:rowOff>156883</xdr:rowOff>
    </xdr:to>
    <xdr:sp macro="" textlink="">
      <xdr:nvSpPr>
        <xdr:cNvPr id="3" name="正方形/長方形 2"/>
        <xdr:cNvSpPr/>
      </xdr:nvSpPr>
      <xdr:spPr>
        <a:xfrm>
          <a:off x="4357405" y="4735661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19</xdr:col>
      <xdr:colOff>127000</xdr:colOff>
      <xdr:row>748</xdr:row>
      <xdr:rowOff>330200</xdr:rowOff>
    </xdr:from>
    <xdr:to>
      <xdr:col>34</xdr:col>
      <xdr:colOff>25400</xdr:colOff>
      <xdr:row>751</xdr:row>
      <xdr:rowOff>330200</xdr:rowOff>
    </xdr:to>
    <xdr:sp macro="" textlink="">
      <xdr:nvSpPr>
        <xdr:cNvPr id="4" name="正方形/長方形 3"/>
        <xdr:cNvSpPr/>
      </xdr:nvSpPr>
      <xdr:spPr>
        <a:xfrm>
          <a:off x="3927475" y="44335700"/>
          <a:ext cx="28987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３４百万円</a:t>
          </a:r>
        </a:p>
      </xdr:txBody>
    </xdr:sp>
    <xdr:clientData/>
  </xdr:twoCellAnchor>
  <xdr:twoCellAnchor>
    <xdr:from>
      <xdr:col>19</xdr:col>
      <xdr:colOff>88900</xdr:colOff>
      <xdr:row>752</xdr:row>
      <xdr:rowOff>63500</xdr:rowOff>
    </xdr:from>
    <xdr:to>
      <xdr:col>34</xdr:col>
      <xdr:colOff>38100</xdr:colOff>
      <xdr:row>755</xdr:row>
      <xdr:rowOff>177800</xdr:rowOff>
    </xdr:to>
    <xdr:sp macro="" textlink="">
      <xdr:nvSpPr>
        <xdr:cNvPr id="5" name="大かっこ 4"/>
        <xdr:cNvSpPr/>
      </xdr:nvSpPr>
      <xdr:spPr>
        <a:xfrm>
          <a:off x="3889375" y="45478700"/>
          <a:ext cx="2949575" cy="117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看護職への支援として、「看護の日」制定</a:t>
          </a:r>
          <a:r>
            <a:rPr kumimoji="1" lang="en-US" altLang="ja-JP" sz="1100"/>
            <a:t>30</a:t>
          </a:r>
          <a:r>
            <a:rPr kumimoji="1" lang="ja-JP" altLang="en-US" sz="1100"/>
            <a:t>周年記念及び</a:t>
          </a:r>
          <a:r>
            <a:rPr kumimoji="1" lang="en-US" altLang="ja-JP" sz="1100"/>
            <a:t>Nursing Now Campaign in Japan</a:t>
          </a:r>
          <a:r>
            <a:rPr kumimoji="1" lang="ja-JP" altLang="en-US" sz="1100"/>
            <a:t>の記念行事を実施・支援</a:t>
          </a:r>
        </a:p>
      </xdr:txBody>
    </xdr:sp>
    <xdr:clientData/>
  </xdr:twoCellAnchor>
  <xdr:twoCellAnchor>
    <xdr:from>
      <xdr:col>26</xdr:col>
      <xdr:colOff>139700</xdr:colOff>
      <xdr:row>755</xdr:row>
      <xdr:rowOff>279400</xdr:rowOff>
    </xdr:from>
    <xdr:to>
      <xdr:col>26</xdr:col>
      <xdr:colOff>139701</xdr:colOff>
      <xdr:row>757</xdr:row>
      <xdr:rowOff>115794</xdr:rowOff>
    </xdr:to>
    <xdr:cxnSp macro="">
      <xdr:nvCxnSpPr>
        <xdr:cNvPr id="6" name="直線矢印コネクタ 5"/>
        <xdr:cNvCxnSpPr/>
      </xdr:nvCxnSpPr>
      <xdr:spPr>
        <a:xfrm>
          <a:off x="5340350" y="46751875"/>
          <a:ext cx="1" cy="541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758</xdr:row>
      <xdr:rowOff>177800</xdr:rowOff>
    </xdr:from>
    <xdr:to>
      <xdr:col>34</xdr:col>
      <xdr:colOff>0</xdr:colOff>
      <xdr:row>761</xdr:row>
      <xdr:rowOff>279400</xdr:rowOff>
    </xdr:to>
    <xdr:sp macro="" textlink="">
      <xdr:nvSpPr>
        <xdr:cNvPr id="7" name="正方形/長方形 6"/>
        <xdr:cNvSpPr/>
      </xdr:nvSpPr>
      <xdr:spPr>
        <a:xfrm>
          <a:off x="4013200" y="47707550"/>
          <a:ext cx="2787650" cy="11588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（公社）日本看護協会</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lientData/>
  </xdr:twoCellAnchor>
  <xdr:twoCellAnchor>
    <xdr:from>
      <xdr:col>19</xdr:col>
      <xdr:colOff>114300</xdr:colOff>
      <xdr:row>762</xdr:row>
      <xdr:rowOff>88900</xdr:rowOff>
    </xdr:from>
    <xdr:to>
      <xdr:col>34</xdr:col>
      <xdr:colOff>63500</xdr:colOff>
      <xdr:row>764</xdr:row>
      <xdr:rowOff>558800</xdr:rowOff>
    </xdr:to>
    <xdr:sp macro="" textlink="">
      <xdr:nvSpPr>
        <xdr:cNvPr id="8" name="大かっこ 7"/>
        <xdr:cNvSpPr/>
      </xdr:nvSpPr>
      <xdr:spPr>
        <a:xfrm>
          <a:off x="3914775" y="49028350"/>
          <a:ext cx="2949575"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看護職への支援として、「看護の日」制定</a:t>
          </a:r>
          <a:r>
            <a:rPr kumimoji="1" lang="en-US" altLang="ja-JP" sz="1100"/>
            <a:t>30</a:t>
          </a:r>
          <a:r>
            <a:rPr kumimoji="1" lang="ja-JP" altLang="en-US" sz="1100"/>
            <a:t>周年記念及び</a:t>
          </a:r>
          <a:r>
            <a:rPr kumimoji="1" lang="en-US" altLang="ja-JP" sz="1100"/>
            <a:t>Nursing Now Campaign in Japan</a:t>
          </a:r>
          <a:r>
            <a:rPr kumimoji="1" lang="ja-JP" altLang="en-US" sz="1100"/>
            <a:t>の記念行事を実施・支援</a:t>
          </a:r>
        </a:p>
      </xdr:txBody>
    </xdr:sp>
    <xdr:clientData/>
  </xdr:twoCellAnchor>
  <xdr:twoCellAnchor>
    <xdr:from>
      <xdr:col>19</xdr:col>
      <xdr:colOff>88900</xdr:colOff>
      <xdr:row>766</xdr:row>
      <xdr:rowOff>114300</xdr:rowOff>
    </xdr:from>
    <xdr:to>
      <xdr:col>34</xdr:col>
      <xdr:colOff>22225</xdr:colOff>
      <xdr:row>768</xdr:row>
      <xdr:rowOff>2241</xdr:rowOff>
    </xdr:to>
    <xdr:sp macro="" textlink="">
      <xdr:nvSpPr>
        <xdr:cNvPr id="9" name="正方形/長方形 8"/>
        <xdr:cNvSpPr/>
      </xdr:nvSpPr>
      <xdr:spPr>
        <a:xfrm>
          <a:off x="3889375" y="51092100"/>
          <a:ext cx="2933700" cy="9261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latin typeface="+mn-ea"/>
              <a:ea typeface="+mn-ea"/>
            </a:rPr>
            <a:t>B.</a:t>
          </a:r>
          <a:r>
            <a:rPr kumimoji="1" lang="ja-JP" altLang="en-US" sz="1200" b="1">
              <a:latin typeface="+mn-ea"/>
              <a:ea typeface="+mn-ea"/>
            </a:rPr>
            <a:t>民間企業等　</a:t>
          </a:r>
          <a:r>
            <a:rPr kumimoji="1" lang="en-US" altLang="ja-JP" sz="1200" b="1">
              <a:latin typeface="+mn-ea"/>
              <a:ea typeface="+mn-ea"/>
            </a:rPr>
            <a:t>25</a:t>
          </a:r>
          <a:r>
            <a:rPr kumimoji="1" lang="ja-JP" altLang="en-US" sz="1200" b="1">
              <a:latin typeface="+mn-ea"/>
              <a:ea typeface="+mn-ea"/>
            </a:rPr>
            <a:t>百万円（３）</a:t>
          </a:r>
          <a:endParaRPr kumimoji="1" lang="en-US" altLang="ja-JP" sz="1200" b="1">
            <a:latin typeface="+mn-ea"/>
            <a:ea typeface="+mn-ea"/>
          </a:endParaRPr>
        </a:p>
        <a:p>
          <a:pPr algn="ctr"/>
          <a:r>
            <a:rPr kumimoji="1" lang="ja-JP" altLang="en-US" sz="1200" b="1">
              <a:latin typeface="+mn-ea"/>
              <a:ea typeface="+mn-ea"/>
            </a:rPr>
            <a:t>補助額</a:t>
          </a:r>
          <a:r>
            <a:rPr kumimoji="1" lang="en-US" altLang="ja-JP" sz="1200" b="1">
              <a:latin typeface="+mn-ea"/>
              <a:ea typeface="+mn-ea"/>
            </a:rPr>
            <a:t>1</a:t>
          </a:r>
          <a:r>
            <a:rPr kumimoji="1" lang="ja-JP" altLang="en-US" sz="1200" b="1">
              <a:latin typeface="+mn-ea"/>
              <a:ea typeface="+mn-ea"/>
            </a:rPr>
            <a:t>位：</a:t>
          </a:r>
          <a:r>
            <a:rPr kumimoji="1" lang="en-US" altLang="ja-JP" sz="1200" b="1">
              <a:latin typeface="+mn-ea"/>
              <a:ea typeface="+mn-ea"/>
            </a:rPr>
            <a:t>(</a:t>
          </a:r>
          <a:r>
            <a:rPr kumimoji="1" lang="ja-JP" altLang="en-US" sz="1200" b="1">
              <a:latin typeface="+mn-ea"/>
              <a:ea typeface="+mn-ea"/>
            </a:rPr>
            <a:t>株</a:t>
          </a:r>
          <a:r>
            <a:rPr kumimoji="1" lang="en-US" altLang="ja-JP" sz="1200" b="1">
              <a:latin typeface="+mn-ea"/>
              <a:ea typeface="+mn-ea"/>
            </a:rPr>
            <a:t>)JTB</a:t>
          </a:r>
        </a:p>
        <a:p>
          <a:pPr algn="ctr"/>
          <a:r>
            <a:rPr kumimoji="1" lang="en-US" altLang="ja-JP" sz="1200" b="1">
              <a:latin typeface="+mn-ea"/>
              <a:ea typeface="+mn-ea"/>
            </a:rPr>
            <a:t>18</a:t>
          </a:r>
          <a:r>
            <a:rPr kumimoji="1" lang="ja-JP" altLang="en-US" sz="1200" b="1">
              <a:latin typeface="+mn-ea"/>
              <a:ea typeface="+mn-ea"/>
            </a:rPr>
            <a:t>百万円</a:t>
          </a:r>
          <a:endParaRPr kumimoji="1" lang="en-US" altLang="ja-JP" sz="1200" b="1">
            <a:latin typeface="+mn-ea"/>
            <a:ea typeface="+mn-ea"/>
          </a:endParaRPr>
        </a:p>
      </xdr:txBody>
    </xdr:sp>
    <xdr:clientData/>
  </xdr:twoCellAnchor>
  <xdr:twoCellAnchor>
    <xdr:from>
      <xdr:col>19</xdr:col>
      <xdr:colOff>152400</xdr:colOff>
      <xdr:row>768</xdr:row>
      <xdr:rowOff>203200</xdr:rowOff>
    </xdr:from>
    <xdr:to>
      <xdr:col>33</xdr:col>
      <xdr:colOff>165100</xdr:colOff>
      <xdr:row>771</xdr:row>
      <xdr:rowOff>12700</xdr:rowOff>
    </xdr:to>
    <xdr:sp macro="" textlink="">
      <xdr:nvSpPr>
        <xdr:cNvPr id="10" name="大かっこ 9"/>
        <xdr:cNvSpPr/>
      </xdr:nvSpPr>
      <xdr:spPr>
        <a:xfrm>
          <a:off x="3952875" y="52219225"/>
          <a:ext cx="281305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記念イベントの事務局等</a:t>
          </a:r>
        </a:p>
      </xdr:txBody>
    </xdr:sp>
    <xdr:clientData/>
  </xdr:twoCellAnchor>
  <xdr:twoCellAnchor>
    <xdr:from>
      <xdr:col>26</xdr:col>
      <xdr:colOff>114300</xdr:colOff>
      <xdr:row>764</xdr:row>
      <xdr:rowOff>584200</xdr:rowOff>
    </xdr:from>
    <xdr:to>
      <xdr:col>26</xdr:col>
      <xdr:colOff>116541</xdr:colOff>
      <xdr:row>765</xdr:row>
      <xdr:rowOff>485962</xdr:rowOff>
    </xdr:to>
    <xdr:cxnSp macro="">
      <xdr:nvCxnSpPr>
        <xdr:cNvPr id="11" name="直線矢印コネクタ 10"/>
        <xdr:cNvCxnSpPr/>
      </xdr:nvCxnSpPr>
      <xdr:spPr>
        <a:xfrm flipH="1">
          <a:off x="5314950" y="50228500"/>
          <a:ext cx="2241" cy="5685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Normal="75" zoomScaleSheetLayoutView="100" zoomScalePageLayoutView="85" workbookViewId="0">
      <selection activeCell="BA766" sqref="BA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776</v>
      </c>
      <c r="AK2" s="206"/>
      <c r="AL2" s="206"/>
      <c r="AM2" s="206"/>
      <c r="AN2" s="98" t="s">
        <v>406</v>
      </c>
      <c r="AO2" s="206">
        <v>20</v>
      </c>
      <c r="AP2" s="206"/>
      <c r="AQ2" s="206"/>
      <c r="AR2" s="99" t="s">
        <v>709</v>
      </c>
      <c r="AS2" s="207">
        <v>57</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710</v>
      </c>
      <c r="AK3" s="525"/>
      <c r="AL3" s="525"/>
      <c r="AM3" s="525"/>
      <c r="AN3" s="525"/>
      <c r="AO3" s="525"/>
      <c r="AP3" s="525"/>
      <c r="AQ3" s="525"/>
      <c r="AR3" s="525"/>
      <c r="AS3" s="525"/>
      <c r="AT3" s="525"/>
      <c r="AU3" s="525"/>
      <c r="AV3" s="525"/>
      <c r="AW3" s="525"/>
      <c r="AX3" s="24" t="s">
        <v>65</v>
      </c>
    </row>
    <row r="4" spans="1:50" ht="30"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714</v>
      </c>
      <c r="H5" s="559"/>
      <c r="I5" s="559"/>
      <c r="J5" s="559"/>
      <c r="K5" s="559"/>
      <c r="L5" s="559"/>
      <c r="M5" s="560" t="s">
        <v>66</v>
      </c>
      <c r="N5" s="561"/>
      <c r="O5" s="561"/>
      <c r="P5" s="561"/>
      <c r="Q5" s="561"/>
      <c r="R5" s="562"/>
      <c r="S5" s="563" t="s">
        <v>714</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713</v>
      </c>
      <c r="AR5" s="723"/>
      <c r="AS5" s="723"/>
      <c r="AT5" s="723"/>
      <c r="AU5" s="723"/>
      <c r="AV5" s="723"/>
      <c r="AW5" s="723"/>
      <c r="AX5" s="724"/>
    </row>
    <row r="6" spans="1:50" ht="30"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30"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84" customHeight="1" x14ac:dyDescent="0.15">
      <c r="A9" s="123" t="s">
        <v>23</v>
      </c>
      <c r="B9" s="124"/>
      <c r="C9" s="124"/>
      <c r="D9" s="124"/>
      <c r="E9" s="124"/>
      <c r="F9" s="124"/>
      <c r="G9" s="572" t="s">
        <v>741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719</v>
      </c>
      <c r="Q13" s="164"/>
      <c r="R13" s="164"/>
      <c r="S13" s="164"/>
      <c r="T13" s="164"/>
      <c r="U13" s="164"/>
      <c r="V13" s="165"/>
      <c r="W13" s="163" t="s">
        <v>719</v>
      </c>
      <c r="X13" s="164"/>
      <c r="Y13" s="164"/>
      <c r="Z13" s="164"/>
      <c r="AA13" s="164"/>
      <c r="AB13" s="164"/>
      <c r="AC13" s="165"/>
      <c r="AD13" s="163">
        <v>34</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777</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34</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34</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2</v>
      </c>
      <c r="AV31" s="271"/>
      <c r="AW31" s="375" t="s">
        <v>179</v>
      </c>
      <c r="AX31" s="376"/>
    </row>
    <row r="32" spans="1:50" ht="23.25"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39" t="s">
        <v>12</v>
      </c>
      <c r="Z32" s="549"/>
      <c r="AA32" s="550"/>
      <c r="AB32" s="551" t="s">
        <v>723</v>
      </c>
      <c r="AC32" s="551"/>
      <c r="AD32" s="551"/>
      <c r="AE32" s="363" t="s">
        <v>719</v>
      </c>
      <c r="AF32" s="364"/>
      <c r="AG32" s="364"/>
      <c r="AH32" s="364"/>
      <c r="AI32" s="363" t="s">
        <v>719</v>
      </c>
      <c r="AJ32" s="364"/>
      <c r="AK32" s="364"/>
      <c r="AL32" s="364"/>
      <c r="AM32" s="363">
        <v>1</v>
      </c>
      <c r="AN32" s="364"/>
      <c r="AO32" s="364"/>
      <c r="AP32" s="364"/>
      <c r="AQ32" s="166" t="s">
        <v>719</v>
      </c>
      <c r="AR32" s="167"/>
      <c r="AS32" s="167"/>
      <c r="AT32" s="168"/>
      <c r="AU32" s="364">
        <v>1</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723</v>
      </c>
      <c r="AC33" s="522"/>
      <c r="AD33" s="522"/>
      <c r="AE33" s="363" t="s">
        <v>719</v>
      </c>
      <c r="AF33" s="364"/>
      <c r="AG33" s="364"/>
      <c r="AH33" s="364"/>
      <c r="AI33" s="363" t="s">
        <v>719</v>
      </c>
      <c r="AJ33" s="364"/>
      <c r="AK33" s="364"/>
      <c r="AL33" s="364"/>
      <c r="AM33" s="363">
        <v>1</v>
      </c>
      <c r="AN33" s="364"/>
      <c r="AO33" s="364"/>
      <c r="AP33" s="364"/>
      <c r="AQ33" s="166" t="s">
        <v>719</v>
      </c>
      <c r="AR33" s="167"/>
      <c r="AS33" s="167"/>
      <c r="AT33" s="168"/>
      <c r="AU33" s="364">
        <v>1</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719</v>
      </c>
      <c r="AF34" s="364"/>
      <c r="AG34" s="364"/>
      <c r="AH34" s="364"/>
      <c r="AI34" s="363" t="s">
        <v>719</v>
      </c>
      <c r="AJ34" s="364"/>
      <c r="AK34" s="364"/>
      <c r="AL34" s="364"/>
      <c r="AM34" s="363">
        <v>100</v>
      </c>
      <c r="AN34" s="364"/>
      <c r="AO34" s="364"/>
      <c r="AP34" s="364"/>
      <c r="AQ34" s="166" t="s">
        <v>719</v>
      </c>
      <c r="AR34" s="167"/>
      <c r="AS34" s="167"/>
      <c r="AT34" s="168"/>
      <c r="AU34" s="364">
        <v>100</v>
      </c>
      <c r="AV34" s="364"/>
      <c r="AW34" s="364"/>
      <c r="AX34" s="365"/>
    </row>
    <row r="35" spans="1:51" ht="23.25" customHeight="1" x14ac:dyDescent="0.15">
      <c r="A35" s="895" t="s">
        <v>380</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3" t="s">
        <v>134</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5"/>
      <c r="AY66">
        <f>$AY$65</f>
        <v>0</v>
      </c>
    </row>
    <row r="67" spans="1:51" ht="23.25" hidden="1" customHeight="1" x14ac:dyDescent="0.15">
      <c r="A67" s="849"/>
      <c r="B67" s="850"/>
      <c r="C67" s="850"/>
      <c r="D67" s="850"/>
      <c r="E67" s="850"/>
      <c r="F67" s="851"/>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370</v>
      </c>
      <c r="AC68" s="971"/>
      <c r="AD68" s="971"/>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371</v>
      </c>
      <c r="AC69" s="972"/>
      <c r="AD69" s="972"/>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370</v>
      </c>
      <c r="AC71" s="971"/>
      <c r="AD71" s="971"/>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371</v>
      </c>
      <c r="AC72" s="972"/>
      <c r="AD72" s="972"/>
      <c r="AE72" s="371"/>
      <c r="AF72" s="372"/>
      <c r="AG72" s="372"/>
      <c r="AH72" s="372"/>
      <c r="AI72" s="371"/>
      <c r="AJ72" s="372"/>
      <c r="AK72" s="372"/>
      <c r="AL72" s="372"/>
      <c r="AM72" s="371"/>
      <c r="AN72" s="372"/>
      <c r="AO72" s="372"/>
      <c r="AP72" s="935"/>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723</v>
      </c>
      <c r="AC101" s="551"/>
      <c r="AD101" s="551"/>
      <c r="AE101" s="358" t="s">
        <v>719</v>
      </c>
      <c r="AF101" s="358"/>
      <c r="AG101" s="358"/>
      <c r="AH101" s="358"/>
      <c r="AI101" s="358" t="s">
        <v>719</v>
      </c>
      <c r="AJ101" s="358"/>
      <c r="AK101" s="358"/>
      <c r="AL101" s="358"/>
      <c r="AM101" s="358">
        <v>1</v>
      </c>
      <c r="AN101" s="358"/>
      <c r="AO101" s="358"/>
      <c r="AP101" s="358"/>
      <c r="AQ101" s="358" t="s">
        <v>719</v>
      </c>
      <c r="AR101" s="358"/>
      <c r="AS101" s="358"/>
      <c r="AT101" s="358"/>
      <c r="AU101" s="358" t="s">
        <v>719</v>
      </c>
      <c r="AV101" s="358"/>
      <c r="AW101" s="358"/>
      <c r="AX101" s="35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723</v>
      </c>
      <c r="AC102" s="551"/>
      <c r="AD102" s="551"/>
      <c r="AE102" s="358" t="s">
        <v>719</v>
      </c>
      <c r="AF102" s="358"/>
      <c r="AG102" s="358"/>
      <c r="AH102" s="358"/>
      <c r="AI102" s="358" t="s">
        <v>719</v>
      </c>
      <c r="AJ102" s="358"/>
      <c r="AK102" s="358"/>
      <c r="AL102" s="358"/>
      <c r="AM102" s="358">
        <v>1</v>
      </c>
      <c r="AN102" s="358"/>
      <c r="AO102" s="358"/>
      <c r="AP102" s="358"/>
      <c r="AQ102" s="358" t="s">
        <v>719</v>
      </c>
      <c r="AR102" s="358"/>
      <c r="AS102" s="358"/>
      <c r="AT102" s="358"/>
      <c r="AU102" s="358" t="s">
        <v>719</v>
      </c>
      <c r="AV102" s="358"/>
      <c r="AW102" s="358"/>
      <c r="AX102" s="35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719</v>
      </c>
      <c r="AF116" s="358"/>
      <c r="AG116" s="358"/>
      <c r="AH116" s="358"/>
      <c r="AI116" s="358" t="s">
        <v>719</v>
      </c>
      <c r="AJ116" s="358"/>
      <c r="AK116" s="358"/>
      <c r="AL116" s="358"/>
      <c r="AM116" s="358">
        <v>33589</v>
      </c>
      <c r="AN116" s="358"/>
      <c r="AO116" s="358"/>
      <c r="AP116" s="358"/>
      <c r="AQ116" s="363" t="s">
        <v>730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719</v>
      </c>
      <c r="AF117" s="306"/>
      <c r="AG117" s="306"/>
      <c r="AH117" s="306"/>
      <c r="AI117" s="306" t="s">
        <v>719</v>
      </c>
      <c r="AJ117" s="306"/>
      <c r="AK117" s="306"/>
      <c r="AL117" s="306"/>
      <c r="AM117" s="306" t="s">
        <v>734</v>
      </c>
      <c r="AN117" s="306"/>
      <c r="AO117" s="306"/>
      <c r="AP117" s="306"/>
      <c r="AQ117" s="306" t="s">
        <v>731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405</v>
      </c>
      <c r="B130" s="988"/>
      <c r="C130" s="987" t="s">
        <v>236</v>
      </c>
      <c r="D130" s="988"/>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262" t="s">
        <v>716</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thickBot="1" x14ac:dyDescent="0.2">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671</v>
      </c>
      <c r="D430" s="251"/>
      <c r="E430" s="239" t="s">
        <v>399</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0</v>
      </c>
    </row>
    <row r="433" spans="1:51" ht="23.25" hidden="1" customHeight="1" x14ac:dyDescent="0.15">
      <c r="A433" s="991"/>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0</v>
      </c>
    </row>
    <row r="434" spans="1:51" ht="23.25" hidden="1"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0</v>
      </c>
    </row>
    <row r="435" spans="1:51" ht="23.25" hidden="1"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0</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0</v>
      </c>
    </row>
    <row r="458" spans="1:51" ht="23.25" hidden="1" customHeight="1" x14ac:dyDescent="0.15">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0</v>
      </c>
    </row>
    <row r="459" spans="1:51" ht="23.25" hidden="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0</v>
      </c>
    </row>
    <row r="460" spans="1:51" ht="23.25" hidden="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0</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35.2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729</v>
      </c>
      <c r="AE702" s="894"/>
      <c r="AF702" s="894"/>
      <c r="AG702" s="883" t="s">
        <v>735</v>
      </c>
      <c r="AH702" s="884"/>
      <c r="AI702" s="884"/>
      <c r="AJ702" s="884"/>
      <c r="AK702" s="884"/>
      <c r="AL702" s="884"/>
      <c r="AM702" s="884"/>
      <c r="AN702" s="884"/>
      <c r="AO702" s="884"/>
      <c r="AP702" s="884"/>
      <c r="AQ702" s="884"/>
      <c r="AR702" s="884"/>
      <c r="AS702" s="884"/>
      <c r="AT702" s="884"/>
      <c r="AU702" s="884"/>
      <c r="AV702" s="884"/>
      <c r="AW702" s="884"/>
      <c r="AX702" s="885"/>
    </row>
    <row r="703" spans="1:51"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729</v>
      </c>
      <c r="AE703" s="185"/>
      <c r="AF703" s="185"/>
      <c r="AG703" s="667" t="s">
        <v>736</v>
      </c>
      <c r="AH703" s="668"/>
      <c r="AI703" s="668"/>
      <c r="AJ703" s="668"/>
      <c r="AK703" s="668"/>
      <c r="AL703" s="668"/>
      <c r="AM703" s="668"/>
      <c r="AN703" s="668"/>
      <c r="AO703" s="668"/>
      <c r="AP703" s="668"/>
      <c r="AQ703" s="668"/>
      <c r="AR703" s="668"/>
      <c r="AS703" s="668"/>
      <c r="AT703" s="668"/>
      <c r="AU703" s="668"/>
      <c r="AV703" s="668"/>
      <c r="AW703" s="668"/>
      <c r="AX703" s="669"/>
    </row>
    <row r="704" spans="1:51" ht="48.7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729</v>
      </c>
      <c r="AE704" s="586"/>
      <c r="AF704" s="586"/>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738</v>
      </c>
      <c r="AE705" s="736"/>
      <c r="AF705" s="736"/>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739</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738</v>
      </c>
      <c r="AE708" s="671"/>
      <c r="AF708" s="671"/>
      <c r="AG708" s="526" t="s">
        <v>740</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729</v>
      </c>
      <c r="AE709" s="185"/>
      <c r="AF709" s="185"/>
      <c r="AG709" s="667" t="s">
        <v>758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738</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35.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729</v>
      </c>
      <c r="AE711" s="185"/>
      <c r="AF711" s="185"/>
      <c r="AG711" s="667" t="s">
        <v>757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35.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729</v>
      </c>
      <c r="AE714" s="592"/>
      <c r="AF714" s="593"/>
      <c r="AG714" s="692" t="s">
        <v>754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729</v>
      </c>
      <c r="AE715" s="671"/>
      <c r="AF715" s="777"/>
      <c r="AG715" s="526" t="s">
        <v>755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738</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729</v>
      </c>
      <c r="AE717" s="185"/>
      <c r="AF717" s="185"/>
      <c r="AG717" s="667" t="s">
        <v>756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738</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738</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3"/>
      <c r="B721" s="654"/>
      <c r="C721" s="916"/>
      <c r="D721" s="917"/>
      <c r="E721" s="917"/>
      <c r="F721" s="918"/>
      <c r="G721" s="933"/>
      <c r="H721" s="934"/>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3"/>
      <c r="H722" s="934"/>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3"/>
      <c r="H723" s="934"/>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3"/>
      <c r="H724" s="934"/>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21" t="s">
        <v>48</v>
      </c>
      <c r="B726" s="622"/>
      <c r="C726" s="443" t="s">
        <v>53</v>
      </c>
      <c r="D726" s="581"/>
      <c r="E726" s="581"/>
      <c r="F726" s="582"/>
      <c r="G726" s="797" t="s">
        <v>760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0" customHeight="1" thickBot="1" x14ac:dyDescent="0.2">
      <c r="A727" s="623"/>
      <c r="B727" s="624"/>
      <c r="C727" s="698" t="s">
        <v>57</v>
      </c>
      <c r="D727" s="699"/>
      <c r="E727" s="699"/>
      <c r="F727" s="700"/>
      <c r="G727" s="795" t="s">
        <v>759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0" customHeight="1" thickBot="1" x14ac:dyDescent="0.2">
      <c r="A729" s="765" t="s">
        <v>779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0"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0"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777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777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777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777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777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777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777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t="s">
        <v>413</v>
      </c>
      <c r="J747" s="113"/>
      <c r="K747" s="100" t="str">
        <f>IF(I747="","","-")</f>
        <v>-</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742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743</v>
      </c>
      <c r="H789" s="450"/>
      <c r="I789" s="450"/>
      <c r="J789" s="450"/>
      <c r="K789" s="451"/>
      <c r="L789" s="452" t="s">
        <v>744</v>
      </c>
      <c r="M789" s="453"/>
      <c r="N789" s="453"/>
      <c r="O789" s="453"/>
      <c r="P789" s="453"/>
      <c r="Q789" s="453"/>
      <c r="R789" s="453"/>
      <c r="S789" s="453"/>
      <c r="T789" s="453"/>
      <c r="U789" s="453"/>
      <c r="V789" s="453"/>
      <c r="W789" s="453"/>
      <c r="X789" s="454"/>
      <c r="Y789" s="455">
        <v>1</v>
      </c>
      <c r="Z789" s="456"/>
      <c r="AA789" s="456"/>
      <c r="AB789" s="557"/>
      <c r="AC789" s="449" t="s">
        <v>769</v>
      </c>
      <c r="AD789" s="450" t="s">
        <v>762</v>
      </c>
      <c r="AE789" s="450" t="s">
        <v>762</v>
      </c>
      <c r="AF789" s="450" t="s">
        <v>762</v>
      </c>
      <c r="AG789" s="451" t="s">
        <v>762</v>
      </c>
      <c r="AH789" s="452" t="s">
        <v>770</v>
      </c>
      <c r="AI789" s="453" t="s">
        <v>764</v>
      </c>
      <c r="AJ789" s="453" t="s">
        <v>764</v>
      </c>
      <c r="AK789" s="453" t="s">
        <v>764</v>
      </c>
      <c r="AL789" s="453" t="s">
        <v>764</v>
      </c>
      <c r="AM789" s="453" t="s">
        <v>764</v>
      </c>
      <c r="AN789" s="453" t="s">
        <v>764</v>
      </c>
      <c r="AO789" s="453" t="s">
        <v>764</v>
      </c>
      <c r="AP789" s="453" t="s">
        <v>764</v>
      </c>
      <c r="AQ789" s="453" t="s">
        <v>764</v>
      </c>
      <c r="AR789" s="453" t="s">
        <v>764</v>
      </c>
      <c r="AS789" s="453" t="s">
        <v>764</v>
      </c>
      <c r="AT789" s="454" t="s">
        <v>764</v>
      </c>
      <c r="AU789" s="455">
        <v>7</v>
      </c>
      <c r="AV789" s="456"/>
      <c r="AW789" s="456"/>
      <c r="AX789" s="457"/>
    </row>
    <row r="790" spans="1:51" ht="24.75" customHeight="1" x14ac:dyDescent="0.15">
      <c r="A790" s="556"/>
      <c r="B790" s="763"/>
      <c r="C790" s="763"/>
      <c r="D790" s="763"/>
      <c r="E790" s="763"/>
      <c r="F790" s="764"/>
      <c r="G790" s="348" t="s">
        <v>745</v>
      </c>
      <c r="H790" s="349"/>
      <c r="I790" s="349"/>
      <c r="J790" s="349"/>
      <c r="K790" s="350"/>
      <c r="L790" s="398" t="s">
        <v>746</v>
      </c>
      <c r="M790" s="399"/>
      <c r="N790" s="399"/>
      <c r="O790" s="399"/>
      <c r="P790" s="399"/>
      <c r="Q790" s="399"/>
      <c r="R790" s="399"/>
      <c r="S790" s="399"/>
      <c r="T790" s="399"/>
      <c r="U790" s="399"/>
      <c r="V790" s="399"/>
      <c r="W790" s="399"/>
      <c r="X790" s="400"/>
      <c r="Y790" s="395">
        <v>7</v>
      </c>
      <c r="Z790" s="396"/>
      <c r="AA790" s="396"/>
      <c r="AB790" s="402"/>
      <c r="AC790" s="348" t="s">
        <v>766</v>
      </c>
      <c r="AD790" s="349" t="s">
        <v>763</v>
      </c>
      <c r="AE790" s="349" t="s">
        <v>763</v>
      </c>
      <c r="AF790" s="349" t="s">
        <v>763</v>
      </c>
      <c r="AG790" s="350" t="s">
        <v>763</v>
      </c>
      <c r="AH790" s="398" t="s">
        <v>767</v>
      </c>
      <c r="AI790" s="399" t="s">
        <v>765</v>
      </c>
      <c r="AJ790" s="399" t="s">
        <v>765</v>
      </c>
      <c r="AK790" s="399" t="s">
        <v>765</v>
      </c>
      <c r="AL790" s="399" t="s">
        <v>765</v>
      </c>
      <c r="AM790" s="399" t="s">
        <v>765</v>
      </c>
      <c r="AN790" s="399" t="s">
        <v>765</v>
      </c>
      <c r="AO790" s="399" t="s">
        <v>765</v>
      </c>
      <c r="AP790" s="399" t="s">
        <v>765</v>
      </c>
      <c r="AQ790" s="399" t="s">
        <v>765</v>
      </c>
      <c r="AR790" s="399" t="s">
        <v>765</v>
      </c>
      <c r="AS790" s="399" t="s">
        <v>765</v>
      </c>
      <c r="AT790" s="400" t="s">
        <v>765</v>
      </c>
      <c r="AU790" s="395">
        <v>8</v>
      </c>
      <c r="AV790" s="396"/>
      <c r="AW790" s="396"/>
      <c r="AX790" s="397"/>
    </row>
    <row r="791" spans="1:51" ht="24.75" customHeight="1" x14ac:dyDescent="0.15">
      <c r="A791" s="556"/>
      <c r="B791" s="763"/>
      <c r="C791" s="763"/>
      <c r="D791" s="763"/>
      <c r="E791" s="763"/>
      <c r="F791" s="764"/>
      <c r="G791" s="348" t="s">
        <v>747</v>
      </c>
      <c r="H791" s="349"/>
      <c r="I791" s="349"/>
      <c r="J791" s="349"/>
      <c r="K791" s="350"/>
      <c r="L791" s="398" t="s">
        <v>748</v>
      </c>
      <c r="M791" s="399"/>
      <c r="N791" s="399"/>
      <c r="O791" s="399"/>
      <c r="P791" s="399"/>
      <c r="Q791" s="399"/>
      <c r="R791" s="399"/>
      <c r="S791" s="399"/>
      <c r="T791" s="399"/>
      <c r="U791" s="399"/>
      <c r="V791" s="399"/>
      <c r="W791" s="399"/>
      <c r="X791" s="400"/>
      <c r="Y791" s="395">
        <v>25</v>
      </c>
      <c r="Z791" s="396"/>
      <c r="AA791" s="396"/>
      <c r="AB791" s="402"/>
      <c r="AC791" s="348" t="s">
        <v>768</v>
      </c>
      <c r="AD791" s="349"/>
      <c r="AE791" s="349"/>
      <c r="AF791" s="349"/>
      <c r="AG791" s="350"/>
      <c r="AH791" s="398" t="s">
        <v>771</v>
      </c>
      <c r="AI791" s="399"/>
      <c r="AJ791" s="399"/>
      <c r="AK791" s="399"/>
      <c r="AL791" s="399"/>
      <c r="AM791" s="399"/>
      <c r="AN791" s="399"/>
      <c r="AO791" s="399"/>
      <c r="AP791" s="399"/>
      <c r="AQ791" s="399"/>
      <c r="AR791" s="399"/>
      <c r="AS791" s="399"/>
      <c r="AT791" s="400"/>
      <c r="AU791" s="395">
        <v>3</v>
      </c>
      <c r="AV791" s="396"/>
      <c r="AW791" s="396"/>
      <c r="AX791" s="397"/>
    </row>
    <row r="792" spans="1:51" ht="24.75" customHeight="1" x14ac:dyDescent="0.15">
      <c r="A792" s="556"/>
      <c r="B792" s="763"/>
      <c r="C792" s="763"/>
      <c r="D792" s="763"/>
      <c r="E792" s="763"/>
      <c r="F792" s="764"/>
      <c r="G792" s="348" t="s">
        <v>749</v>
      </c>
      <c r="H792" s="349"/>
      <c r="I792" s="349"/>
      <c r="J792" s="349"/>
      <c r="K792" s="350"/>
      <c r="L792" s="398" t="s">
        <v>750</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34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85.5" customHeight="1" x14ac:dyDescent="0.15">
      <c r="A845" s="401">
        <v>1</v>
      </c>
      <c r="B845" s="401">
        <v>1</v>
      </c>
      <c r="C845" s="420" t="s">
        <v>751</v>
      </c>
      <c r="D845" s="415"/>
      <c r="E845" s="415"/>
      <c r="F845" s="415"/>
      <c r="G845" s="415"/>
      <c r="H845" s="415"/>
      <c r="I845" s="415"/>
      <c r="J845" s="416">
        <v>3011005003380</v>
      </c>
      <c r="K845" s="417"/>
      <c r="L845" s="417"/>
      <c r="M845" s="417"/>
      <c r="N845" s="417"/>
      <c r="O845" s="417"/>
      <c r="P845" s="426" t="s">
        <v>753</v>
      </c>
      <c r="Q845" s="427"/>
      <c r="R845" s="427"/>
      <c r="S845" s="427"/>
      <c r="T845" s="427"/>
      <c r="U845" s="427"/>
      <c r="V845" s="427"/>
      <c r="W845" s="427"/>
      <c r="X845" s="427"/>
      <c r="Y845" s="318">
        <v>34</v>
      </c>
      <c r="Z845" s="319"/>
      <c r="AA845" s="319"/>
      <c r="AB845" s="320"/>
      <c r="AC845" s="431" t="s">
        <v>752</v>
      </c>
      <c r="AD845" s="432"/>
      <c r="AE845" s="432"/>
      <c r="AF845" s="432"/>
      <c r="AG845" s="432"/>
      <c r="AH845" s="324" t="s">
        <v>406</v>
      </c>
      <c r="AI845" s="325"/>
      <c r="AJ845" s="325"/>
      <c r="AK845" s="325"/>
      <c r="AL845" s="324" t="s">
        <v>406</v>
      </c>
      <c r="AM845" s="325"/>
      <c r="AN845" s="325"/>
      <c r="AO845" s="325"/>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72" customHeight="1" x14ac:dyDescent="0.15">
      <c r="A878" s="401">
        <v>1</v>
      </c>
      <c r="B878" s="401">
        <v>1</v>
      </c>
      <c r="C878" s="415" t="s">
        <v>772</v>
      </c>
      <c r="D878" s="415" t="s">
        <v>772</v>
      </c>
      <c r="E878" s="415" t="s">
        <v>772</v>
      </c>
      <c r="F878" s="415" t="s">
        <v>772</v>
      </c>
      <c r="G878" s="415" t="s">
        <v>772</v>
      </c>
      <c r="H878" s="415" t="s">
        <v>772</v>
      </c>
      <c r="I878" s="415" t="s">
        <v>772</v>
      </c>
      <c r="J878" s="416">
        <v>8010701012863</v>
      </c>
      <c r="K878" s="417"/>
      <c r="L878" s="417"/>
      <c r="M878" s="417"/>
      <c r="N878" s="417"/>
      <c r="O878" s="417"/>
      <c r="P878" s="317" t="s">
        <v>775</v>
      </c>
      <c r="Q878" s="317"/>
      <c r="R878" s="317"/>
      <c r="S878" s="317"/>
      <c r="T878" s="317"/>
      <c r="U878" s="317"/>
      <c r="V878" s="317"/>
      <c r="W878" s="317"/>
      <c r="X878" s="317"/>
      <c r="Y878" s="318">
        <v>18</v>
      </c>
      <c r="Z878" s="319"/>
      <c r="AA878" s="319"/>
      <c r="AB878" s="320"/>
      <c r="AC878" s="322" t="s">
        <v>379</v>
      </c>
      <c r="AD878" s="323"/>
      <c r="AE878" s="323"/>
      <c r="AF878" s="323"/>
      <c r="AG878" s="323"/>
      <c r="AH878" s="418" t="s">
        <v>719</v>
      </c>
      <c r="AI878" s="419"/>
      <c r="AJ878" s="419"/>
      <c r="AK878" s="419"/>
      <c r="AL878" s="326" t="s">
        <v>719</v>
      </c>
      <c r="AM878" s="327"/>
      <c r="AN878" s="327"/>
      <c r="AO878" s="328"/>
      <c r="AP878" s="321" t="s">
        <v>719</v>
      </c>
      <c r="AQ878" s="321"/>
      <c r="AR878" s="321"/>
      <c r="AS878" s="321"/>
      <c r="AT878" s="321"/>
      <c r="AU878" s="321"/>
      <c r="AV878" s="321"/>
      <c r="AW878" s="321"/>
      <c r="AX878" s="321"/>
      <c r="AY878">
        <f t="shared" si="118"/>
        <v>1</v>
      </c>
    </row>
    <row r="879" spans="1:51" ht="72" customHeight="1" x14ac:dyDescent="0.15">
      <c r="A879" s="401">
        <v>2</v>
      </c>
      <c r="B879" s="401">
        <v>1</v>
      </c>
      <c r="C879" s="420" t="s">
        <v>773</v>
      </c>
      <c r="D879" s="415" t="s">
        <v>773</v>
      </c>
      <c r="E879" s="415" t="s">
        <v>773</v>
      </c>
      <c r="F879" s="415" t="s">
        <v>773</v>
      </c>
      <c r="G879" s="415" t="s">
        <v>773</v>
      </c>
      <c r="H879" s="415" t="s">
        <v>773</v>
      </c>
      <c r="I879" s="415" t="s">
        <v>773</v>
      </c>
      <c r="J879" s="416">
        <v>7010001033082</v>
      </c>
      <c r="K879" s="417"/>
      <c r="L879" s="417"/>
      <c r="M879" s="417"/>
      <c r="N879" s="417"/>
      <c r="O879" s="417"/>
      <c r="P879" s="317" t="s">
        <v>775</v>
      </c>
      <c r="Q879" s="317"/>
      <c r="R879" s="317"/>
      <c r="S879" s="317"/>
      <c r="T879" s="317"/>
      <c r="U879" s="317"/>
      <c r="V879" s="317"/>
      <c r="W879" s="317"/>
      <c r="X879" s="317"/>
      <c r="Y879" s="318">
        <v>6</v>
      </c>
      <c r="Z879" s="319"/>
      <c r="AA879" s="319"/>
      <c r="AB879" s="320"/>
      <c r="AC879" s="322" t="s">
        <v>379</v>
      </c>
      <c r="AD879" s="323"/>
      <c r="AE879" s="323"/>
      <c r="AF879" s="323"/>
      <c r="AG879" s="323"/>
      <c r="AH879" s="418" t="s">
        <v>719</v>
      </c>
      <c r="AI879" s="419"/>
      <c r="AJ879" s="419"/>
      <c r="AK879" s="419"/>
      <c r="AL879" s="326" t="s">
        <v>719</v>
      </c>
      <c r="AM879" s="327"/>
      <c r="AN879" s="327"/>
      <c r="AO879" s="328"/>
      <c r="AP879" s="321" t="s">
        <v>719</v>
      </c>
      <c r="AQ879" s="321"/>
      <c r="AR879" s="321"/>
      <c r="AS879" s="321"/>
      <c r="AT879" s="321"/>
      <c r="AU879" s="321"/>
      <c r="AV879" s="321"/>
      <c r="AW879" s="321"/>
      <c r="AX879" s="321"/>
      <c r="AY879">
        <f>COUNTA($C$879)</f>
        <v>1</v>
      </c>
    </row>
    <row r="880" spans="1:51" ht="72" customHeight="1" x14ac:dyDescent="0.15">
      <c r="A880" s="401">
        <v>3</v>
      </c>
      <c r="B880" s="401">
        <v>1</v>
      </c>
      <c r="C880" s="420" t="s">
        <v>778</v>
      </c>
      <c r="D880" s="415" t="s">
        <v>774</v>
      </c>
      <c r="E880" s="415" t="s">
        <v>774</v>
      </c>
      <c r="F880" s="415" t="s">
        <v>774</v>
      </c>
      <c r="G880" s="415" t="s">
        <v>774</v>
      </c>
      <c r="H880" s="415" t="s">
        <v>774</v>
      </c>
      <c r="I880" s="415" t="s">
        <v>774</v>
      </c>
      <c r="J880" s="416">
        <v>5011005000839</v>
      </c>
      <c r="K880" s="417"/>
      <c r="L880" s="417"/>
      <c r="M880" s="417"/>
      <c r="N880" s="417"/>
      <c r="O880" s="417"/>
      <c r="P880" s="421" t="s">
        <v>775</v>
      </c>
      <c r="Q880" s="317"/>
      <c r="R880" s="317"/>
      <c r="S880" s="317"/>
      <c r="T880" s="317"/>
      <c r="U880" s="317"/>
      <c r="V880" s="317"/>
      <c r="W880" s="317"/>
      <c r="X880" s="317"/>
      <c r="Y880" s="318">
        <v>1</v>
      </c>
      <c r="Z880" s="319"/>
      <c r="AA880" s="319"/>
      <c r="AB880" s="320"/>
      <c r="AC880" s="322" t="s">
        <v>379</v>
      </c>
      <c r="AD880" s="323"/>
      <c r="AE880" s="323"/>
      <c r="AF880" s="323"/>
      <c r="AG880" s="323"/>
      <c r="AH880" s="324" t="s">
        <v>719</v>
      </c>
      <c r="AI880" s="325"/>
      <c r="AJ880" s="325"/>
      <c r="AK880" s="325"/>
      <c r="AL880" s="326" t="s">
        <v>719</v>
      </c>
      <c r="AM880" s="327"/>
      <c r="AN880" s="327"/>
      <c r="AO880" s="328"/>
      <c r="AP880" s="321" t="s">
        <v>719</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777</v>
      </c>
      <c r="F1110" s="890"/>
      <c r="G1110" s="890"/>
      <c r="H1110" s="890"/>
      <c r="I1110" s="890"/>
      <c r="J1110" s="416" t="s">
        <v>777</v>
      </c>
      <c r="K1110" s="417"/>
      <c r="L1110" s="417"/>
      <c r="M1110" s="417"/>
      <c r="N1110" s="417"/>
      <c r="O1110" s="417"/>
      <c r="P1110" s="421" t="s">
        <v>777</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777</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47:AO874">
    <cfRule type="expression" dxfId="2499" priority="6631">
      <formula>IF(AND(AL847&gt;=0, RIGHT(TEXT(AL847,"0.#"),1)&lt;&gt;"."),TRUE,FALSE)</formula>
    </cfRule>
    <cfRule type="expression" dxfId="2498" priority="6632">
      <formula>IF(AND(AL847&gt;=0, RIGHT(TEXT(AL847,"0.#"),1)="."),TRUE,FALSE)</formula>
    </cfRule>
    <cfRule type="expression" dxfId="2497" priority="6633">
      <formula>IF(AND(AL847&lt;0, RIGHT(TEXT(AL847,"0.#"),1)&lt;&gt;"."),TRUE,FALSE)</formula>
    </cfRule>
    <cfRule type="expression" dxfId="2496" priority="6634">
      <formula>IF(AND(AL847&lt;0, RIGHT(TEXT(AL847,"0.#"),1)="."),TRUE,FALSE)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7:Y874">
    <cfRule type="expression" dxfId="2425" priority="2959">
      <formula>IF(RIGHT(TEXT(Y847,"0.#"),1)=".",FALSE,TRUE)</formula>
    </cfRule>
    <cfRule type="expression" dxfId="2424" priority="2960">
      <formula>IF(RIGHT(TEXT(Y847,"0.#"),1)=".",TRUE,FALSE)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10:AO1139">
    <cfRule type="expression" dxfId="2395" priority="2865">
      <formula>IF(AND(AL1110&gt;=0, RIGHT(TEXT(AL1110,"0.#"),1)&lt;&gt;"."),TRUE,FALSE)</formula>
    </cfRule>
    <cfRule type="expression" dxfId="2394" priority="2866">
      <formula>IF(AND(AL1110&gt;=0, RIGHT(TEXT(AL1110,"0.#"),1)="."),TRUE,FALSE)</formula>
    </cfRule>
    <cfRule type="expression" dxfId="2393" priority="2867">
      <formula>IF(AND(AL1110&lt;0, RIGHT(TEXT(AL1110,"0.#"),1)&lt;&gt;"."),TRUE,FALSE)</formula>
    </cfRule>
    <cfRule type="expression" dxfId="2392" priority="2868">
      <formula>IF(AND(AL1110&lt;0, RIGHT(TEXT(AL1110,"0.#"),1)="."),TRUE,FALSE)</formula>
    </cfRule>
  </conditionalFormatting>
  <conditionalFormatting sqref="Y1110:Y1139">
    <cfRule type="expression" dxfId="2391" priority="2863">
      <formula>IF(RIGHT(TEXT(Y1110,"0.#"),1)=".",FALSE,TRUE)</formula>
    </cfRule>
    <cfRule type="expression" dxfId="2390" priority="2864">
      <formula>IF(RIGHT(TEXT(Y1110,"0.#"),1)=".",TRUE,FALSE)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46:AO846">
    <cfRule type="expression" dxfId="2381" priority="2817">
      <formula>IF(AND(AL846&gt;=0, RIGHT(TEXT(AL846,"0.#"),1)&lt;&gt;"."),TRUE,FALSE)</formula>
    </cfRule>
    <cfRule type="expression" dxfId="2380" priority="2818">
      <formula>IF(AND(AL846&gt;=0, RIGHT(TEXT(AL846,"0.#"),1)="."),TRUE,FALSE)</formula>
    </cfRule>
    <cfRule type="expression" dxfId="2379" priority="2819">
      <formula>IF(AND(AL846&lt;0, RIGHT(TEXT(AL846,"0.#"),1)&lt;&gt;"."),TRUE,FALSE)</formula>
    </cfRule>
    <cfRule type="expression" dxfId="2378" priority="2820">
      <formula>IF(AND(AL846&lt;0, RIGHT(TEXT(AL846,"0.#"),1)="."),TRUE,FALSE)</formula>
    </cfRule>
  </conditionalFormatting>
  <conditionalFormatting sqref="Y846">
    <cfRule type="expression" dxfId="2377" priority="2815">
      <formula>IF(RIGHT(TEXT(Y846,"0.#"),1)=".",FALSE,TRUE)</formula>
    </cfRule>
    <cfRule type="expression" dxfId="2376" priority="2816">
      <formula>IF(RIGHT(TEXT(Y846,"0.#"),1)=".",TRUE,FALSE)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80:Y907">
    <cfRule type="expression" dxfId="2059" priority="2075">
      <formula>IF(RIGHT(TEXT(Y880,"0.#"),1)=".",FALSE,TRUE)</formula>
    </cfRule>
    <cfRule type="expression" dxfId="2058" priority="2076">
      <formula>IF(RIGHT(TEXT(Y880,"0.#"),1)=".",TRUE,FALSE)</formula>
    </cfRule>
  </conditionalFormatting>
  <conditionalFormatting sqref="Y878:Y879">
    <cfRule type="expression" dxfId="2057" priority="2069">
      <formula>IF(RIGHT(TEXT(Y878,"0.#"),1)=".",FALSE,TRUE)</formula>
    </cfRule>
    <cfRule type="expression" dxfId="2056" priority="2070">
      <formula>IF(RIGHT(TEXT(Y878,"0.#"),1)=".",TRUE,FALSE)</formula>
    </cfRule>
  </conditionalFormatting>
  <conditionalFormatting sqref="Y913:Y940">
    <cfRule type="expression" dxfId="2055" priority="2063">
      <formula>IF(RIGHT(TEXT(Y913,"0.#"),1)=".",FALSE,TRUE)</formula>
    </cfRule>
    <cfRule type="expression" dxfId="2054" priority="2064">
      <formula>IF(RIGHT(TEXT(Y913,"0.#"),1)=".",TRUE,FALSE)</formula>
    </cfRule>
  </conditionalFormatting>
  <conditionalFormatting sqref="Y911:Y912">
    <cfRule type="expression" dxfId="2053" priority="2057">
      <formula>IF(RIGHT(TEXT(Y911,"0.#"),1)=".",FALSE,TRUE)</formula>
    </cfRule>
    <cfRule type="expression" dxfId="2052" priority="2058">
      <formula>IF(RIGHT(TEXT(Y911,"0.#"),1)=".",TRUE,FALSE)</formula>
    </cfRule>
  </conditionalFormatting>
  <conditionalFormatting sqref="Y946:Y973">
    <cfRule type="expression" dxfId="2051" priority="2051">
      <formula>IF(RIGHT(TEXT(Y946,"0.#"),1)=".",FALSE,TRUE)</formula>
    </cfRule>
    <cfRule type="expression" dxfId="2050" priority="2052">
      <formula>IF(RIGHT(TEXT(Y946,"0.#"),1)=".",TRUE,FALSE)</formula>
    </cfRule>
  </conditionalFormatting>
  <conditionalFormatting sqref="Y944:Y945">
    <cfRule type="expression" dxfId="2049" priority="2045">
      <formula>IF(RIGHT(TEXT(Y944,"0.#"),1)=".",FALSE,TRUE)</formula>
    </cfRule>
    <cfRule type="expression" dxfId="2048" priority="2046">
      <formula>IF(RIGHT(TEXT(Y944,"0.#"),1)=".",TRUE,FALSE)</formula>
    </cfRule>
  </conditionalFormatting>
  <conditionalFormatting sqref="Y979:Y1006">
    <cfRule type="expression" dxfId="2047" priority="2039">
      <formula>IF(RIGHT(TEXT(Y979,"0.#"),1)=".",FALSE,TRUE)</formula>
    </cfRule>
    <cfRule type="expression" dxfId="2046" priority="2040">
      <formula>IF(RIGHT(TEXT(Y979,"0.#"),1)=".",TRUE,FALSE)</formula>
    </cfRule>
  </conditionalFormatting>
  <conditionalFormatting sqref="Y977:Y978">
    <cfRule type="expression" dxfId="2045" priority="2033">
      <formula>IF(RIGHT(TEXT(Y977,"0.#"),1)=".",FALSE,TRUE)</formula>
    </cfRule>
    <cfRule type="expression" dxfId="2044" priority="2034">
      <formula>IF(RIGHT(TEXT(Y977,"0.#"),1)=".",TRUE,FALSE)</formula>
    </cfRule>
  </conditionalFormatting>
  <conditionalFormatting sqref="Y1012:Y1039">
    <cfRule type="expression" dxfId="2043" priority="2027">
      <formula>IF(RIGHT(TEXT(Y1012,"0.#"),1)=".",FALSE,TRUE)</formula>
    </cfRule>
    <cfRule type="expression" dxfId="2042" priority="2028">
      <formula>IF(RIGHT(TEXT(Y1012,"0.#"),1)=".",TRUE,FALSE)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80:AO907">
    <cfRule type="expression" dxfId="1961" priority="2077">
      <formula>IF(AND(AL880&gt;=0, RIGHT(TEXT(AL880,"0.#"),1)&lt;&gt;"."),TRUE,FALSE)</formula>
    </cfRule>
    <cfRule type="expression" dxfId="1960" priority="2078">
      <formula>IF(AND(AL880&gt;=0, RIGHT(TEXT(AL880,"0.#"),1)="."),TRUE,FALSE)</formula>
    </cfRule>
    <cfRule type="expression" dxfId="1959" priority="2079">
      <formula>IF(AND(AL880&lt;0, RIGHT(TEXT(AL880,"0.#"),1)&lt;&gt;"."),TRUE,FALSE)</formula>
    </cfRule>
    <cfRule type="expression" dxfId="1958" priority="2080">
      <formula>IF(AND(AL880&lt;0, RIGHT(TEXT(AL880,"0.#"),1)="."),TRUE,FALSE)</formula>
    </cfRule>
  </conditionalFormatting>
  <conditionalFormatting sqref="AL878:AO879">
    <cfRule type="expression" dxfId="1957" priority="2071">
      <formula>IF(AND(AL878&gt;=0, RIGHT(TEXT(AL878,"0.#"),1)&lt;&gt;"."),TRUE,FALSE)</formula>
    </cfRule>
    <cfRule type="expression" dxfId="1956" priority="2072">
      <formula>IF(AND(AL878&gt;=0, RIGHT(TEXT(AL878,"0.#"),1)="."),TRUE,FALSE)</formula>
    </cfRule>
    <cfRule type="expression" dxfId="1955" priority="2073">
      <formula>IF(AND(AL878&lt;0, RIGHT(TEXT(AL878,"0.#"),1)&lt;&gt;"."),TRUE,FALSE)</formula>
    </cfRule>
    <cfRule type="expression" dxfId="1954" priority="2074">
      <formula>IF(AND(AL878&lt;0, RIGHT(TEXT(AL878,"0.#"),1)="."),TRUE,FALSE)</formula>
    </cfRule>
  </conditionalFormatting>
  <conditionalFormatting sqref="AL913:AO940">
    <cfRule type="expression" dxfId="1953" priority="2065">
      <formula>IF(AND(AL913&gt;=0, RIGHT(TEXT(AL913,"0.#"),1)&lt;&gt;"."),TRUE,FALSE)</formula>
    </cfRule>
    <cfRule type="expression" dxfId="1952" priority="2066">
      <formula>IF(AND(AL913&gt;=0, RIGHT(TEXT(AL913,"0.#"),1)="."),TRUE,FALSE)</formula>
    </cfRule>
    <cfRule type="expression" dxfId="1951" priority="2067">
      <formula>IF(AND(AL913&lt;0, RIGHT(TEXT(AL913,"0.#"),1)&lt;&gt;"."),TRUE,FALSE)</formula>
    </cfRule>
    <cfRule type="expression" dxfId="1950" priority="2068">
      <formula>IF(AND(AL913&lt;0, RIGHT(TEXT(AL913,"0.#"),1)="."),TRUE,FALSE)</formula>
    </cfRule>
  </conditionalFormatting>
  <conditionalFormatting sqref="AL911:AO912">
    <cfRule type="expression" dxfId="1949" priority="2059">
      <formula>IF(AND(AL911&gt;=0, RIGHT(TEXT(AL911,"0.#"),1)&lt;&gt;"."),TRUE,FALSE)</formula>
    </cfRule>
    <cfRule type="expression" dxfId="1948" priority="2060">
      <formula>IF(AND(AL911&gt;=0, RIGHT(TEXT(AL911,"0.#"),1)="."),TRUE,FALSE)</formula>
    </cfRule>
    <cfRule type="expression" dxfId="1947" priority="2061">
      <formula>IF(AND(AL911&lt;0, RIGHT(TEXT(AL911,"0.#"),1)&lt;&gt;"."),TRUE,FALSE)</formula>
    </cfRule>
    <cfRule type="expression" dxfId="1946" priority="2062">
      <formula>IF(AND(AL911&lt;0, RIGHT(TEXT(AL911,"0.#"),1)="."),TRUE,FALSE)</formula>
    </cfRule>
  </conditionalFormatting>
  <conditionalFormatting sqref="AL946:AO973">
    <cfRule type="expression" dxfId="1945" priority="2053">
      <formula>IF(AND(AL946&gt;=0, RIGHT(TEXT(AL946,"0.#"),1)&lt;&gt;"."),TRUE,FALSE)</formula>
    </cfRule>
    <cfRule type="expression" dxfId="1944" priority="2054">
      <formula>IF(AND(AL946&gt;=0, RIGHT(TEXT(AL946,"0.#"),1)="."),TRUE,FALSE)</formula>
    </cfRule>
    <cfRule type="expression" dxfId="1943" priority="2055">
      <formula>IF(AND(AL946&lt;0, RIGHT(TEXT(AL946,"0.#"),1)&lt;&gt;"."),TRUE,FALSE)</formula>
    </cfRule>
    <cfRule type="expression" dxfId="1942" priority="2056">
      <formula>IF(AND(AL946&lt;0, RIGHT(TEXT(AL946,"0.#"),1)="."),TRUE,FALSE)</formula>
    </cfRule>
  </conditionalFormatting>
  <conditionalFormatting sqref="AL944:AO945">
    <cfRule type="expression" dxfId="1941" priority="2047">
      <formula>IF(AND(AL944&gt;=0, RIGHT(TEXT(AL944,"0.#"),1)&lt;&gt;"."),TRUE,FALSE)</formula>
    </cfRule>
    <cfRule type="expression" dxfId="1940" priority="2048">
      <formula>IF(AND(AL944&gt;=0, RIGHT(TEXT(AL944,"0.#"),1)="."),TRUE,FALSE)</formula>
    </cfRule>
    <cfRule type="expression" dxfId="1939" priority="2049">
      <formula>IF(AND(AL944&lt;0, RIGHT(TEXT(AL944,"0.#"),1)&lt;&gt;"."),TRUE,FALSE)</formula>
    </cfRule>
    <cfRule type="expression" dxfId="1938" priority="2050">
      <formula>IF(AND(AL944&lt;0, RIGHT(TEXT(AL944,"0.#"),1)="."),TRUE,FALSE)</formula>
    </cfRule>
  </conditionalFormatting>
  <conditionalFormatting sqref="AL979:AO1006">
    <cfRule type="expression" dxfId="1937" priority="2041">
      <formula>IF(AND(AL979&gt;=0, RIGHT(TEXT(AL979,"0.#"),1)&lt;&gt;"."),TRUE,FALSE)</formula>
    </cfRule>
    <cfRule type="expression" dxfId="1936" priority="2042">
      <formula>IF(AND(AL979&gt;=0, RIGHT(TEXT(AL979,"0.#"),1)="."),TRUE,FALSE)</formula>
    </cfRule>
    <cfRule type="expression" dxfId="1935" priority="2043">
      <formula>IF(AND(AL979&lt;0, RIGHT(TEXT(AL979,"0.#"),1)&lt;&gt;"."),TRUE,FALSE)</formula>
    </cfRule>
    <cfRule type="expression" dxfId="1934" priority="2044">
      <formula>IF(AND(AL979&lt;0, RIGHT(TEXT(AL979,"0.#"),1)="."),TRUE,FALSE)</formula>
    </cfRule>
  </conditionalFormatting>
  <conditionalFormatting sqref="AL977:AO978">
    <cfRule type="expression" dxfId="1933" priority="2035">
      <formula>IF(AND(AL977&gt;=0, RIGHT(TEXT(AL977,"0.#"),1)&lt;&gt;"."),TRUE,FALSE)</formula>
    </cfRule>
    <cfRule type="expression" dxfId="1932" priority="2036">
      <formula>IF(AND(AL977&gt;=0, RIGHT(TEXT(AL977,"0.#"),1)="."),TRUE,FALSE)</formula>
    </cfRule>
    <cfRule type="expression" dxfId="1931" priority="2037">
      <formula>IF(AND(AL977&lt;0, RIGHT(TEXT(AL977,"0.#"),1)&lt;&gt;"."),TRUE,FALSE)</formula>
    </cfRule>
    <cfRule type="expression" dxfId="1930" priority="2038">
      <formula>IF(AND(AL977&lt;0, RIGHT(TEXT(AL977,"0.#"),1)="."),TRUE,FALSE)</formula>
    </cfRule>
  </conditionalFormatting>
  <conditionalFormatting sqref="AL1012:AO1039">
    <cfRule type="expression" dxfId="1929" priority="2029">
      <formula>IF(AND(AL1012&gt;=0, RIGHT(TEXT(AL1012,"0.#"),1)&lt;&gt;"."),TRUE,FALSE)</formula>
    </cfRule>
    <cfRule type="expression" dxfId="1928" priority="2030">
      <formula>IF(AND(AL1012&gt;=0, RIGHT(TEXT(AL1012,"0.#"),1)="."),TRUE,FALSE)</formula>
    </cfRule>
    <cfRule type="expression" dxfId="1927" priority="2031">
      <formula>IF(AND(AL1012&lt;0, RIGHT(TEXT(AL1012,"0.#"),1)&lt;&gt;"."),TRUE,FALSE)</formula>
    </cfRule>
    <cfRule type="expression" dxfId="1926" priority="2032">
      <formula>IF(AND(AL1012&lt;0, RIGHT(TEXT(AL1012,"0.#"),1)="."),TRUE,FALSE)</formula>
    </cfRule>
  </conditionalFormatting>
  <conditionalFormatting sqref="AL1010:AO1011">
    <cfRule type="expression" dxfId="1925" priority="2023">
      <formula>IF(AND(AL1010&gt;=0, RIGHT(TEXT(AL1010,"0.#"),1)&lt;&gt;"."),TRUE,FALSE)</formula>
    </cfRule>
    <cfRule type="expression" dxfId="1924" priority="2024">
      <formula>IF(AND(AL1010&gt;=0, RIGHT(TEXT(AL1010,"0.#"),1)="."),TRUE,FALSE)</formula>
    </cfRule>
    <cfRule type="expression" dxfId="1923" priority="2025">
      <formula>IF(AND(AL1010&lt;0, RIGHT(TEXT(AL1010,"0.#"),1)&lt;&gt;"."),TRUE,FALSE)</formula>
    </cfRule>
    <cfRule type="expression" dxfId="1922" priority="2026">
      <formula>IF(AND(AL1010&lt;0, RIGHT(TEXT(AL1010,"0.#"),1)="."),TRUE,FALSE)</formula>
    </cfRule>
  </conditionalFormatting>
  <conditionalFormatting sqref="Y1010:Y1011">
    <cfRule type="expression" dxfId="1921" priority="2021">
      <formula>IF(RIGHT(TEXT(Y1010,"0.#"),1)=".",FALSE,TRUE)</formula>
    </cfRule>
    <cfRule type="expression" dxfId="1920" priority="2022">
      <formula>IF(RIGHT(TEXT(Y1010,"0.#"),1)=".",TRUE,FALSE)</formula>
    </cfRule>
  </conditionalFormatting>
  <conditionalFormatting sqref="AL1045:AO1072">
    <cfRule type="expression" dxfId="1919" priority="2017">
      <formula>IF(AND(AL1045&gt;=0, RIGHT(TEXT(AL1045,"0.#"),1)&lt;&gt;"."),TRUE,FALSE)</formula>
    </cfRule>
    <cfRule type="expression" dxfId="1918" priority="2018">
      <formula>IF(AND(AL1045&gt;=0, RIGHT(TEXT(AL1045,"0.#"),1)="."),TRUE,FALSE)</formula>
    </cfRule>
    <cfRule type="expression" dxfId="1917" priority="2019">
      <formula>IF(AND(AL1045&lt;0, RIGHT(TEXT(AL1045,"0.#"),1)&lt;&gt;"."),TRUE,FALSE)</formula>
    </cfRule>
    <cfRule type="expression" dxfId="1916" priority="2020">
      <formula>IF(AND(AL1045&lt;0, RIGHT(TEXT(AL1045,"0.#"),1)="."),TRUE,FALSE)</formula>
    </cfRule>
  </conditionalFormatting>
  <conditionalFormatting sqref="Y1045:Y1072">
    <cfRule type="expression" dxfId="1915" priority="2015">
      <formula>IF(RIGHT(TEXT(Y1045,"0.#"),1)=".",FALSE,TRUE)</formula>
    </cfRule>
    <cfRule type="expression" dxfId="1914" priority="2016">
      <formula>IF(RIGHT(TEXT(Y1045,"0.#"),1)=".",TRUE,FALSE)</formula>
    </cfRule>
  </conditionalFormatting>
  <conditionalFormatting sqref="AL1043:AO1044">
    <cfRule type="expression" dxfId="1913" priority="2011">
      <formula>IF(AND(AL1043&gt;=0, RIGHT(TEXT(AL1043,"0.#"),1)&lt;&gt;"."),TRUE,FALSE)</formula>
    </cfRule>
    <cfRule type="expression" dxfId="1912" priority="2012">
      <formula>IF(AND(AL1043&gt;=0, RIGHT(TEXT(AL1043,"0.#"),1)="."),TRUE,FALSE)</formula>
    </cfRule>
    <cfRule type="expression" dxfId="1911" priority="2013">
      <formula>IF(AND(AL1043&lt;0, RIGHT(TEXT(AL1043,"0.#"),1)&lt;&gt;"."),TRUE,FALSE)</formula>
    </cfRule>
    <cfRule type="expression" dxfId="1910" priority="2014">
      <formula>IF(AND(AL1043&lt;0, RIGHT(TEXT(AL1043,"0.#"),1)="."),TRUE,FALSE)</formula>
    </cfRule>
  </conditionalFormatting>
  <conditionalFormatting sqref="Y1043:Y1044">
    <cfRule type="expression" dxfId="1909" priority="2009">
      <formula>IF(RIGHT(TEXT(Y1043,"0.#"),1)=".",FALSE,TRUE)</formula>
    </cfRule>
    <cfRule type="expression" dxfId="1908" priority="2010">
      <formula>IF(RIGHT(TEXT(Y1043,"0.#"),1)=".",TRUE,FALSE)</formula>
    </cfRule>
  </conditionalFormatting>
  <conditionalFormatting sqref="AL1078:AO1105">
    <cfRule type="expression" dxfId="1907" priority="2005">
      <formula>IF(AND(AL1078&gt;=0, RIGHT(TEXT(AL1078,"0.#"),1)&lt;&gt;"."),TRUE,FALSE)</formula>
    </cfRule>
    <cfRule type="expression" dxfId="1906" priority="2006">
      <formula>IF(AND(AL1078&gt;=0, RIGHT(TEXT(AL1078,"0.#"),1)="."),TRUE,FALSE)</formula>
    </cfRule>
    <cfRule type="expression" dxfId="1905" priority="2007">
      <formula>IF(AND(AL1078&lt;0, RIGHT(TEXT(AL1078,"0.#"),1)&lt;&gt;"."),TRUE,FALSE)</formula>
    </cfRule>
    <cfRule type="expression" dxfId="1904" priority="2008">
      <formula>IF(AND(AL1078&lt;0, RIGHT(TEXT(AL1078,"0.#"),1)="."),TRUE,FALSE)</formula>
    </cfRule>
  </conditionalFormatting>
  <conditionalFormatting sqref="Y1078:Y1105">
    <cfRule type="expression" dxfId="1903" priority="2003">
      <formula>IF(RIGHT(TEXT(Y1078,"0.#"),1)=".",FALSE,TRUE)</formula>
    </cfRule>
    <cfRule type="expression" dxfId="1902" priority="2004">
      <formula>IF(RIGHT(TEXT(Y1078,"0.#"),1)=".",TRUE,FALSE)</formula>
    </cfRule>
  </conditionalFormatting>
  <conditionalFormatting sqref="AL1076:AO1077">
    <cfRule type="expression" dxfId="1901" priority="1999">
      <formula>IF(AND(AL1076&gt;=0, RIGHT(TEXT(AL1076,"0.#"),1)&lt;&gt;"."),TRUE,FALSE)</formula>
    </cfRule>
    <cfRule type="expression" dxfId="1900" priority="2000">
      <formula>IF(AND(AL1076&gt;=0, RIGHT(TEXT(AL1076,"0.#"),1)="."),TRUE,FALSE)</formula>
    </cfRule>
    <cfRule type="expression" dxfId="1899" priority="2001">
      <formula>IF(AND(AL1076&lt;0, RIGHT(TEXT(AL1076,"0.#"),1)&lt;&gt;"."),TRUE,FALSE)</formula>
    </cfRule>
    <cfRule type="expression" dxfId="1898" priority="2002">
      <formula>IF(AND(AL1076&lt;0, RIGHT(TEXT(AL1076,"0.#"),1)="."),TRUE,FALSE)</formula>
    </cfRule>
  </conditionalFormatting>
  <conditionalFormatting sqref="Y1076:Y1077">
    <cfRule type="expression" dxfId="1897" priority="1997">
      <formula>IF(RIGHT(TEXT(Y1076,"0.#"),1)=".",FALSE,TRUE)</formula>
    </cfRule>
    <cfRule type="expression" dxfId="1896" priority="1998">
      <formula>IF(RIGHT(TEXT(Y1076,"0.#"),1)=".",TRUE,FALSE)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101:AQ102 AU101:AU102">
    <cfRule type="expression" dxfId="705" priority="5">
      <formula>IF(RIGHT(TEXT(AQ101,"0.#"),1)=".",FALSE,TRUE)</formula>
    </cfRule>
    <cfRule type="expression" dxfId="704" priority="6">
      <formula>IF(RIGHT(TEXT(AQ101,"0.#"),1)=".",TRUE,FALSE)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58"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1"/>
      <c r="Z2" s="409"/>
      <c r="AA2" s="410"/>
      <c r="AB2" s="1005" t="s">
        <v>11</v>
      </c>
      <c r="AC2" s="1006"/>
      <c r="AD2" s="1007"/>
      <c r="AE2" s="993" t="s">
        <v>390</v>
      </c>
      <c r="AF2" s="993"/>
      <c r="AG2" s="993"/>
      <c r="AH2" s="993"/>
      <c r="AI2" s="993" t="s">
        <v>412</v>
      </c>
      <c r="AJ2" s="993"/>
      <c r="AK2" s="993"/>
      <c r="AL2" s="458"/>
      <c r="AM2" s="993" t="s">
        <v>509</v>
      </c>
      <c r="AN2" s="993"/>
      <c r="AO2" s="993"/>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1"/>
      <c r="I4" s="1011"/>
      <c r="J4" s="1011"/>
      <c r="K4" s="1011"/>
      <c r="L4" s="1011"/>
      <c r="M4" s="1011"/>
      <c r="N4" s="1011"/>
      <c r="O4" s="1012"/>
      <c r="P4" s="191"/>
      <c r="Q4" s="1019"/>
      <c r="R4" s="1019"/>
      <c r="S4" s="1019"/>
      <c r="T4" s="1019"/>
      <c r="U4" s="1019"/>
      <c r="V4" s="1019"/>
      <c r="W4" s="1019"/>
      <c r="X4" s="1020"/>
      <c r="Y4" s="997" t="s">
        <v>12</v>
      </c>
      <c r="Z4" s="998"/>
      <c r="AA4" s="999"/>
      <c r="AB4" s="551"/>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1"/>
      <c r="Z9" s="409"/>
      <c r="AA9" s="410"/>
      <c r="AB9" s="1005" t="s">
        <v>11</v>
      </c>
      <c r="AC9" s="1006"/>
      <c r="AD9" s="1007"/>
      <c r="AE9" s="993" t="s">
        <v>390</v>
      </c>
      <c r="AF9" s="993"/>
      <c r="AG9" s="993"/>
      <c r="AH9" s="993"/>
      <c r="AI9" s="993" t="s">
        <v>412</v>
      </c>
      <c r="AJ9" s="993"/>
      <c r="AK9" s="993"/>
      <c r="AL9" s="458"/>
      <c r="AM9" s="993" t="s">
        <v>509</v>
      </c>
      <c r="AN9" s="993"/>
      <c r="AO9" s="993"/>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1"/>
      <c r="I11" s="1011"/>
      <c r="J11" s="1011"/>
      <c r="K11" s="1011"/>
      <c r="L11" s="1011"/>
      <c r="M11" s="1011"/>
      <c r="N11" s="1011"/>
      <c r="O11" s="1012"/>
      <c r="P11" s="191"/>
      <c r="Q11" s="1019"/>
      <c r="R11" s="1019"/>
      <c r="S11" s="1019"/>
      <c r="T11" s="1019"/>
      <c r="U11" s="1019"/>
      <c r="V11" s="1019"/>
      <c r="W11" s="1019"/>
      <c r="X11" s="1020"/>
      <c r="Y11" s="997" t="s">
        <v>12</v>
      </c>
      <c r="Z11" s="998"/>
      <c r="AA11" s="999"/>
      <c r="AB11" s="551"/>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1"/>
      <c r="Z16" s="409"/>
      <c r="AA16" s="410"/>
      <c r="AB16" s="1005" t="s">
        <v>11</v>
      </c>
      <c r="AC16" s="1006"/>
      <c r="AD16" s="1007"/>
      <c r="AE16" s="993" t="s">
        <v>390</v>
      </c>
      <c r="AF16" s="993"/>
      <c r="AG16" s="993"/>
      <c r="AH16" s="993"/>
      <c r="AI16" s="993" t="s">
        <v>412</v>
      </c>
      <c r="AJ16" s="993"/>
      <c r="AK16" s="993"/>
      <c r="AL16" s="458"/>
      <c r="AM16" s="993" t="s">
        <v>509</v>
      </c>
      <c r="AN16" s="993"/>
      <c r="AO16" s="993"/>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1"/>
      <c r="I18" s="1011"/>
      <c r="J18" s="1011"/>
      <c r="K18" s="1011"/>
      <c r="L18" s="1011"/>
      <c r="M18" s="1011"/>
      <c r="N18" s="1011"/>
      <c r="O18" s="1012"/>
      <c r="P18" s="191"/>
      <c r="Q18" s="1019"/>
      <c r="R18" s="1019"/>
      <c r="S18" s="1019"/>
      <c r="T18" s="1019"/>
      <c r="U18" s="1019"/>
      <c r="V18" s="1019"/>
      <c r="W18" s="1019"/>
      <c r="X18" s="1020"/>
      <c r="Y18" s="997" t="s">
        <v>12</v>
      </c>
      <c r="Z18" s="998"/>
      <c r="AA18" s="999"/>
      <c r="AB18" s="551"/>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1"/>
      <c r="Z23" s="409"/>
      <c r="AA23" s="410"/>
      <c r="AB23" s="1005" t="s">
        <v>11</v>
      </c>
      <c r="AC23" s="1006"/>
      <c r="AD23" s="1007"/>
      <c r="AE23" s="993" t="s">
        <v>390</v>
      </c>
      <c r="AF23" s="993"/>
      <c r="AG23" s="993"/>
      <c r="AH23" s="993"/>
      <c r="AI23" s="993" t="s">
        <v>412</v>
      </c>
      <c r="AJ23" s="993"/>
      <c r="AK23" s="993"/>
      <c r="AL23" s="458"/>
      <c r="AM23" s="993" t="s">
        <v>509</v>
      </c>
      <c r="AN23" s="993"/>
      <c r="AO23" s="993"/>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1"/>
      <c r="I25" s="1011"/>
      <c r="J25" s="1011"/>
      <c r="K25" s="1011"/>
      <c r="L25" s="1011"/>
      <c r="M25" s="1011"/>
      <c r="N25" s="1011"/>
      <c r="O25" s="1012"/>
      <c r="P25" s="191"/>
      <c r="Q25" s="1019"/>
      <c r="R25" s="1019"/>
      <c r="S25" s="1019"/>
      <c r="T25" s="1019"/>
      <c r="U25" s="1019"/>
      <c r="V25" s="1019"/>
      <c r="W25" s="1019"/>
      <c r="X25" s="1020"/>
      <c r="Y25" s="997" t="s">
        <v>12</v>
      </c>
      <c r="Z25" s="998"/>
      <c r="AA25" s="999"/>
      <c r="AB25" s="551"/>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1"/>
      <c r="Z30" s="409"/>
      <c r="AA30" s="410"/>
      <c r="AB30" s="1005" t="s">
        <v>11</v>
      </c>
      <c r="AC30" s="1006"/>
      <c r="AD30" s="1007"/>
      <c r="AE30" s="993" t="s">
        <v>390</v>
      </c>
      <c r="AF30" s="993"/>
      <c r="AG30" s="993"/>
      <c r="AH30" s="993"/>
      <c r="AI30" s="993" t="s">
        <v>412</v>
      </c>
      <c r="AJ30" s="993"/>
      <c r="AK30" s="993"/>
      <c r="AL30" s="458"/>
      <c r="AM30" s="993" t="s">
        <v>509</v>
      </c>
      <c r="AN30" s="993"/>
      <c r="AO30" s="993"/>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1"/>
      <c r="I32" s="1011"/>
      <c r="J32" s="1011"/>
      <c r="K32" s="1011"/>
      <c r="L32" s="1011"/>
      <c r="M32" s="1011"/>
      <c r="N32" s="1011"/>
      <c r="O32" s="1012"/>
      <c r="P32" s="191"/>
      <c r="Q32" s="1019"/>
      <c r="R32" s="1019"/>
      <c r="S32" s="1019"/>
      <c r="T32" s="1019"/>
      <c r="U32" s="1019"/>
      <c r="V32" s="1019"/>
      <c r="W32" s="1019"/>
      <c r="X32" s="1020"/>
      <c r="Y32" s="997" t="s">
        <v>12</v>
      </c>
      <c r="Z32" s="998"/>
      <c r="AA32" s="999"/>
      <c r="AB32" s="551"/>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1"/>
      <c r="Z37" s="409"/>
      <c r="AA37" s="410"/>
      <c r="AB37" s="1005" t="s">
        <v>11</v>
      </c>
      <c r="AC37" s="1006"/>
      <c r="AD37" s="1007"/>
      <c r="AE37" s="993" t="s">
        <v>390</v>
      </c>
      <c r="AF37" s="993"/>
      <c r="AG37" s="993"/>
      <c r="AH37" s="993"/>
      <c r="AI37" s="993" t="s">
        <v>412</v>
      </c>
      <c r="AJ37" s="993"/>
      <c r="AK37" s="993"/>
      <c r="AL37" s="458"/>
      <c r="AM37" s="993" t="s">
        <v>509</v>
      </c>
      <c r="AN37" s="993"/>
      <c r="AO37" s="993"/>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1"/>
      <c r="I39" s="1011"/>
      <c r="J39" s="1011"/>
      <c r="K39" s="1011"/>
      <c r="L39" s="1011"/>
      <c r="M39" s="1011"/>
      <c r="N39" s="1011"/>
      <c r="O39" s="1012"/>
      <c r="P39" s="191"/>
      <c r="Q39" s="1019"/>
      <c r="R39" s="1019"/>
      <c r="S39" s="1019"/>
      <c r="T39" s="1019"/>
      <c r="U39" s="1019"/>
      <c r="V39" s="1019"/>
      <c r="W39" s="1019"/>
      <c r="X39" s="1020"/>
      <c r="Y39" s="997" t="s">
        <v>12</v>
      </c>
      <c r="Z39" s="998"/>
      <c r="AA39" s="999"/>
      <c r="AB39" s="551"/>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1"/>
      <c r="Z44" s="409"/>
      <c r="AA44" s="410"/>
      <c r="AB44" s="1005" t="s">
        <v>11</v>
      </c>
      <c r="AC44" s="1006"/>
      <c r="AD44" s="1007"/>
      <c r="AE44" s="993" t="s">
        <v>390</v>
      </c>
      <c r="AF44" s="993"/>
      <c r="AG44" s="993"/>
      <c r="AH44" s="993"/>
      <c r="AI44" s="993" t="s">
        <v>412</v>
      </c>
      <c r="AJ44" s="993"/>
      <c r="AK44" s="993"/>
      <c r="AL44" s="458"/>
      <c r="AM44" s="993" t="s">
        <v>509</v>
      </c>
      <c r="AN44" s="993"/>
      <c r="AO44" s="993"/>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1"/>
      <c r="I46" s="1011"/>
      <c r="J46" s="1011"/>
      <c r="K46" s="1011"/>
      <c r="L46" s="1011"/>
      <c r="M46" s="1011"/>
      <c r="N46" s="1011"/>
      <c r="O46" s="1012"/>
      <c r="P46" s="191"/>
      <c r="Q46" s="1019"/>
      <c r="R46" s="1019"/>
      <c r="S46" s="1019"/>
      <c r="T46" s="1019"/>
      <c r="U46" s="1019"/>
      <c r="V46" s="1019"/>
      <c r="W46" s="1019"/>
      <c r="X46" s="1020"/>
      <c r="Y46" s="997" t="s">
        <v>12</v>
      </c>
      <c r="Z46" s="998"/>
      <c r="AA46" s="999"/>
      <c r="AB46" s="551"/>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1"/>
      <c r="Z51" s="409"/>
      <c r="AA51" s="410"/>
      <c r="AB51" s="458" t="s">
        <v>11</v>
      </c>
      <c r="AC51" s="1006"/>
      <c r="AD51" s="1007"/>
      <c r="AE51" s="993" t="s">
        <v>390</v>
      </c>
      <c r="AF51" s="993"/>
      <c r="AG51" s="993"/>
      <c r="AH51" s="993"/>
      <c r="AI51" s="993" t="s">
        <v>412</v>
      </c>
      <c r="AJ51" s="993"/>
      <c r="AK51" s="993"/>
      <c r="AL51" s="458"/>
      <c r="AM51" s="993" t="s">
        <v>509</v>
      </c>
      <c r="AN51" s="993"/>
      <c r="AO51" s="993"/>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1"/>
      <c r="I53" s="1011"/>
      <c r="J53" s="1011"/>
      <c r="K53" s="1011"/>
      <c r="L53" s="1011"/>
      <c r="M53" s="1011"/>
      <c r="N53" s="1011"/>
      <c r="O53" s="1012"/>
      <c r="P53" s="191"/>
      <c r="Q53" s="1019"/>
      <c r="R53" s="1019"/>
      <c r="S53" s="1019"/>
      <c r="T53" s="1019"/>
      <c r="U53" s="1019"/>
      <c r="V53" s="1019"/>
      <c r="W53" s="1019"/>
      <c r="X53" s="1020"/>
      <c r="Y53" s="997" t="s">
        <v>12</v>
      </c>
      <c r="Z53" s="998"/>
      <c r="AA53" s="999"/>
      <c r="AB53" s="551"/>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1"/>
      <c r="Z58" s="409"/>
      <c r="AA58" s="410"/>
      <c r="AB58" s="1005" t="s">
        <v>11</v>
      </c>
      <c r="AC58" s="1006"/>
      <c r="AD58" s="1007"/>
      <c r="AE58" s="993" t="s">
        <v>390</v>
      </c>
      <c r="AF58" s="993"/>
      <c r="AG58" s="993"/>
      <c r="AH58" s="993"/>
      <c r="AI58" s="993" t="s">
        <v>412</v>
      </c>
      <c r="AJ58" s="993"/>
      <c r="AK58" s="993"/>
      <c r="AL58" s="458"/>
      <c r="AM58" s="993" t="s">
        <v>509</v>
      </c>
      <c r="AN58" s="993"/>
      <c r="AO58" s="993"/>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1"/>
      <c r="I60" s="1011"/>
      <c r="J60" s="1011"/>
      <c r="K60" s="1011"/>
      <c r="L60" s="1011"/>
      <c r="M60" s="1011"/>
      <c r="N60" s="1011"/>
      <c r="O60" s="1012"/>
      <c r="P60" s="191"/>
      <c r="Q60" s="1019"/>
      <c r="R60" s="1019"/>
      <c r="S60" s="1019"/>
      <c r="T60" s="1019"/>
      <c r="U60" s="1019"/>
      <c r="V60" s="1019"/>
      <c r="W60" s="1019"/>
      <c r="X60" s="1020"/>
      <c r="Y60" s="997" t="s">
        <v>12</v>
      </c>
      <c r="Z60" s="998"/>
      <c r="AA60" s="999"/>
      <c r="AB60" s="551"/>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1"/>
      <c r="Z65" s="409"/>
      <c r="AA65" s="410"/>
      <c r="AB65" s="1005" t="s">
        <v>11</v>
      </c>
      <c r="AC65" s="1006"/>
      <c r="AD65" s="1007"/>
      <c r="AE65" s="993" t="s">
        <v>390</v>
      </c>
      <c r="AF65" s="993"/>
      <c r="AG65" s="993"/>
      <c r="AH65" s="993"/>
      <c r="AI65" s="993" t="s">
        <v>412</v>
      </c>
      <c r="AJ65" s="993"/>
      <c r="AK65" s="993"/>
      <c r="AL65" s="458"/>
      <c r="AM65" s="993" t="s">
        <v>509</v>
      </c>
      <c r="AN65" s="993"/>
      <c r="AO65" s="993"/>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1"/>
      <c r="I67" s="1011"/>
      <c r="J67" s="1011"/>
      <c r="K67" s="1011"/>
      <c r="L67" s="1011"/>
      <c r="M67" s="1011"/>
      <c r="N67" s="1011"/>
      <c r="O67" s="1012"/>
      <c r="P67" s="191"/>
      <c r="Q67" s="1019"/>
      <c r="R67" s="1019"/>
      <c r="S67" s="1019"/>
      <c r="T67" s="1019"/>
      <c r="U67" s="1019"/>
      <c r="V67" s="1019"/>
      <c r="W67" s="1019"/>
      <c r="X67" s="1020"/>
      <c r="Y67" s="997" t="s">
        <v>12</v>
      </c>
      <c r="Z67" s="998"/>
      <c r="AA67" s="999"/>
      <c r="AB67" s="551"/>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晃立(yamamoto-kouryuu.8s4)</cp:lastModifiedBy>
  <cp:lastPrinted>2021-06-18T07:55:20Z</cp:lastPrinted>
  <dcterms:created xsi:type="dcterms:W3CDTF">2012-03-13T00:50:25Z</dcterms:created>
  <dcterms:modified xsi:type="dcterms:W3CDTF">2021-06-29T10:45:03Z</dcterms:modified>
</cp:coreProperties>
</file>