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<sst xmlns="http://schemas.openxmlformats.org/spreadsheetml/2006/main" count="3083" uniqueCount="767">
  <si>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</si>
  <si>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</si>
  <si>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</si>
  <si>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</si>
  <si>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</si>
  <si>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</si>
  <si>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</si>
  <si>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</si>
  <si>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</si>
  <si>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</si>
  <si>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</si>
  <si>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</si>
  <si>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</si>
  <si>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</si>
  <si>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</si>
  <si>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</si>
  <si>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</si>
  <si>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</si>
  <si>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</si>
  <si>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</si>
  <si>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</si>
  <si>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</si>
  <si>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</si>
  <si>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</si>
  <si>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</si>
  <si>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</si>
  <si>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</si>
  <si>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</si>
  <si>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</si>
  <si>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</si>
  <si>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</si>
  <si>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</si>
  <si>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</si>
  <si>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</si>
  <si>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</si>
  <si>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</si>
  <si>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</si>
  <si>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</si>
  <si>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</si>
  <si>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</si>
  <si>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</si>
  <si>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</si>
  <si>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</si>
  <si>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</si>
  <si>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</si>
  <si>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</si>
  <si>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</si>
  <si>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</si>
  <si>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</si>
  <si>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</si>
  <si>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</si>
  <si>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</si>
  <si>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</si>
  <si>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</si>
  <si>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</si>
  <si>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</si>
  <si>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</si>
  <si>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</si>
  <si>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</si>
  <si>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</si>
  <si>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</si>
  <si>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</si>
  <si>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</si>
  <si>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</si>
  <si>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</si>
  <si>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</si>
  <si>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</si>
  <si>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</si>
  <si>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</si>
  <si>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</si>
  <si>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</si>
  <si>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</si>
  <si>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</si>
  <si>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</si>
  <si>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</si>
  <si>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</si>
  <si>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</si>
  <si>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</si>
  <si>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</si>
  <si>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</si>
  <si>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</si>
  <si>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</si>
  <si>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</si>
  <si>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</si>
  <si>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</si>
  <si>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</si>
  <si>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</si>
  <si>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</si>
  <si>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</si>
  <si>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</si>
  <si>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</si>
  <si>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</si>
  <si>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</si>
  <si>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</si>
  <si>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</si>
  <si>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</si>
  <si>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</si>
  <si>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</si>
  <si>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</si>
  <si>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</si>
  <si>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</si>
  <si>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</si>
  <si>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</si>
  <si>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</si>
  <si>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</si>
  <si>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</si>
  <si>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</si>
  <si>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</si>
  <si>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</si>
  <si>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</si>
  <si>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</si>
  <si>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</si>
  <si>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</si>
  <si>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</si>
  <si>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</si>
  <si>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</si>
  <si>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</si>
  <si>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</si>
  <si>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</si>
  <si>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</si>
  <si>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</si>
  <si>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</si>
  <si>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</si>
  <si>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</si>
  <si>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</si>
  <si>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</si>
  <si>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</si>
  <si>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</si>
  <si>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</si>
  <si>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</si>
  <si>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</si>
  <si>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</si>
  <si>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</si>
  <si>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</si>
  <si>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</si>
  <si>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</si>
  <si>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</si>
  <si>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</si>
  <si>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</si>
  <si>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</si>
  <si>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</si>
  <si>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</si>
  <si>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</si>
  <si>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</si>
  <si>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</si>
  <si>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</si>
  <si>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</si>
  <si>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</si>
  <si>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</si>
  <si>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</si>
  <si>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</si>
  <si>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</si>
  <si>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</si>
  <si>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</si>
  <si>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</si>
  <si>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</si>
  <si>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</si>
  <si>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</si>
  <si>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</si>
  <si>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</si>
  <si>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</si>
  <si>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</si>
  <si>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</si>
  <si>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</si>
  <si>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</si>
  <si>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</si>
  <si>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</si>
  <si>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</si>
  <si>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</si>
  <si>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</si>
  <si>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</si>
  <si>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</si>
  <si>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</si>
  <si>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</si>
  <si>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</si>
  <si>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</si>
  <si>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</si>
  <si>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</si>
  <si>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</si>
  <si>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</si>
  <si>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</si>
  <si>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</si>
  <si>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</si>
  <si>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</si>
  <si>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</si>
  <si>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</si>
  <si>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</si>
  <si>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</si>
  <si>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</si>
  <si>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</si>
  <si>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</si>
  <si>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</si>
  <si>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</si>
  <si>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</si>
  <si>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</si>
  <si>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</si>
  <si>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</si>
  <si>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</si>
  <si>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</si>
  <si>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</si>
  <si>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</si>
  <si>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</si>
  <si>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</si>
  <si>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</si>
  <si>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</si>
  <si>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</si>
  <si>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</si>
  <si>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</si>
  <si>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</si>
  <si>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</si>
  <si>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</si>
  <si>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</si>
  <si>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</si>
  <si>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</si>
  <si>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</si>
  <si>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</si>
  <si>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</si>
  <si>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</si>
  <si>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</si>
  <si>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</si>
  <si>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</si>
  <si>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</si>
  <si>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</si>
  <si>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</si>
  <si>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</si>
  <si>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</si>
  <si>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</si>
  <si>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</si>
  <si>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</si>
  <si>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</si>
  <si>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</si>
  <si>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</si>
  <si>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</si>
  <si>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</si>
  <si>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</si>
  <si>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</si>
  <si>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</si>
  <si>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</si>
  <si>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</si>
  <si>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</si>
  <si>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</si>
  <si>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</si>
  <si>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</si>
  <si>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</si>
  <si>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</si>
  <si>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</si>
  <si>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</si>
  <si>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</si>
  <si>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</si>
  <si>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</si>
  <si>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</si>
  <si>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</si>
  <si>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</si>
  <si>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</si>
  <si>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</si>
  <si>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</si>
  <si>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</si>
  <si>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</si>
  <si>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</si>
  <si>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</si>
  <si>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</si>
  <si>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</si>
  <si>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</si>
  <si>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</si>
  <si>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</si>
  <si>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</si>
  <si>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</si>
  <si>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</si>
  <si>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</si>
  <si>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</si>
  <si>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</si>
  <si>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</si>
  <si>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</si>
  <si>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</si>
  <si>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</si>
  <si>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</si>
  <si>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</si>
  <si>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</si>
  <si>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</si>
  <si>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</si>
  <si>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</si>
  <si>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</si>
  <si>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</si>
  <si>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</si>
  <si>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</si>
  <si>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</si>
  <si>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</si>
  <si>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</si>
  <si>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</si>
  <si>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</si>
  <si>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</si>
  <si>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</si>
  <si>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</si>
  <si>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</si>
  <si>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</si>
  <si>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</si>
  <si>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</si>
  <si>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</si>
  <si>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</si>
  <si>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</si>
  <si>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</si>
  <si>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</si>
  <si>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</si>
  <si>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</si>
  <si>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</si>
  <si>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</si>
  <si>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</si>
  <si>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</si>
  <si>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</si>
  <si>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</si>
  <si>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</si>
  <si>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</si>
  <si>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</si>
  <si>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</si>
  <si>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</si>
  <si>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</si>
  <si>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</si>
  <si>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</si>
  <si>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</si>
  <si>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</si>
  <si>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</si>
  <si>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</si>
  <si>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</si>
  <si>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</si>
  <si>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</si>
  <si>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</si>
  <si>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</si>
  <si>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</si>
  <si>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</si>
  <si>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</si>
  <si>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</si>
  <si>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</si>
  <si>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</si>
  <si>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</si>
  <si>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</si>
  <si>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</si>
  <si>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</si>
  <si>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</si>
  <si>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</si>
  <si>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</si>
  <si>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</si>
  <si>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</si>
  <si>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</si>
  <si>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</si>
  <si>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</si>
  <si>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</si>
  <si>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</si>
  <si>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</si>
  <si>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</si>
  <si>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</si>
  <si>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</si>
  <si>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</si>
  <si>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</si>
  <si>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</si>
  <si>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</si>
  <si>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</si>
  <si>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</si>
  <si>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</si>
  <si>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</si>
  <si>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</si>
  <si>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</si>
  <si>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</si>
  <si>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</si>
  <si>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</si>
  <si>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</si>
  <si>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</si>
  <si>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</si>
  <si>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</si>
  <si>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</si>
  <si>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</si>
  <si>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</si>
  <si>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</si>
  <si>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</si>
  <si>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</si>
  <si>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</si>
  <si>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</si>
  <si>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</si>
  <si>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</si>
  <si>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</si>
  <si>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</si>
  <si>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</si>
  <si>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</si>
  <si>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</si>
  <si>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</si>
  <si>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</si>
  <si>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</si>
  <si>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</si>
  <si>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</si>
  <si>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</si>
  <si>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</si>
  <si>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</si>
  <si>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</si>
  <si>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</si>
  <si>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</si>
  <si>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</si>
  <si>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</si>
  <si>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</si>
  <si>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</si>
  <si>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</si>
  <si>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</si>
  <si>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</si>
  <si>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</si>
  <si>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</si>
  <si>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</si>
  <si>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</si>
  <si>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</si>
  <si>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</si>
  <si>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</si>
  <si>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</si>
  <si>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</si>
  <si>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</si>
  <si>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</si>
  <si>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</si>
  <si>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</si>
  <si>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</si>
  <si>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</si>
  <si>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</si>
  <si>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</si>
  <si>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</si>
  <si>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</si>
  <si>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</si>
  <si>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</si>
  <si>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</si>
  <si>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</si>
  <si>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</si>
  <si>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</si>
  <si>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</si>
  <si>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</si>
  <si>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</si>
  <si>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</si>
  <si>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</si>
  <si>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</si>
  <si>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</si>
  <si>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</si>
  <si>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</si>
  <si>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</si>
  <si>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</si>
  <si>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</si>
  <si>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</si>
  <si>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</si>
  <si>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</si>
  <si>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</si>
  <si>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</si>
  <si>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</si>
  <si>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</si>
  <si>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</si>
  <si>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</si>
  <si>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</si>
  <si>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</si>
  <si>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</si>
  <si>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</si>
  <si>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</si>
  <si>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</si>
  <si>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</si>
  <si>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</si>
  <si>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</si>
  <si>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</si>
  <si>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</si>
  <si>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</si>
  <si>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</si>
  <si>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</si>
  <si>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</si>
  <si>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</si>
  <si>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</si>
  <si>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</si>
  <si>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</si>
  <si>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</si>
  <si>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</si>
  <si>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</si>
  <si>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</si>
  <si>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</si>
  <si>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</si>
  <si>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</si>
  <si>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</si>
  <si>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</si>
  <si>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</si>
  <si>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</si>
  <si>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</si>
  <si>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</si>
  <si>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</si>
  <si>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</si>
  <si>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</si>
  <si>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</si>
  <si>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</si>
  <si>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</si>
  <si>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</si>
  <si>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</si>
  <si>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</si>
  <si>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</si>
  <si>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</si>
  <si>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</si>
  <si>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</si>
  <si>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</si>
  <si>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</si>
  <si>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</si>
  <si>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</si>
  <si>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</si>
  <si>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</si>
  <si>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</si>
  <si>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</si>
  <si>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</si>
  <si>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</si>
  <si>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</si>
  <si>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</si>
  <si>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</si>
  <si>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</si>
  <si>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</si>
  <si>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</si>
  <si>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</si>
  <si>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</si>
  <si>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</si>
  <si>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</si>
  <si>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</si>
  <si>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</si>
  <si>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</si>
  <si>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</si>
  <si>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</si>
  <si>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</si>
  <si>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</si>
  <si>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</si>
  <si>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</si>
  <si>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</si>
  <si>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</si>
  <si>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</si>
  <si>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</si>
  <si>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</si>
  <si>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</si>
  <si>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</si>
  <si>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</si>
  <si>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</si>
  <si>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</si>
  <si>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</si>
  <si>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</si>
  <si>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</si>
  <si>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</si>
  <si>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</si>
  <si>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</si>
  <si>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</si>
  <si>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</si>
  <si>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</si>
  <si>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</si>
  <si>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</si>
  <si>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</si>
  <si>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</si>
  <si>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</si>
  <si>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</si>
  <si>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</si>
  <si>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</si>
  <si>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</si>
  <si>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</si>
  <si>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</si>
  <si>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</si>
  <si>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</si>
  <si>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</si>
  <si>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</si>
  <si>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</si>
  <si>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</si>
  <si>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</si>
  <si>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</si>
  <si>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</si>
  <si>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</si>
  <si>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</si>
  <si>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</si>
  <si>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</si>
  <si>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</si>
  <si>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</si>
  <si>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</si>
  <si>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</si>
  <si>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</si>
  <si>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</si>
  <si>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</si>
  <si>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</si>
  <si>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</si>
  <si>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</si>
  <si>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</si>
  <si>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</si>
  <si>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</si>
  <si>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</si>
  <si>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</si>
  <si>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</si>
  <si>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</si>
  <si>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</si>
  <si>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</si>
  <si>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</si>
  <si>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</si>
  <si>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</si>
  <si>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</si>
  <si>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</si>
  <si>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</si>
  <si>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</si>
  <si>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</si>
  <si>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</si>
  <si>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</si>
  <si>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</si>
  <si>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</si>
  <si>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</si>
  <si>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</si>
  <si>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</si>
  <si>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</si>
  <si>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</si>
  <si>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</si>
  <si>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</si>
  <si>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</si>
  <si>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</si>
  <si>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</si>
  <si>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</si>
  <si>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</si>
  <si>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</si>
  <si>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</si>
  <si>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</si>
  <si>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</si>
  <si>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</si>
  <si>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</si>
  <si>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</si>
  <si>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</si>
  <si>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</si>
  <si>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</si>
  <si>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</si>
  <si>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</si>
  <si>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</si>
  <si>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</si>
  <si>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</si>
  <si>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</si>
  <si>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</si>
  <si>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</si>
  <si>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</si>
  <si>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</si>
  <si>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</si>
  <si>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</si>
  <si>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</si>
  <si>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</si>
  <si>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</si>
  <si>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</si>
  <si>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</si>
  <si>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</si>
  <si>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</si>
  <si>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</si>
  <si>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</si>
  <si>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</si>
  <si>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</si>
  <si>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</si>
  <si>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</si>
  <si>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</si>
  <si>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</si>
  <si>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</si>
  <si>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</si>
  <si>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</si>
  <si>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</si>
  <si>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</si>
  <si>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</si>
  <si>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</si>
  <si>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</si>
  <si>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</si>
  <si>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</si>
  <si>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</si>
  <si>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</si>
  <si>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</si>
  <si>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</si>
  <si>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</si>
  <si>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</si>
  <si>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</si>
  <si>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</si>
  <si>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</si>
  <si>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</si>
  <si>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</si>
  <si>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</si>
  <si>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</si>
  <si>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</si>
  <si>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</si>
  <si>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</si>
  <si>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</si>
  <si>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</si>
  <si>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</si>
  <si>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</si>
  <si>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</si>
  <si>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</si>
  <si>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</si>
  <si>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</si>
  <si>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</si>
  <si>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</si>
  <si>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</si>
  <si>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</si>
  <si>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</si>
  <si>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</si>
  <si>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</si>
  <si>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</si>
  <si>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</si>
  <si>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</si>
  <si>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</si>
  <si>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</si>
  <si>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</si>
  <si>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</si>
  <si>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</si>
  <si>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</si>
  <si>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</si>
  <si>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</si>
  <si>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</si>
  <si>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</si>
  <si>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</si>
  <si>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</si>
  <si>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</si>
  <si>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</si>
  <si>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</si>
  <si>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</si>
  <si>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</si>
  <si>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</si>
  <si>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</si>
  <si>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</si>
  <si>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</si>
  <si>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</si>
  <si>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</si>
  <si>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</si>
  <si>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令和2年度</t>
  </si>
  <si>
    <t>終了予定なし</t>
  </si>
  <si>
    <t>医事課</t>
  </si>
  <si>
    <t>働き方改革を推進するための関係法律の整備に関する法律、労働基準法141条</t>
  </si>
  <si>
    <t>医師の働き方改革の推進に関する検討会（令和元年12月厚生労働省）</t>
  </si>
  <si>
    <t>労働基準法改正に基づき、2024年４月から診療に従事する医師に対する時間外労働の上限規制が適用されるが、医師の時間外労働の上限水準のうち（C）-2水準について、審査基準や方法、申請書類の様式等について検討する。適正に適用されることにより、医師の勤務環境改善に資することができるため、審査基準や方法、申請書類の様式等について検討する。</t>
  </si>
  <si>
    <t>医師の時間外労働時間の上限水準の内、一定の期間集中的に技能向上のための診療を必要とする医師に適用される水準として1,860時間とする（C）水準があり、このうち公益上必要とされる分野において一定期間集中的に高度特定技能の習得に関連する診療業務を行う医師を対象とする（Ｃ）－２水準があり、（C）-2水準については、対象となる医療機関の要件を個別に審査する必要がある。
　・（C）-2水準の高度特定技能の審査を行うに当たって必要な申請書類の様式や審査方法を検討する
　・技能の習得に必要な時間数、症例数、設備等について、個別具体的に検討する</t>
  </si>
  <si>
    <t>-</t>
  </si>
  <si>
    <t>医療提供体制確保対策等委託費</t>
  </si>
  <si>
    <t>高度特定技能の審査方法の確立</t>
  </si>
  <si>
    <t>個別具体例の検討数</t>
  </si>
  <si>
    <t>件</t>
  </si>
  <si>
    <t>担当課による推計</t>
  </si>
  <si>
    <t>検討会の開催回数</t>
  </si>
  <si>
    <t>回</t>
  </si>
  <si>
    <t>単位あたりコスト=X／Y
X：執行額
Y：検討会等開催件数　　　　　　　　　　　　　　</t>
    <phoneticPr fontId="5"/>
  </si>
  <si>
    <t>百万円</t>
  </si>
  <si>
    <t>　X/Y</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</si>
  <si>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</si>
  <si>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</si>
  <si>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</si>
  <si>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課長：山本　英紀</t>
    <rPh sb="3" eb="5">
      <t>ヤマモト</t>
    </rPh>
    <rPh sb="6" eb="8">
      <t>ヒデキ</t>
    </rPh>
    <phoneticPr fontId="5"/>
  </si>
  <si>
    <t>-</t>
    <phoneticPr fontId="5"/>
  </si>
  <si>
    <t>7,700,000/2</t>
    <phoneticPr fontId="5"/>
  </si>
  <si>
    <t>46,457,000/3</t>
    <phoneticPr fontId="5"/>
  </si>
  <si>
    <t>無</t>
  </si>
  <si>
    <t>‐</t>
  </si>
  <si>
    <t>厚労</t>
    <rPh sb="0" eb="2">
      <t>コウロウ</t>
    </rPh>
    <phoneticPr fontId="5"/>
  </si>
  <si>
    <t>-</t>
    <phoneticPr fontId="5"/>
  </si>
  <si>
    <t>A.有限責任あずさ監査法人</t>
    <phoneticPr fontId="5"/>
  </si>
  <si>
    <t>人件費</t>
    <rPh sb="0" eb="3">
      <t>ジンケンヒ</t>
    </rPh>
    <phoneticPr fontId="5"/>
  </si>
  <si>
    <t>職員1名</t>
    <rPh sb="0" eb="2">
      <t>ショクイン</t>
    </rPh>
    <rPh sb="3" eb="4">
      <t>メイ</t>
    </rPh>
    <phoneticPr fontId="5"/>
  </si>
  <si>
    <t>委託費</t>
    <rPh sb="0" eb="3">
      <t>イタクヒ</t>
    </rPh>
    <phoneticPr fontId="5"/>
  </si>
  <si>
    <t>ヒアリング調査支援等</t>
    <rPh sb="5" eb="7">
      <t>チョウサ</t>
    </rPh>
    <rPh sb="7" eb="9">
      <t>シエン</t>
    </rPh>
    <rPh sb="9" eb="10">
      <t>ナド</t>
    </rPh>
    <phoneticPr fontId="5"/>
  </si>
  <si>
    <t>B.一般社団法人アウロラテラス</t>
    <phoneticPr fontId="5"/>
  </si>
  <si>
    <t>－</t>
    <phoneticPr fontId="5"/>
  </si>
  <si>
    <t>医師の働き方改革における高度特定技能に関する調査・研究</t>
    <phoneticPr fontId="5"/>
  </si>
  <si>
    <t>-</t>
    <phoneticPr fontId="5"/>
  </si>
  <si>
    <t>ヒアリング調査支援業務等</t>
    <rPh sb="9" eb="11">
      <t>ギョウム</t>
    </rPh>
    <phoneticPr fontId="5"/>
  </si>
  <si>
    <t xml:space="preserve">一般社団法人アウロラテラス </t>
    <phoneticPr fontId="5"/>
  </si>
  <si>
    <t xml:space="preserve">有限責任あずさ監査法人 </t>
    <phoneticPr fontId="5"/>
  </si>
  <si>
    <t>-</t>
    <phoneticPr fontId="5"/>
  </si>
  <si>
    <t>集中的技能水準向上に向けた対応事業</t>
    <phoneticPr fontId="5"/>
  </si>
  <si>
    <t>集中的技能向上水準の審査基準の検討を行い、審査体制を構築することにより、この水準が適正に適用され医師の勤務環境改善につながる。</t>
    <rPh sb="0" eb="3">
      <t>シュウチュウテキ</t>
    </rPh>
    <rPh sb="3" eb="5">
      <t>ギノウ</t>
    </rPh>
    <rPh sb="5" eb="7">
      <t>コウジョウ</t>
    </rPh>
    <rPh sb="7" eb="9">
      <t>スイジュン</t>
    </rPh>
    <rPh sb="10" eb="12">
      <t>シンサ</t>
    </rPh>
    <rPh sb="12" eb="14">
      <t>キジュン</t>
    </rPh>
    <rPh sb="15" eb="17">
      <t>ケントウ</t>
    </rPh>
    <rPh sb="18" eb="19">
      <t>オコナ</t>
    </rPh>
    <rPh sb="21" eb="23">
      <t>シンサ</t>
    </rPh>
    <rPh sb="23" eb="25">
      <t>タイセイ</t>
    </rPh>
    <rPh sb="26" eb="28">
      <t>コウチク</t>
    </rPh>
    <rPh sb="38" eb="40">
      <t>スイジュン</t>
    </rPh>
    <rPh sb="41" eb="43">
      <t>テキセイ</t>
    </rPh>
    <rPh sb="44" eb="46">
      <t>テキヨウ</t>
    </rPh>
    <rPh sb="48" eb="50">
      <t>イシ</t>
    </rPh>
    <rPh sb="51" eb="57">
      <t>キンムカンキョウカイゼン</t>
    </rPh>
    <phoneticPr fontId="5"/>
  </si>
  <si>
    <t>集中的技能向上水準は、全国に適用されるため、国が審査体制を構築する必要がある。</t>
    <rPh sb="0" eb="3">
      <t>シュウチュウテキ</t>
    </rPh>
    <rPh sb="3" eb="5">
      <t>ギノウ</t>
    </rPh>
    <rPh sb="5" eb="7">
      <t>コウジョウ</t>
    </rPh>
    <rPh sb="7" eb="9">
      <t>スイジュン</t>
    </rPh>
    <rPh sb="11" eb="13">
      <t>ゼンコク</t>
    </rPh>
    <rPh sb="14" eb="16">
      <t>テキヨウ</t>
    </rPh>
    <rPh sb="22" eb="23">
      <t>クニ</t>
    </rPh>
    <rPh sb="24" eb="26">
      <t>シンサ</t>
    </rPh>
    <rPh sb="26" eb="28">
      <t>タイセイ</t>
    </rPh>
    <rPh sb="29" eb="31">
      <t>コウチク</t>
    </rPh>
    <rPh sb="33" eb="35">
      <t>ヒツヨウ</t>
    </rPh>
    <phoneticPr fontId="5"/>
  </si>
  <si>
    <t>医師の勤務環境改善は、国民の生命に関わる問題であり、優先度の高い事業である。</t>
    <rPh sb="0" eb="2">
      <t>イシ</t>
    </rPh>
    <rPh sb="3" eb="5">
      <t>キンム</t>
    </rPh>
    <rPh sb="5" eb="7">
      <t>カンキョウ</t>
    </rPh>
    <rPh sb="7" eb="9">
      <t>カイゼン</t>
    </rPh>
    <rPh sb="11" eb="13">
      <t>コクミン</t>
    </rPh>
    <rPh sb="14" eb="16">
      <t>セイメイ</t>
    </rPh>
    <rPh sb="17" eb="18">
      <t>カカ</t>
    </rPh>
    <rPh sb="20" eb="22">
      <t>モンダイ</t>
    </rPh>
    <rPh sb="26" eb="29">
      <t>ユウセンド</t>
    </rPh>
    <rPh sb="30" eb="31">
      <t>タカ</t>
    </rPh>
    <rPh sb="32" eb="34">
      <t>ジギョウ</t>
    </rPh>
    <phoneticPr fontId="5"/>
  </si>
  <si>
    <t>-</t>
    <phoneticPr fontId="5"/>
  </si>
  <si>
    <t>交付要綱等において補助対象、補助率等を定めており、負担関係は妥当である。</t>
    <phoneticPr fontId="5"/>
  </si>
  <si>
    <t>事業実施にあたり必要なもののみに限定されている。</t>
    <phoneticPr fontId="5"/>
  </si>
  <si>
    <t>成果実績は当初の見込みに見合ったものとなっている</t>
    <rPh sb="0" eb="2">
      <t>セイカ</t>
    </rPh>
    <rPh sb="2" eb="4">
      <t>ジッセキ</t>
    </rPh>
    <rPh sb="5" eb="7">
      <t>トウショ</t>
    </rPh>
    <rPh sb="8" eb="10">
      <t>ミコ</t>
    </rPh>
    <rPh sb="12" eb="14">
      <t>ミア</t>
    </rPh>
    <phoneticPr fontId="5"/>
  </si>
  <si>
    <t>活動実績は当初の見込みに見合ったものとなっている</t>
    <rPh sb="0" eb="2">
      <t>カツドウ</t>
    </rPh>
    <rPh sb="2" eb="4">
      <t>ジッセキ</t>
    </rPh>
    <rPh sb="5" eb="7">
      <t>トウショ</t>
    </rPh>
    <rPh sb="8" eb="10">
      <t>ミコ</t>
    </rPh>
    <rPh sb="12" eb="14">
      <t>ミア</t>
    </rPh>
    <phoneticPr fontId="5"/>
  </si>
  <si>
    <t>調達時期の遅れによって事業の進捗も遅れることとなった。</t>
    <rPh sb="0" eb="2">
      <t>チョウタツ</t>
    </rPh>
    <rPh sb="2" eb="4">
      <t>ジキ</t>
    </rPh>
    <rPh sb="5" eb="6">
      <t>オク</t>
    </rPh>
    <rPh sb="11" eb="13">
      <t>ジギョウ</t>
    </rPh>
    <rPh sb="14" eb="16">
      <t>シンチョク</t>
    </rPh>
    <rPh sb="17" eb="18">
      <t>オク</t>
    </rPh>
    <phoneticPr fontId="5"/>
  </si>
  <si>
    <t>早期の調達を行うことにより、適切な事業の実施を促し前年度以上の成果実績を見込むもの。</t>
    <rPh sb="0" eb="2">
      <t>ソウキ</t>
    </rPh>
    <rPh sb="3" eb="5">
      <t>チョウタツ</t>
    </rPh>
    <rPh sb="6" eb="7">
      <t>オコナ</t>
    </rPh>
    <rPh sb="14" eb="16">
      <t>テキセツ</t>
    </rPh>
    <rPh sb="17" eb="19">
      <t>ジギョウ</t>
    </rPh>
    <rPh sb="20" eb="22">
      <t>ジッシ</t>
    </rPh>
    <rPh sb="23" eb="24">
      <t>ウナガ</t>
    </rPh>
    <rPh sb="25" eb="28">
      <t>ゼンネンド</t>
    </rPh>
    <rPh sb="28" eb="30">
      <t>イジョウ</t>
    </rPh>
    <rPh sb="31" eb="33">
      <t>セイカ</t>
    </rPh>
    <rPh sb="33" eb="35">
      <t>ジッセキ</t>
    </rPh>
    <rPh sb="36" eb="38">
      <t>ミコ</t>
    </rPh>
    <phoneticPr fontId="5"/>
  </si>
  <si>
    <t>点検対象外</t>
    <rPh sb="0" eb="2">
      <t>テンケン</t>
    </rPh>
    <rPh sb="2" eb="4">
      <t>タイショウ</t>
    </rPh>
    <rPh sb="4" eb="5">
      <t>ガイ</t>
    </rPh>
    <phoneticPr fontId="5"/>
  </si>
  <si>
    <t>コロナ禍の影響により、事業等が開催できなかったことや、オンライン等で実施した等のためである。</t>
    <rPh sb="3" eb="4">
      <t>ワザワイ</t>
    </rPh>
    <rPh sb="5" eb="7">
      <t>エイキョウ</t>
    </rPh>
    <rPh sb="11" eb="13">
      <t>ジギョウ</t>
    </rPh>
    <rPh sb="13" eb="14">
      <t>トウ</t>
    </rPh>
    <rPh sb="15" eb="17">
      <t>カイサイ</t>
    </rPh>
    <rPh sb="32" eb="33">
      <t>トウ</t>
    </rPh>
    <rPh sb="34" eb="36">
      <t>ジッシ</t>
    </rPh>
    <rPh sb="38" eb="39">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</si>
</sst>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78700</xdr:colOff>
      <xdr:row>748</xdr:row>
      <xdr:rowOff>159610</xdr:rowOff>
    </xdr:from>
    <xdr:to>
      <xdr:col>26</xdr:col>
      <xdr:colOff>52957</xdr:colOff>
      <xdr:row>750</xdr:row>
      <xdr:rowOff>37513</xdr:rowOff>
    </xdr:to>
    <xdr:sp macro="" textlink="">
      <xdr:nvSpPr>
        <xdr:cNvPr id="2" name="テキスト ボックス 1"/>
        <xdr:cNvSpPr txBox="1"/>
      </xdr:nvSpPr>
      <xdr:spPr>
        <a:xfrm>
          <a:off x="2527986" y="39470646"/>
          <a:ext cx="2831757" cy="585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７．７百万円</a:t>
          </a:r>
        </a:p>
      </xdr:txBody>
    </xdr:sp>
    <xdr:clientData/>
  </xdr:twoCellAnchor>
  <xdr:twoCellAnchor editAs="oneCell">
    <xdr:from>
      <xdr:col>18</xdr:col>
      <xdr:colOff>155929</xdr:colOff>
      <xdr:row>750</xdr:row>
      <xdr:rowOff>122102</xdr:rowOff>
    </xdr:from>
    <xdr:to>
      <xdr:col>19</xdr:col>
      <xdr:colOff>108494</xdr:colOff>
      <xdr:row>753</xdr:row>
      <xdr:rowOff>68745</xdr:rowOff>
    </xdr:to>
    <xdr:pic>
      <xdr:nvPicPr>
        <xdr:cNvPr id="3" name="図 2"/>
        <xdr:cNvPicPr>
          <a:picLocks/>
        </xdr:cNvPicPr>
      </xdr:nvPicPr>
      <xdr:blipFill>
        <a:blip xmlns:r="http://schemas.openxmlformats.org/officeDocument/2006/relationships" r:embed="rId1"/>
        <a:stretch>
          <a:fillRect/>
        </a:stretch>
      </xdr:blipFill>
      <xdr:spPr>
        <a:xfrm>
          <a:off x="3829858" y="40140709"/>
          <a:ext cx="156672" cy="1008000"/>
        </a:xfrm>
        <a:prstGeom prst="rect">
          <a:avLst/>
        </a:prstGeom>
      </xdr:spPr>
    </xdr:pic>
    <xdr:clientData/>
  </xdr:twoCellAnchor>
  <xdr:twoCellAnchor>
    <xdr:from>
      <xdr:col>12</xdr:col>
      <xdr:colOff>78700</xdr:colOff>
      <xdr:row>753</xdr:row>
      <xdr:rowOff>186093</xdr:rowOff>
    </xdr:from>
    <xdr:to>
      <xdr:col>26</xdr:col>
      <xdr:colOff>40085</xdr:colOff>
      <xdr:row>755</xdr:row>
      <xdr:rowOff>108863</xdr:rowOff>
    </xdr:to>
    <xdr:sp macro="" textlink="">
      <xdr:nvSpPr>
        <xdr:cNvPr id="4" name="テキスト ボックス 3"/>
        <xdr:cNvSpPr txBox="1"/>
      </xdr:nvSpPr>
      <xdr:spPr>
        <a:xfrm>
          <a:off x="2527986" y="41266057"/>
          <a:ext cx="2818885" cy="630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有限責任あずさ監査法人</a:t>
          </a:r>
          <a:endParaRPr kumimoji="1" lang="en-US" altLang="ja-JP" sz="1400"/>
        </a:p>
        <a:p>
          <a:r>
            <a:rPr kumimoji="1" lang="ja-JP" altLang="en-US" sz="1400"/>
            <a:t>　　　　　　　　７．７百万円</a:t>
          </a:r>
        </a:p>
      </xdr:txBody>
    </xdr:sp>
    <xdr:clientData/>
  </xdr:twoCellAnchor>
  <xdr:twoCellAnchor>
    <xdr:from>
      <xdr:col>10</xdr:col>
      <xdr:colOff>117316</xdr:colOff>
      <xdr:row>755</xdr:row>
      <xdr:rowOff>224708</xdr:rowOff>
    </xdr:from>
    <xdr:to>
      <xdr:col>28</xdr:col>
      <xdr:colOff>19527</xdr:colOff>
      <xdr:row>759</xdr:row>
      <xdr:rowOff>263322</xdr:rowOff>
    </xdr:to>
    <xdr:grpSp>
      <xdr:nvGrpSpPr>
        <xdr:cNvPr id="8" name="グループ化 7"/>
        <xdr:cNvGrpSpPr/>
      </xdr:nvGrpSpPr>
      <xdr:grpSpPr>
        <a:xfrm>
          <a:off x="2117566" y="38981933"/>
          <a:ext cx="3502661" cy="1448314"/>
          <a:chOff x="2158387" y="42706206"/>
          <a:chExt cx="3576140" cy="1453757"/>
        </a:xfrm>
      </xdr:grpSpPr>
      <xdr:sp macro="" textlink="">
        <xdr:nvSpPr>
          <xdr:cNvPr id="5" name="左大かっこ 4"/>
          <xdr:cNvSpPr/>
        </xdr:nvSpPr>
        <xdr:spPr>
          <a:xfrm>
            <a:off x="2158387" y="42731948"/>
            <a:ext cx="297555" cy="14280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 name="右大かっこ 5"/>
          <xdr:cNvSpPr/>
        </xdr:nvSpPr>
        <xdr:spPr>
          <a:xfrm>
            <a:off x="5398358" y="42706206"/>
            <a:ext cx="307080" cy="142801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2184130" y="42822050"/>
            <a:ext cx="3550397" cy="129929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100"/>
              <a:t>・（</a:t>
            </a:r>
            <a:r>
              <a:rPr kumimoji="1" lang="en-US" altLang="ja-JP" sz="1100"/>
              <a:t>C</a:t>
            </a:r>
            <a:r>
              <a:rPr kumimoji="1" lang="ja-JP" altLang="en-US" sz="1100"/>
              <a:t>）</a:t>
            </a:r>
            <a:r>
              <a:rPr kumimoji="1" lang="en-US" altLang="ja-JP" sz="1100"/>
              <a:t>-2</a:t>
            </a:r>
            <a:r>
              <a:rPr kumimoji="1" lang="ja-JP" altLang="en-US" sz="1100"/>
              <a:t>水準の高度特定技能の審査を行うに当たって必要な申請書類の様式や審査方法を検討する</a:t>
            </a:r>
          </a:p>
          <a:p>
            <a:r>
              <a:rPr kumimoji="1" lang="ja-JP" altLang="en-US" sz="1100"/>
              <a:t>・技能の習得に必要な時間数、症例数、設備等について、個別具体的に検討する</a:t>
            </a:r>
          </a:p>
        </xdr:txBody>
      </xdr:sp>
    </xdr:grpSp>
    <xdr:clientData/>
  </xdr:twoCellAnchor>
  <xdr:twoCellAnchor>
    <xdr:from>
      <xdr:col>32</xdr:col>
      <xdr:colOff>165494</xdr:colOff>
      <xdr:row>753</xdr:row>
      <xdr:rowOff>176895</xdr:rowOff>
    </xdr:from>
    <xdr:to>
      <xdr:col>48</xdr:col>
      <xdr:colOff>0</xdr:colOff>
      <xdr:row>755</xdr:row>
      <xdr:rowOff>99665</xdr:rowOff>
    </xdr:to>
    <xdr:sp macro="" textlink="">
      <xdr:nvSpPr>
        <xdr:cNvPr id="9" name="テキスト ボックス 8"/>
        <xdr:cNvSpPr txBox="1"/>
      </xdr:nvSpPr>
      <xdr:spPr>
        <a:xfrm>
          <a:off x="6696923" y="41256859"/>
          <a:ext cx="3100220" cy="630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一般社団法人アウロラテラス</a:t>
          </a:r>
          <a:endParaRPr kumimoji="1" lang="en-US" altLang="ja-JP" sz="1400"/>
        </a:p>
        <a:p>
          <a:r>
            <a:rPr kumimoji="1" lang="ja-JP" altLang="en-US" sz="1400"/>
            <a:t>　　　　　　　　　１．７百万円</a:t>
          </a:r>
        </a:p>
      </xdr:txBody>
    </xdr:sp>
    <xdr:clientData/>
  </xdr:twoCellAnchor>
  <xdr:twoCellAnchor>
    <xdr:from>
      <xdr:col>31</xdr:col>
      <xdr:colOff>3</xdr:colOff>
      <xdr:row>755</xdr:row>
      <xdr:rowOff>215511</xdr:rowOff>
    </xdr:from>
    <xdr:to>
      <xdr:col>48</xdr:col>
      <xdr:colOff>106321</xdr:colOff>
      <xdr:row>758</xdr:row>
      <xdr:rowOff>108858</xdr:rowOff>
    </xdr:to>
    <xdr:grpSp>
      <xdr:nvGrpSpPr>
        <xdr:cNvPr id="10" name="グループ化 9"/>
        <xdr:cNvGrpSpPr/>
      </xdr:nvGrpSpPr>
      <xdr:grpSpPr>
        <a:xfrm>
          <a:off x="6200778" y="38972736"/>
          <a:ext cx="3506743" cy="950622"/>
          <a:chOff x="2158387" y="42706206"/>
          <a:chExt cx="3576140" cy="1453757"/>
        </a:xfrm>
      </xdr:grpSpPr>
      <xdr:sp macro="" textlink="">
        <xdr:nvSpPr>
          <xdr:cNvPr id="11" name="左大かっこ 10"/>
          <xdr:cNvSpPr/>
        </xdr:nvSpPr>
        <xdr:spPr>
          <a:xfrm>
            <a:off x="2158387" y="42731948"/>
            <a:ext cx="297555" cy="14280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 name="右大かっこ 11"/>
          <xdr:cNvSpPr/>
        </xdr:nvSpPr>
        <xdr:spPr>
          <a:xfrm>
            <a:off x="5398358" y="42706206"/>
            <a:ext cx="307080" cy="142801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2184130" y="42822050"/>
            <a:ext cx="3550397" cy="129929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100"/>
              <a:t>・学会・医療機関等へのヒアリング調査</a:t>
            </a:r>
          </a:p>
          <a:p>
            <a:r>
              <a:rPr kumimoji="1" lang="ja-JP" altLang="en-US" sz="1100"/>
              <a:t>・ヒアリング結果とりまとめ</a:t>
            </a:r>
          </a:p>
          <a:p>
            <a:endParaRPr kumimoji="1" lang="en-US" altLang="ja-JP" sz="1100"/>
          </a:p>
        </xdr:txBody>
      </xdr:sp>
    </xdr:grpSp>
    <xdr:clientData/>
  </xdr:twoCellAnchor>
  <xdr:twoCellAnchor>
    <xdr:from>
      <xdr:col>19</xdr:col>
      <xdr:colOff>149679</xdr:colOff>
      <xdr:row>751</xdr:row>
      <xdr:rowOff>122465</xdr:rowOff>
    </xdr:from>
    <xdr:to>
      <xdr:col>37</xdr:col>
      <xdr:colOff>68037</xdr:colOff>
      <xdr:row>752</xdr:row>
      <xdr:rowOff>54429</xdr:rowOff>
    </xdr:to>
    <xdr:sp macro="" textlink="">
      <xdr:nvSpPr>
        <xdr:cNvPr id="15" name="テキスト ボックス 14"/>
        <xdr:cNvSpPr txBox="1"/>
      </xdr:nvSpPr>
      <xdr:spPr>
        <a:xfrm>
          <a:off x="4027715" y="40494858"/>
          <a:ext cx="3592286"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一般競争契約（総合評価落札方式）</a:t>
          </a:r>
          <a:r>
            <a:rPr kumimoji="1" lang="en-US" altLang="ja-JP" sz="1100"/>
            <a:t>】</a:t>
          </a:r>
          <a:endParaRPr kumimoji="1" lang="ja-JP" altLang="en-US" sz="1100"/>
        </a:p>
      </xdr:txBody>
    </xdr:sp>
    <xdr:clientData/>
  </xdr:twoCellAnchor>
  <xdr:twoCellAnchor>
    <xdr:from>
      <xdr:col>26</xdr:col>
      <xdr:colOff>68036</xdr:colOff>
      <xdr:row>752</xdr:row>
      <xdr:rowOff>217713</xdr:rowOff>
    </xdr:from>
    <xdr:to>
      <xdr:col>33</xdr:col>
      <xdr:colOff>108858</xdr:colOff>
      <xdr:row>753</xdr:row>
      <xdr:rowOff>136071</xdr:rowOff>
    </xdr:to>
    <xdr:sp macro="" textlink="">
      <xdr:nvSpPr>
        <xdr:cNvPr id="16" name="テキスト ボックス 15"/>
        <xdr:cNvSpPr txBox="1"/>
      </xdr:nvSpPr>
      <xdr:spPr>
        <a:xfrm>
          <a:off x="5374822" y="40943892"/>
          <a:ext cx="1469572"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27</xdr:col>
      <xdr:colOff>36979</xdr:colOff>
      <xdr:row>754</xdr:row>
      <xdr:rowOff>85486</xdr:rowOff>
    </xdr:from>
    <xdr:to>
      <xdr:col>32</xdr:col>
      <xdr:colOff>24443</xdr:colOff>
      <xdr:row>754</xdr:row>
      <xdr:rowOff>242158</xdr:rowOff>
    </xdr:to>
    <xdr:pic>
      <xdr:nvPicPr>
        <xdr:cNvPr id="17" name="図 16"/>
        <xdr:cNvPicPr>
          <a:picLocks/>
        </xdr:cNvPicPr>
      </xdr:nvPicPr>
      <xdr:blipFill>
        <a:blip xmlns:r="http://schemas.openxmlformats.org/officeDocument/2006/relationships" r:embed="rId1"/>
        <a:stretch>
          <a:fillRect/>
        </a:stretch>
      </xdr:blipFill>
      <xdr:spPr>
        <a:xfrm rot="-5400000">
          <a:off x="5973536" y="41093572"/>
          <a:ext cx="156672" cy="1008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0" zoomScaleNormal="75" zoomScaleSheetLayoutView="100" zoomScalePageLayoutView="85" workbookViewId="0">
      <selection activeCell="AG713" sqref="AG713:AX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739</v>
      </c>
      <c r="AK2" s="940"/>
      <c r="AL2" s="940"/>
      <c r="AM2" s="940"/>
      <c r="AN2" s="98" t="s">
        <v>406</v>
      </c>
      <c r="AO2" s="940">
        <v>20</v>
      </c>
      <c r="AP2" s="940"/>
      <c r="AQ2" s="940"/>
      <c r="AR2" s="99" t="s">
        <v>709</v>
      </c>
      <c r="AS2" s="946">
        <v>54</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699" t="s">
        <v>25</v>
      </c>
      <c r="B4" s="700"/>
      <c r="C4" s="700"/>
      <c r="D4" s="700"/>
      <c r="E4" s="700"/>
      <c r="F4" s="700"/>
      <c r="G4" s="677" t="s">
        <v>754</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711</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34" t="s">
        <v>712</v>
      </c>
      <c r="H5" s="835"/>
      <c r="I5" s="835"/>
      <c r="J5" s="835"/>
      <c r="K5" s="835"/>
      <c r="L5" s="835"/>
      <c r="M5" s="836" t="s">
        <v>66</v>
      </c>
      <c r="N5" s="837"/>
      <c r="O5" s="837"/>
      <c r="P5" s="837"/>
      <c r="Q5" s="837"/>
      <c r="R5" s="838"/>
      <c r="S5" s="839" t="s">
        <v>713</v>
      </c>
      <c r="T5" s="835"/>
      <c r="U5" s="835"/>
      <c r="V5" s="835"/>
      <c r="W5" s="835"/>
      <c r="X5" s="840"/>
      <c r="Y5" s="693" t="s">
        <v>3</v>
      </c>
      <c r="Z5" s="542"/>
      <c r="AA5" s="542"/>
      <c r="AB5" s="542"/>
      <c r="AC5" s="542"/>
      <c r="AD5" s="543"/>
      <c r="AE5" s="694" t="s">
        <v>714</v>
      </c>
      <c r="AF5" s="694"/>
      <c r="AG5" s="694"/>
      <c r="AH5" s="694"/>
      <c r="AI5" s="694"/>
      <c r="AJ5" s="694"/>
      <c r="AK5" s="694"/>
      <c r="AL5" s="694"/>
      <c r="AM5" s="694"/>
      <c r="AN5" s="694"/>
      <c r="AO5" s="694"/>
      <c r="AP5" s="695"/>
      <c r="AQ5" s="696" t="s">
        <v>733</v>
      </c>
      <c r="AR5" s="697"/>
      <c r="AS5" s="697"/>
      <c r="AT5" s="697"/>
      <c r="AU5" s="697"/>
      <c r="AV5" s="697"/>
      <c r="AW5" s="697"/>
      <c r="AX5" s="698"/>
    </row>
    <row r="6" spans="1:50" ht="30" customHeight="1" x14ac:dyDescent="0.15">
      <c r="A6" s="701" t="s">
        <v>4</v>
      </c>
      <c r="B6" s="702"/>
      <c r="C6" s="702"/>
      <c r="D6" s="702"/>
      <c r="E6" s="702"/>
      <c r="F6" s="702"/>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30" customHeight="1" x14ac:dyDescent="0.15">
      <c r="A8" s="494" t="s">
        <v>256</v>
      </c>
      <c r="B8" s="495"/>
      <c r="C8" s="495"/>
      <c r="D8" s="495"/>
      <c r="E8" s="495"/>
      <c r="F8" s="496"/>
      <c r="G8" s="941" t="str">
        <f>入力規則等!A27</f>
        <v>-</v>
      </c>
      <c r="H8" s="715"/>
      <c r="I8" s="715"/>
      <c r="J8" s="715"/>
      <c r="K8" s="715"/>
      <c r="L8" s="715"/>
      <c r="M8" s="715"/>
      <c r="N8" s="715"/>
      <c r="O8" s="715"/>
      <c r="P8" s="715"/>
      <c r="Q8" s="715"/>
      <c r="R8" s="715"/>
      <c r="S8" s="715"/>
      <c r="T8" s="715"/>
      <c r="U8" s="715"/>
      <c r="V8" s="715"/>
      <c r="W8" s="715"/>
      <c r="X8" s="942"/>
      <c r="Y8" s="841" t="s">
        <v>257</v>
      </c>
      <c r="Z8" s="842"/>
      <c r="AA8" s="842"/>
      <c r="AB8" s="842"/>
      <c r="AC8" s="842"/>
      <c r="AD8" s="843"/>
      <c r="AE8" s="714" t="str">
        <f>入力規則等!K13</f>
        <v>社会保障</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49" t="s">
        <v>718</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30" customHeight="1" x14ac:dyDescent="0.15">
      <c r="A11" s="658" t="s">
        <v>5</v>
      </c>
      <c r="B11" s="659"/>
      <c r="C11" s="659"/>
      <c r="D11" s="659"/>
      <c r="E11" s="659"/>
      <c r="F11" s="660"/>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59" t="s">
        <v>24</v>
      </c>
      <c r="B12" s="960"/>
      <c r="C12" s="960"/>
      <c r="D12" s="960"/>
      <c r="E12" s="960"/>
      <c r="F12" s="961"/>
      <c r="G12" s="755"/>
      <c r="H12" s="756"/>
      <c r="I12" s="756"/>
      <c r="J12" s="756"/>
      <c r="K12" s="756"/>
      <c r="L12" s="756"/>
      <c r="M12" s="756"/>
      <c r="N12" s="756"/>
      <c r="O12" s="756"/>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5" t="s">
        <v>719</v>
      </c>
      <c r="Q13" s="656"/>
      <c r="R13" s="656"/>
      <c r="S13" s="656"/>
      <c r="T13" s="656"/>
      <c r="U13" s="656"/>
      <c r="V13" s="657"/>
      <c r="W13" s="655" t="s">
        <v>719</v>
      </c>
      <c r="X13" s="656"/>
      <c r="Y13" s="656"/>
      <c r="Z13" s="656"/>
      <c r="AA13" s="656"/>
      <c r="AB13" s="656"/>
      <c r="AC13" s="657"/>
      <c r="AD13" s="655">
        <v>23</v>
      </c>
      <c r="AE13" s="656"/>
      <c r="AF13" s="656"/>
      <c r="AG13" s="656"/>
      <c r="AH13" s="656"/>
      <c r="AI13" s="656"/>
      <c r="AJ13" s="657"/>
      <c r="AK13" s="655">
        <v>46</v>
      </c>
      <c r="AL13" s="656"/>
      <c r="AM13" s="656"/>
      <c r="AN13" s="656"/>
      <c r="AO13" s="656"/>
      <c r="AP13" s="656"/>
      <c r="AQ13" s="657"/>
      <c r="AR13" s="915"/>
      <c r="AS13" s="916"/>
      <c r="AT13" s="916"/>
      <c r="AU13" s="916"/>
      <c r="AV13" s="916"/>
      <c r="AW13" s="916"/>
      <c r="AX13" s="917"/>
    </row>
    <row r="14" spans="1:50" ht="21" customHeight="1" x14ac:dyDescent="0.15">
      <c r="A14" s="609"/>
      <c r="B14" s="610"/>
      <c r="C14" s="610"/>
      <c r="D14" s="610"/>
      <c r="E14" s="610"/>
      <c r="F14" s="611"/>
      <c r="G14" s="720"/>
      <c r="H14" s="721"/>
      <c r="I14" s="706" t="s">
        <v>8</v>
      </c>
      <c r="J14" s="757"/>
      <c r="K14" s="757"/>
      <c r="L14" s="757"/>
      <c r="M14" s="757"/>
      <c r="N14" s="757"/>
      <c r="O14" s="758"/>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c r="AL14" s="656"/>
      <c r="AM14" s="656"/>
      <c r="AN14" s="656"/>
      <c r="AO14" s="656"/>
      <c r="AP14" s="656"/>
      <c r="AQ14" s="657"/>
      <c r="AR14" s="783"/>
      <c r="AS14" s="783"/>
      <c r="AT14" s="783"/>
      <c r="AU14" s="783"/>
      <c r="AV14" s="783"/>
      <c r="AW14" s="783"/>
      <c r="AX14" s="784"/>
    </row>
    <row r="15" spans="1:50" ht="21" customHeight="1" x14ac:dyDescent="0.15">
      <c r="A15" s="609"/>
      <c r="B15" s="610"/>
      <c r="C15" s="610"/>
      <c r="D15" s="610"/>
      <c r="E15" s="610"/>
      <c r="F15" s="611"/>
      <c r="G15" s="720"/>
      <c r="H15" s="721"/>
      <c r="I15" s="706" t="s">
        <v>51</v>
      </c>
      <c r="J15" s="707"/>
      <c r="K15" s="707"/>
      <c r="L15" s="707"/>
      <c r="M15" s="707"/>
      <c r="N15" s="707"/>
      <c r="O15" s="708"/>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753</v>
      </c>
      <c r="AL15" s="656"/>
      <c r="AM15" s="656"/>
      <c r="AN15" s="656"/>
      <c r="AO15" s="656"/>
      <c r="AP15" s="656"/>
      <c r="AQ15" s="657"/>
      <c r="AR15" s="655"/>
      <c r="AS15" s="656"/>
      <c r="AT15" s="656"/>
      <c r="AU15" s="656"/>
      <c r="AV15" s="656"/>
      <c r="AW15" s="656"/>
      <c r="AX15" s="798"/>
    </row>
    <row r="16" spans="1:50" ht="21" customHeight="1" x14ac:dyDescent="0.15">
      <c r="A16" s="609"/>
      <c r="B16" s="610"/>
      <c r="C16" s="610"/>
      <c r="D16" s="610"/>
      <c r="E16" s="610"/>
      <c r="F16" s="611"/>
      <c r="G16" s="720"/>
      <c r="H16" s="721"/>
      <c r="I16" s="706" t="s">
        <v>52</v>
      </c>
      <c r="J16" s="707"/>
      <c r="K16" s="707"/>
      <c r="L16" s="707"/>
      <c r="M16" s="707"/>
      <c r="N16" s="707"/>
      <c r="O16" s="708"/>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c r="AL16" s="656"/>
      <c r="AM16" s="656"/>
      <c r="AN16" s="656"/>
      <c r="AO16" s="656"/>
      <c r="AP16" s="656"/>
      <c r="AQ16" s="657"/>
      <c r="AR16" s="752"/>
      <c r="AS16" s="753"/>
      <c r="AT16" s="753"/>
      <c r="AU16" s="753"/>
      <c r="AV16" s="753"/>
      <c r="AW16" s="753"/>
      <c r="AX16" s="754"/>
    </row>
    <row r="17" spans="1:50" ht="24.75" customHeight="1" x14ac:dyDescent="0.15">
      <c r="A17" s="609"/>
      <c r="B17" s="610"/>
      <c r="C17" s="610"/>
      <c r="D17" s="610"/>
      <c r="E17" s="610"/>
      <c r="F17" s="611"/>
      <c r="G17" s="720"/>
      <c r="H17" s="721"/>
      <c r="I17" s="706" t="s">
        <v>50</v>
      </c>
      <c r="J17" s="757"/>
      <c r="K17" s="757"/>
      <c r="L17" s="757"/>
      <c r="M17" s="757"/>
      <c r="N17" s="757"/>
      <c r="O17" s="758"/>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09"/>
      <c r="B18" s="610"/>
      <c r="C18" s="610"/>
      <c r="D18" s="610"/>
      <c r="E18" s="610"/>
      <c r="F18" s="611"/>
      <c r="G18" s="722"/>
      <c r="H18" s="723"/>
      <c r="I18" s="711" t="s">
        <v>20</v>
      </c>
      <c r="J18" s="712"/>
      <c r="K18" s="712"/>
      <c r="L18" s="712"/>
      <c r="M18" s="712"/>
      <c r="N18" s="712"/>
      <c r="O18" s="713"/>
      <c r="P18" s="873">
        <f>SUM(P13:V17)</f>
        <v>0</v>
      </c>
      <c r="Q18" s="874"/>
      <c r="R18" s="874"/>
      <c r="S18" s="874"/>
      <c r="T18" s="874"/>
      <c r="U18" s="874"/>
      <c r="V18" s="875"/>
      <c r="W18" s="873">
        <f>SUM(W13:AC17)</f>
        <v>0</v>
      </c>
      <c r="X18" s="874"/>
      <c r="Y18" s="874"/>
      <c r="Z18" s="874"/>
      <c r="AA18" s="874"/>
      <c r="AB18" s="874"/>
      <c r="AC18" s="875"/>
      <c r="AD18" s="873">
        <f>SUM(AD13:AJ17)</f>
        <v>23</v>
      </c>
      <c r="AE18" s="874"/>
      <c r="AF18" s="874"/>
      <c r="AG18" s="874"/>
      <c r="AH18" s="874"/>
      <c r="AI18" s="874"/>
      <c r="AJ18" s="875"/>
      <c r="AK18" s="873">
        <f>SUM(AK13:AQ17)</f>
        <v>46</v>
      </c>
      <c r="AL18" s="874"/>
      <c r="AM18" s="874"/>
      <c r="AN18" s="874"/>
      <c r="AO18" s="874"/>
      <c r="AP18" s="874"/>
      <c r="AQ18" s="875"/>
      <c r="AR18" s="873">
        <f>SUM(AR13:AX17)</f>
        <v>0</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655"/>
      <c r="Q19" s="656"/>
      <c r="R19" s="656"/>
      <c r="S19" s="656"/>
      <c r="T19" s="656"/>
      <c r="U19" s="656"/>
      <c r="V19" s="657"/>
      <c r="W19" s="655"/>
      <c r="X19" s="656"/>
      <c r="Y19" s="656"/>
      <c r="Z19" s="656"/>
      <c r="AA19" s="656"/>
      <c r="AB19" s="656"/>
      <c r="AC19" s="657"/>
      <c r="AD19" s="655">
        <v>7.7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09"/>
      <c r="B20" s="610"/>
      <c r="C20" s="610"/>
      <c r="D20" s="610"/>
      <c r="E20" s="610"/>
      <c r="F20" s="611"/>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0.33478260869565218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0.33478260869565218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3.75" customHeight="1" x14ac:dyDescent="0.15">
      <c r="A23" s="971"/>
      <c r="B23" s="972"/>
      <c r="C23" s="972"/>
      <c r="D23" s="972"/>
      <c r="E23" s="972"/>
      <c r="F23" s="973"/>
      <c r="G23" s="965" t="s">
        <v>720</v>
      </c>
      <c r="H23" s="966"/>
      <c r="I23" s="966"/>
      <c r="J23" s="966"/>
      <c r="K23" s="966"/>
      <c r="L23" s="966"/>
      <c r="M23" s="966"/>
      <c r="N23" s="966"/>
      <c r="O23" s="967"/>
      <c r="P23" s="915">
        <v>46</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68" t="s">
        <v>146</v>
      </c>
      <c r="H30" s="769"/>
      <c r="I30" s="769"/>
      <c r="J30" s="769"/>
      <c r="K30" s="769"/>
      <c r="L30" s="769"/>
      <c r="M30" s="769"/>
      <c r="N30" s="769"/>
      <c r="O30" s="770"/>
      <c r="P30" s="852" t="s">
        <v>59</v>
      </c>
      <c r="Q30" s="769"/>
      <c r="R30" s="769"/>
      <c r="S30" s="769"/>
      <c r="T30" s="769"/>
      <c r="U30" s="769"/>
      <c r="V30" s="769"/>
      <c r="W30" s="769"/>
      <c r="X30" s="770"/>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2" t="s">
        <v>232</v>
      </c>
      <c r="AR30" s="763"/>
      <c r="AS30" s="763"/>
      <c r="AT30" s="764"/>
      <c r="AU30" s="769" t="s">
        <v>134</v>
      </c>
      <c r="AV30" s="769"/>
      <c r="AW30" s="769"/>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3</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t="s">
        <v>719</v>
      </c>
      <c r="AF32" s="219"/>
      <c r="AG32" s="219"/>
      <c r="AH32" s="219"/>
      <c r="AI32" s="218" t="s">
        <v>719</v>
      </c>
      <c r="AJ32" s="219"/>
      <c r="AK32" s="219"/>
      <c r="AL32" s="219"/>
      <c r="AM32" s="218">
        <v>19</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t="s">
        <v>719</v>
      </c>
      <c r="AF33" s="219"/>
      <c r="AG33" s="219"/>
      <c r="AH33" s="219"/>
      <c r="AI33" s="218" t="s">
        <v>719</v>
      </c>
      <c r="AJ33" s="219"/>
      <c r="AK33" s="219"/>
      <c r="AL33" s="219"/>
      <c r="AM33" s="218">
        <v>19</v>
      </c>
      <c r="AN33" s="219"/>
      <c r="AO33" s="219"/>
      <c r="AP33" s="219"/>
      <c r="AQ33" s="336" t="s">
        <v>719</v>
      </c>
      <c r="AR33" s="208"/>
      <c r="AS33" s="208"/>
      <c r="AT33" s="337"/>
      <c r="AU33" s="219">
        <v>57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719</v>
      </c>
      <c r="AF34" s="219"/>
      <c r="AG34" s="219"/>
      <c r="AH34" s="219"/>
      <c r="AI34" s="218" t="s">
        <v>719</v>
      </c>
      <c r="AJ34" s="219"/>
      <c r="AK34" s="219"/>
      <c r="AL34" s="219"/>
      <c r="AM34" s="218">
        <v>100</v>
      </c>
      <c r="AN34" s="219"/>
      <c r="AO34" s="219"/>
      <c r="AP34" s="219"/>
      <c r="AQ34" s="336" t="s">
        <v>719</v>
      </c>
      <c r="AR34" s="208"/>
      <c r="AS34" s="208"/>
      <c r="AT34" s="337"/>
      <c r="AU34" s="219" t="s">
        <v>719</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5" t="s">
        <v>349</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5" t="s">
        <v>349</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7"/>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c r="AY82">
        <f t="shared" ref="AY82:AY89" si="10">$AY$80</f>
        <v>0</v>
      </c>
    </row>
    <row r="83" spans="1:60" ht="22.5" hidden="1" customHeight="1" x14ac:dyDescent="0.15">
      <c r="A83" s="860"/>
      <c r="B83" s="526"/>
      <c r="C83" s="424"/>
      <c r="D83" s="424"/>
      <c r="E83" s="424"/>
      <c r="F83" s="425"/>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c r="AY83">
        <f t="shared" si="10"/>
        <v>0</v>
      </c>
    </row>
    <row r="84" spans="1:60" ht="19.5" hidden="1" customHeight="1" x14ac:dyDescent="0.15">
      <c r="A84" s="860"/>
      <c r="B84" s="527"/>
      <c r="C84" s="528"/>
      <c r="D84" s="528"/>
      <c r="E84" s="528"/>
      <c r="F84" s="529"/>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t="s">
        <v>719</v>
      </c>
      <c r="AF101" s="282"/>
      <c r="AG101" s="282"/>
      <c r="AH101" s="282"/>
      <c r="AI101" s="282" t="s">
        <v>719</v>
      </c>
      <c r="AJ101" s="282"/>
      <c r="AK101" s="282"/>
      <c r="AL101" s="282"/>
      <c r="AM101" s="282">
        <v>2</v>
      </c>
      <c r="AN101" s="282"/>
      <c r="AO101" s="282"/>
      <c r="AP101" s="282"/>
      <c r="AQ101" s="282" t="s">
        <v>734</v>
      </c>
      <c r="AR101" s="282"/>
      <c r="AS101" s="282"/>
      <c r="AT101" s="282"/>
      <c r="AU101" s="218" t="s">
        <v>719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719</v>
      </c>
      <c r="AF102" s="282"/>
      <c r="AG102" s="282"/>
      <c r="AH102" s="282"/>
      <c r="AI102" s="282" t="s">
        <v>719</v>
      </c>
      <c r="AJ102" s="282"/>
      <c r="AK102" s="282"/>
      <c r="AL102" s="282"/>
      <c r="AM102" s="282">
        <v>2</v>
      </c>
      <c r="AN102" s="282"/>
      <c r="AO102" s="282"/>
      <c r="AP102" s="282"/>
      <c r="AQ102" s="282">
        <v>3</v>
      </c>
      <c r="AR102" s="282"/>
      <c r="AS102" s="282"/>
      <c r="AT102" s="282"/>
      <c r="AU102" s="225" t="s">
        <v>719</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719</v>
      </c>
      <c r="AF116" s="282"/>
      <c r="AG116" s="282"/>
      <c r="AH116" s="282"/>
      <c r="AI116" s="282" t="s">
        <v>719</v>
      </c>
      <c r="AJ116" s="282"/>
      <c r="AK116" s="282"/>
      <c r="AL116" s="282"/>
      <c r="AM116" s="282">
        <v>3.85</v>
      </c>
      <c r="AN116" s="282"/>
      <c r="AO116" s="282"/>
      <c r="AP116" s="282"/>
      <c r="AQ116" s="218">
        <v>15.485666999999999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719</v>
      </c>
      <c r="AF117" s="550"/>
      <c r="AG117" s="550"/>
      <c r="AH117" s="550"/>
      <c r="AI117" s="550" t="s">
        <v>719</v>
      </c>
      <c r="AJ117" s="550"/>
      <c r="AK117" s="550"/>
      <c r="AL117" s="550"/>
      <c r="AM117" s="550" t="s">
        <v>735</v>
      </c>
      <c r="AN117" s="550"/>
      <c r="AO117" s="550"/>
      <c r="AP117" s="550"/>
      <c r="AQ117" s="550" t="s">
        <v>736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6"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0" customHeight="1" x14ac:dyDescent="0.15">
      <c r="A130" s="189" t="s">
        <v>405</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0"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t="s">
        <v>740</v>
      </c>
      <c r="AV193" s="201"/>
      <c r="AW193" s="136" t="s">
        <v>179</v>
      </c>
      <c r="AX193" s="196"/>
      <c r="AY193">
        <f>$AY$192</f>
        <v>1</v>
      </c>
    </row>
    <row r="194" spans="1:51" ht="30" customHeight="1" x14ac:dyDescent="0.15">
      <c r="A194" s="190"/>
      <c r="B194" s="187"/>
      <c r="C194" s="181"/>
      <c r="D194" s="187"/>
      <c r="E194" s="181"/>
      <c r="F194" s="182"/>
      <c r="G194" s="107" t="s">
        <v>719</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734</v>
      </c>
      <c r="AC194" s="206"/>
      <c r="AD194" s="206"/>
      <c r="AE194" s="207" t="s">
        <v>734</v>
      </c>
      <c r="AF194" s="208"/>
      <c r="AG194" s="208"/>
      <c r="AH194" s="208"/>
      <c r="AI194" s="207" t="s">
        <v>734</v>
      </c>
      <c r="AJ194" s="208"/>
      <c r="AK194" s="208"/>
      <c r="AL194" s="208"/>
      <c r="AM194" s="207" t="s">
        <v>734</v>
      </c>
      <c r="AN194" s="208"/>
      <c r="AO194" s="208"/>
      <c r="AP194" s="208"/>
      <c r="AQ194" s="207" t="s">
        <v>734</v>
      </c>
      <c r="AR194" s="208"/>
      <c r="AS194" s="208"/>
      <c r="AT194" s="208"/>
      <c r="AU194" s="207" t="s">
        <v>734</v>
      </c>
      <c r="AV194" s="208"/>
      <c r="AW194" s="208"/>
      <c r="AX194" s="209"/>
      <c r="AY194">
        <f t="shared" ref="AY194:AY195" si="23">$AY$192</f>
        <v>1</v>
      </c>
    </row>
    <row r="195" spans="1:51" ht="30" customHeight="1" thickBo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734</v>
      </c>
      <c r="AC195" s="214"/>
      <c r="AD195" s="214"/>
      <c r="AE195" s="207" t="s">
        <v>734</v>
      </c>
      <c r="AF195" s="208"/>
      <c r="AG195" s="208"/>
      <c r="AH195" s="208"/>
      <c r="AI195" s="207" t="s">
        <v>734</v>
      </c>
      <c r="AJ195" s="208"/>
      <c r="AK195" s="208"/>
      <c r="AL195" s="208"/>
      <c r="AM195" s="207" t="s">
        <v>734</v>
      </c>
      <c r="AN195" s="208"/>
      <c r="AO195" s="208"/>
      <c r="AP195" s="208"/>
      <c r="AQ195" s="207" t="s">
        <v>734</v>
      </c>
      <c r="AR195" s="208"/>
      <c r="AS195" s="208"/>
      <c r="AT195" s="208"/>
      <c r="AU195" s="207" t="s">
        <v>734</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t="s">
        <v>730</v>
      </c>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1</v>
      </c>
    </row>
    <row r="371" spans="1:51" ht="45" hidden="1" customHeight="1" x14ac:dyDescent="0.15">
      <c r="A371" s="190"/>
      <c r="B371" s="187"/>
      <c r="C371" s="181"/>
      <c r="D371" s="187"/>
      <c r="E371" s="175" t="s">
        <v>264</v>
      </c>
      <c r="F371" s="176"/>
      <c r="G371" s="113" t="s">
        <v>731</v>
      </c>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1</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1</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1</v>
      </c>
    </row>
    <row r="374" spans="1:51" ht="39.75" hidden="1" customHeight="1" x14ac:dyDescent="0.15">
      <c r="A374" s="190"/>
      <c r="B374" s="187"/>
      <c r="C374" s="181"/>
      <c r="D374" s="187"/>
      <c r="E374" s="181"/>
      <c r="F374" s="182"/>
      <c r="G374" s="107" t="s">
        <v>719</v>
      </c>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t="s">
        <v>719</v>
      </c>
      <c r="AC374" s="206"/>
      <c r="AD374" s="206"/>
      <c r="AE374" s="207" t="s">
        <v>719</v>
      </c>
      <c r="AF374" s="208"/>
      <c r="AG374" s="208"/>
      <c r="AH374" s="208"/>
      <c r="AI374" s="207" t="s">
        <v>719</v>
      </c>
      <c r="AJ374" s="208"/>
      <c r="AK374" s="208"/>
      <c r="AL374" s="208"/>
      <c r="AM374" s="207" t="s">
        <v>734</v>
      </c>
      <c r="AN374" s="208"/>
      <c r="AO374" s="208"/>
      <c r="AP374" s="208"/>
      <c r="AQ374" s="207" t="s">
        <v>719</v>
      </c>
      <c r="AR374" s="208"/>
      <c r="AS374" s="208"/>
      <c r="AT374" s="208"/>
      <c r="AU374" s="207" t="s">
        <v>719</v>
      </c>
      <c r="AV374" s="208"/>
      <c r="AW374" s="208"/>
      <c r="AX374" s="209"/>
      <c r="AY374">
        <f t="shared" ref="AY374:AY375" si="53">$AY$372</f>
        <v>1</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t="s">
        <v>719</v>
      </c>
      <c r="AC375" s="214"/>
      <c r="AD375" s="214"/>
      <c r="AE375" s="207" t="s">
        <v>719</v>
      </c>
      <c r="AF375" s="208"/>
      <c r="AG375" s="208"/>
      <c r="AH375" s="208"/>
      <c r="AI375" s="207" t="s">
        <v>719</v>
      </c>
      <c r="AJ375" s="208"/>
      <c r="AK375" s="208"/>
      <c r="AL375" s="208"/>
      <c r="AM375" s="207" t="s">
        <v>734</v>
      </c>
      <c r="AN375" s="208"/>
      <c r="AO375" s="208"/>
      <c r="AP375" s="208"/>
      <c r="AQ375" s="207" t="s">
        <v>719</v>
      </c>
      <c r="AR375" s="208"/>
      <c r="AS375" s="208"/>
      <c r="AT375" s="208"/>
      <c r="AU375" s="207" t="s">
        <v>719</v>
      </c>
      <c r="AV375" s="208"/>
      <c r="AW375" s="208"/>
      <c r="AX375" s="209"/>
      <c r="AY375">
        <f t="shared" si="53"/>
        <v>1</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1</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1</v>
      </c>
    </row>
    <row r="595" spans="1:51" ht="23.25" hidden="1" customHeight="1" x14ac:dyDescent="0.15">
      <c r="A595" s="190"/>
      <c r="B595" s="187"/>
      <c r="C595" s="181"/>
      <c r="D595" s="187"/>
      <c r="E595" s="338"/>
      <c r="F595" s="339"/>
      <c r="G595" s="107" t="s">
        <v>719</v>
      </c>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t="s">
        <v>719</v>
      </c>
      <c r="AF595" s="208"/>
      <c r="AG595" s="208"/>
      <c r="AH595" s="208"/>
      <c r="AI595" s="336" t="s">
        <v>719</v>
      </c>
      <c r="AJ595" s="208"/>
      <c r="AK595" s="208"/>
      <c r="AL595" s="208"/>
      <c r="AM595" s="336" t="s">
        <v>719</v>
      </c>
      <c r="AN595" s="208"/>
      <c r="AO595" s="208"/>
      <c r="AP595" s="337"/>
      <c r="AQ595" s="336" t="s">
        <v>719</v>
      </c>
      <c r="AR595" s="208"/>
      <c r="AS595" s="208"/>
      <c r="AT595" s="337"/>
      <c r="AU595" s="208" t="s">
        <v>719</v>
      </c>
      <c r="AV595" s="208"/>
      <c r="AW595" s="208"/>
      <c r="AX595" s="209"/>
      <c r="AY595">
        <f t="shared" ref="AY595:AY597" si="93">$AY$593</f>
        <v>1</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t="s">
        <v>719</v>
      </c>
      <c r="AF596" s="208"/>
      <c r="AG596" s="208"/>
      <c r="AH596" s="337"/>
      <c r="AI596" s="336" t="s">
        <v>719</v>
      </c>
      <c r="AJ596" s="208"/>
      <c r="AK596" s="208"/>
      <c r="AL596" s="208"/>
      <c r="AM596" s="336" t="s">
        <v>719</v>
      </c>
      <c r="AN596" s="208"/>
      <c r="AO596" s="208"/>
      <c r="AP596" s="337"/>
      <c r="AQ596" s="336" t="s">
        <v>719</v>
      </c>
      <c r="AR596" s="208"/>
      <c r="AS596" s="208"/>
      <c r="AT596" s="337"/>
      <c r="AU596" s="208" t="s">
        <v>719</v>
      </c>
      <c r="AV596" s="208"/>
      <c r="AW596" s="208"/>
      <c r="AX596" s="209"/>
      <c r="AY596">
        <f t="shared" si="93"/>
        <v>1</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t="s">
        <v>719</v>
      </c>
      <c r="AF597" s="208"/>
      <c r="AG597" s="208"/>
      <c r="AH597" s="337"/>
      <c r="AI597" s="336" t="s">
        <v>719</v>
      </c>
      <c r="AJ597" s="208"/>
      <c r="AK597" s="208"/>
      <c r="AL597" s="208"/>
      <c r="AM597" s="336" t="s">
        <v>719</v>
      </c>
      <c r="AN597" s="208"/>
      <c r="AO597" s="208"/>
      <c r="AP597" s="337"/>
      <c r="AQ597" s="336" t="s">
        <v>719</v>
      </c>
      <c r="AR597" s="208"/>
      <c r="AS597" s="208"/>
      <c r="AT597" s="337"/>
      <c r="AU597" s="208" t="s">
        <v>719</v>
      </c>
      <c r="AV597" s="208"/>
      <c r="AW597" s="208"/>
      <c r="AX597" s="209"/>
      <c r="AY597">
        <f t="shared" si="93"/>
        <v>1</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1</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1</v>
      </c>
    </row>
    <row r="620" spans="1:51" ht="23.25" hidden="1" customHeight="1" x14ac:dyDescent="0.15">
      <c r="A620" s="190"/>
      <c r="B620" s="187"/>
      <c r="C620" s="181"/>
      <c r="D620" s="187"/>
      <c r="E620" s="338"/>
      <c r="F620" s="339"/>
      <c r="G620" s="107" t="s">
        <v>719</v>
      </c>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t="s">
        <v>719</v>
      </c>
      <c r="AF620" s="208"/>
      <c r="AG620" s="208"/>
      <c r="AH620" s="208"/>
      <c r="AI620" s="336" t="s">
        <v>719</v>
      </c>
      <c r="AJ620" s="208"/>
      <c r="AK620" s="208"/>
      <c r="AL620" s="208"/>
      <c r="AM620" s="336" t="s">
        <v>719</v>
      </c>
      <c r="AN620" s="208"/>
      <c r="AO620" s="208"/>
      <c r="AP620" s="337"/>
      <c r="AQ620" s="336" t="s">
        <v>719</v>
      </c>
      <c r="AR620" s="208"/>
      <c r="AS620" s="208"/>
      <c r="AT620" s="337"/>
      <c r="AU620" s="208" t="s">
        <v>719</v>
      </c>
      <c r="AV620" s="208"/>
      <c r="AW620" s="208"/>
      <c r="AX620" s="209"/>
      <c r="AY620">
        <f t="shared" ref="AY620:AY622" si="98">$AY$618</f>
        <v>1</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t="s">
        <v>719</v>
      </c>
      <c r="AF621" s="208"/>
      <c r="AG621" s="208"/>
      <c r="AH621" s="337"/>
      <c r="AI621" s="336" t="s">
        <v>719</v>
      </c>
      <c r="AJ621" s="208"/>
      <c r="AK621" s="208"/>
      <c r="AL621" s="208"/>
      <c r="AM621" s="336" t="s">
        <v>719</v>
      </c>
      <c r="AN621" s="208"/>
      <c r="AO621" s="208"/>
      <c r="AP621" s="337"/>
      <c r="AQ621" s="336" t="s">
        <v>719</v>
      </c>
      <c r="AR621" s="208"/>
      <c r="AS621" s="208"/>
      <c r="AT621" s="337"/>
      <c r="AU621" s="208" t="s">
        <v>719</v>
      </c>
      <c r="AV621" s="208"/>
      <c r="AW621" s="208"/>
      <c r="AX621" s="209"/>
      <c r="AY621">
        <f t="shared" si="98"/>
        <v>1</v>
      </c>
    </row>
    <row r="622" spans="1:51" ht="23.25" hidden="1" customHeight="1" thickBo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t="s">
        <v>719</v>
      </c>
      <c r="AF622" s="208"/>
      <c r="AG622" s="208"/>
      <c r="AH622" s="337"/>
      <c r="AI622" s="336" t="s">
        <v>719</v>
      </c>
      <c r="AJ622" s="208"/>
      <c r="AK622" s="208"/>
      <c r="AL622" s="208"/>
      <c r="AM622" s="336" t="s">
        <v>719</v>
      </c>
      <c r="AN622" s="208"/>
      <c r="AO622" s="208"/>
      <c r="AP622" s="337"/>
      <c r="AQ622" s="336" t="s">
        <v>719</v>
      </c>
      <c r="AR622" s="208"/>
      <c r="AS622" s="208"/>
      <c r="AT622" s="337"/>
      <c r="AU622" s="208" t="s">
        <v>719</v>
      </c>
      <c r="AV622" s="208"/>
      <c r="AW622" s="208"/>
      <c r="AX622" s="209"/>
      <c r="AY622">
        <f t="shared" si="98"/>
        <v>1</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48" customHeight="1" x14ac:dyDescent="0.15">
      <c r="A702" s="865" t="s">
        <v>140</v>
      </c>
      <c r="B702" s="866"/>
      <c r="C702" s="703" t="s">
        <v>141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1" t="s">
        <v>732</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36" customHeight="1" x14ac:dyDescent="0.15">
      <c r="A703" s="867"/>
      <c r="B703" s="868"/>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732</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36" customHeight="1" x14ac:dyDescent="0.15">
      <c r="A704" s="869"/>
      <c r="B704" s="870"/>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732</v>
      </c>
      <c r="AE704" s="778"/>
      <c r="AF704" s="778"/>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5" t="s">
        <v>39</v>
      </c>
      <c r="B705" s="636"/>
      <c r="C705" s="813" t="s">
        <v>41</v>
      </c>
      <c r="D705" s="814"/>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5"/>
      <c r="AD705" s="709" t="s">
        <v>738</v>
      </c>
      <c r="AE705" s="710"/>
      <c r="AF705" s="710"/>
      <c r="AG705" s="128" t="s">
        <v>758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7"/>
      <c r="B706" s="638"/>
      <c r="C706" s="789"/>
      <c r="D706" s="790"/>
      <c r="E706" s="725" t="s">
        <v>381</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2" t="s">
        <v>737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7"/>
      <c r="B707" s="638"/>
      <c r="C707" s="791"/>
      <c r="D707" s="792"/>
      <c r="E707" s="728" t="s">
        <v>316</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737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37"/>
      <c r="B708" s="639"/>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0" t="s">
        <v>732</v>
      </c>
      <c r="AE708" s="601"/>
      <c r="AF708" s="601"/>
      <c r="AG708" s="737" t="s">
        <v>759</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7"/>
      <c r="B709" s="639"/>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732</v>
      </c>
      <c r="AE709" s="323"/>
      <c r="AF709" s="323"/>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7"/>
      <c r="B710" s="639"/>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732</v>
      </c>
      <c r="AE710" s="323"/>
      <c r="AF710" s="323"/>
      <c r="AG710" s="104" t="s">
        <v>760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7"/>
      <c r="B711" s="639"/>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8"/>
      <c r="AD711" s="322" t="s">
        <v>732</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35.25" customHeight="1" x14ac:dyDescent="0.15">
      <c r="A712" s="637"/>
      <c r="B712" s="639"/>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8"/>
      <c r="AD712" s="777" t="s">
        <v>732</v>
      </c>
      <c r="AE712" s="778"/>
      <c r="AF712" s="778"/>
      <c r="AG712" s="802" t="s">
        <v>766</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7"/>
      <c r="B713" s="639"/>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738</v>
      </c>
      <c r="AE713" s="323"/>
      <c r="AF713" s="661"/>
      <c r="AG713" s="104" t="s">
        <v>758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0"/>
      <c r="B714" s="641"/>
      <c r="C714" s="642" t="s">
        <v>325</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799" t="s">
        <v>738</v>
      </c>
      <c r="AE714" s="800"/>
      <c r="AF714" s="801"/>
      <c r="AG714" s="731" t="s">
        <v>758</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5" t="s">
        <v>40</v>
      </c>
      <c r="B715" s="779"/>
      <c r="C715" s="780" t="s">
        <v>326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0" t="s">
        <v>732</v>
      </c>
      <c r="AE715" s="601"/>
      <c r="AF715" s="654"/>
      <c r="AG715" s="737" t="s">
        <v>761</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738</v>
      </c>
      <c r="AE716" s="622"/>
      <c r="AF716" s="622"/>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7"/>
      <c r="B717" s="639"/>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732</v>
      </c>
      <c r="AE717" s="323"/>
      <c r="AF717" s="323"/>
      <c r="AG717" s="737" t="s">
        <v>762</v>
      </c>
      <c r="AH717" s="738"/>
      <c r="AI717" s="738"/>
      <c r="AJ717" s="738"/>
      <c r="AK717" s="738"/>
      <c r="AL717" s="738"/>
      <c r="AM717" s="738"/>
      <c r="AN717" s="738"/>
      <c r="AO717" s="738"/>
      <c r="AP717" s="738"/>
      <c r="AQ717" s="738"/>
      <c r="AR717" s="738"/>
      <c r="AS717" s="738"/>
      <c r="AT717" s="738"/>
      <c r="AU717" s="738"/>
      <c r="AV717" s="738"/>
      <c r="AW717" s="738"/>
      <c r="AX717" s="739"/>
    </row>
    <row r="718" spans="1:50" ht="27" customHeight="1" x14ac:dyDescent="0.15">
      <c r="A718" s="640"/>
      <c r="B718" s="641"/>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738</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1" t="s">
        <v>58</v>
      </c>
      <c r="B719" s="772"/>
      <c r="C719" s="618" t="s">
        <v>144</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600" t="s">
        <v>738</v>
      </c>
      <c r="AE719" s="601"/>
      <c r="AF719" s="601"/>
      <c r="AG719" s="128" t="s">
        <v>758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3"/>
      <c r="B720" s="77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3"/>
      <c r="B721" s="77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3"/>
      <c r="B722" s="77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3"/>
      <c r="B723" s="77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3"/>
      <c r="B724" s="77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5"/>
      <c r="B725" s="77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35" t="s">
        <v>48</v>
      </c>
      <c r="B726" s="794"/>
      <c r="C726" s="807" t="s">
        <v>53</v>
      </c>
      <c r="D726" s="832"/>
      <c r="E726" s="832"/>
      <c r="F726" s="833"/>
      <c r="G726" s="576" t="s">
        <v>763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0" customHeight="1" thickBot="1" x14ac:dyDescent="0.2">
      <c r="A727" s="795"/>
      <c r="B727" s="796"/>
      <c r="C727" s="743" t="s">
        <v>57</v>
      </c>
      <c r="D727" s="744"/>
      <c r="E727" s="744"/>
      <c r="F727" s="745"/>
      <c r="G727" s="574" t="s">
        <v>764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629" t="s">
        <v>765</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668"/>
      <c r="B731" s="669"/>
      <c r="C731" s="669"/>
      <c r="D731" s="669"/>
      <c r="E731" s="670"/>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2"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5" t="s">
        <v>352</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c r="AZ736" s="10"/>
    </row>
    <row r="737" spans="1:51" ht="22.5" customHeight="1" x14ac:dyDescent="0.15">
      <c r="A737" s="986" t="s">
        <v>672</v>
      </c>
      <c r="B737" s="211"/>
      <c r="C737" s="211"/>
      <c r="D737" s="212"/>
      <c r="E737" s="950" t="s">
        <v>753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2.5" customHeight="1" x14ac:dyDescent="0.15">
      <c r="A738" s="361" t="s">
        <v>397</v>
      </c>
      <c r="B738" s="361"/>
      <c r="C738" s="361"/>
      <c r="D738" s="361"/>
      <c r="E738" s="950" t="s">
        <v>753</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2.5" customHeight="1" x14ac:dyDescent="0.15">
      <c r="A739" s="361" t="s">
        <v>396</v>
      </c>
      <c r="B739" s="361"/>
      <c r="C739" s="361"/>
      <c r="D739" s="361"/>
      <c r="E739" s="950" t="s">
        <v>753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2.5" customHeight="1" x14ac:dyDescent="0.15">
      <c r="A740" s="361" t="s">
        <v>395</v>
      </c>
      <c r="B740" s="361"/>
      <c r="C740" s="361"/>
      <c r="D740" s="361"/>
      <c r="E740" s="950" t="s">
        <v>753</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2.5" customHeight="1" x14ac:dyDescent="0.15">
      <c r="A741" s="361" t="s">
        <v>394</v>
      </c>
      <c r="B741" s="361"/>
      <c r="C741" s="361"/>
      <c r="D741" s="361"/>
      <c r="E741" s="950" t="s">
        <v>753</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2.5" customHeight="1" x14ac:dyDescent="0.15">
      <c r="A742" s="361" t="s">
        <v>393</v>
      </c>
      <c r="B742" s="361"/>
      <c r="C742" s="361"/>
      <c r="D742" s="361"/>
      <c r="E742" s="950" t="s">
        <v>753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2.5" customHeight="1" x14ac:dyDescent="0.15">
      <c r="A743" s="361" t="s">
        <v>392</v>
      </c>
      <c r="B743" s="361"/>
      <c r="C743" s="361"/>
      <c r="D743" s="361"/>
      <c r="E743" s="950" t="s">
        <v>753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2.5" customHeight="1" x14ac:dyDescent="0.15">
      <c r="A744" s="361" t="s">
        <v>391</v>
      </c>
      <c r="B744" s="361"/>
      <c r="C744" s="361"/>
      <c r="D744" s="361"/>
      <c r="E744" s="950" t="s">
        <v>753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2.5" customHeight="1" x14ac:dyDescent="0.15">
      <c r="A745" s="361" t="s">
        <v>390</v>
      </c>
      <c r="B745" s="361"/>
      <c r="C745" s="361"/>
      <c r="D745" s="361"/>
      <c r="E745" s="987" t="s">
        <v>753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2.5" customHeight="1" x14ac:dyDescent="0.15">
      <c r="A746" s="361" t="s">
        <v>545</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t="s">
        <v>413</v>
      </c>
      <c r="J747" s="954"/>
      <c r="K747" s="100" t="str">
        <f>IF(I747="","","-")</f>
        <v>-</v>
      </c>
      <c r="L747" s="955">
        <v>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09" t="s">
        <v>384</v>
      </c>
      <c r="B748" s="610"/>
      <c r="C748" s="610"/>
      <c r="D748" s="610"/>
      <c r="E748" s="610"/>
      <c r="F748" s="611"/>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9"/>
      <c r="B749" s="610"/>
      <c r="C749" s="610"/>
      <c r="D749" s="610"/>
      <c r="E749" s="610"/>
      <c r="F749" s="61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9"/>
      <c r="B750" s="610"/>
      <c r="C750" s="610"/>
      <c r="D750" s="610"/>
      <c r="E750" s="610"/>
      <c r="F750" s="61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9"/>
      <c r="B751" s="610"/>
      <c r="C751" s="610"/>
      <c r="D751" s="610"/>
      <c r="E751" s="610"/>
      <c r="F751" s="61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9"/>
      <c r="B752" s="610"/>
      <c r="C752" s="610"/>
      <c r="D752" s="610"/>
      <c r="E752" s="610"/>
      <c r="F752" s="61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9"/>
      <c r="B753" s="610"/>
      <c r="C753" s="610"/>
      <c r="D753" s="610"/>
      <c r="E753" s="610"/>
      <c r="F753" s="61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9"/>
      <c r="B754" s="610"/>
      <c r="C754" s="610"/>
      <c r="D754" s="610"/>
      <c r="E754" s="610"/>
      <c r="F754" s="61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9"/>
      <c r="B755" s="610"/>
      <c r="C755" s="610"/>
      <c r="D755" s="610"/>
      <c r="E755" s="610"/>
      <c r="F755" s="61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9"/>
      <c r="B756" s="610"/>
      <c r="C756" s="610"/>
      <c r="D756" s="610"/>
      <c r="E756" s="610"/>
      <c r="F756" s="61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9"/>
      <c r="B757" s="610"/>
      <c r="C757" s="610"/>
      <c r="D757" s="610"/>
      <c r="E757" s="610"/>
      <c r="F757" s="61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9"/>
      <c r="B758" s="610"/>
      <c r="C758" s="610"/>
      <c r="D758" s="610"/>
      <c r="E758" s="610"/>
      <c r="F758" s="61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9"/>
      <c r="B759" s="610"/>
      <c r="C759" s="610"/>
      <c r="D759" s="610"/>
      <c r="E759" s="610"/>
      <c r="F759" s="61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9"/>
      <c r="B760" s="610"/>
      <c r="C760" s="610"/>
      <c r="D760" s="610"/>
      <c r="E760" s="610"/>
      <c r="F760" s="61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9"/>
      <c r="B761" s="610"/>
      <c r="C761" s="610"/>
      <c r="D761" s="610"/>
      <c r="E761" s="610"/>
      <c r="F761" s="61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9"/>
      <c r="B762" s="610"/>
      <c r="C762" s="610"/>
      <c r="D762" s="610"/>
      <c r="E762" s="610"/>
      <c r="F762" s="61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09"/>
      <c r="B763" s="610"/>
      <c r="C763" s="610"/>
      <c r="D763" s="610"/>
      <c r="E763" s="610"/>
      <c r="F763" s="61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09"/>
      <c r="B764" s="610"/>
      <c r="C764" s="610"/>
      <c r="D764" s="610"/>
      <c r="E764" s="610"/>
      <c r="F764" s="61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09"/>
      <c r="B765" s="610"/>
      <c r="C765" s="610"/>
      <c r="D765" s="610"/>
      <c r="E765" s="610"/>
      <c r="F765" s="61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09"/>
      <c r="B766" s="610"/>
      <c r="C766" s="610"/>
      <c r="D766" s="610"/>
      <c r="E766" s="610"/>
      <c r="F766" s="61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09"/>
      <c r="B767" s="610"/>
      <c r="C767" s="610"/>
      <c r="D767" s="610"/>
      <c r="E767" s="610"/>
      <c r="F767" s="61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09"/>
      <c r="B768" s="610"/>
      <c r="C768" s="610"/>
      <c r="D768" s="610"/>
      <c r="E768" s="610"/>
      <c r="F768" s="61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09"/>
      <c r="B769" s="610"/>
      <c r="C769" s="610"/>
      <c r="D769" s="610"/>
      <c r="E769" s="610"/>
      <c r="F769" s="61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09"/>
      <c r="B770" s="610"/>
      <c r="C770" s="610"/>
      <c r="D770" s="610"/>
      <c r="E770" s="610"/>
      <c r="F770" s="61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9"/>
      <c r="B771" s="610"/>
      <c r="C771" s="610"/>
      <c r="D771" s="610"/>
      <c r="E771" s="610"/>
      <c r="F771" s="61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9"/>
      <c r="B772" s="610"/>
      <c r="C772" s="610"/>
      <c r="D772" s="610"/>
      <c r="E772" s="610"/>
      <c r="F772" s="61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9"/>
      <c r="B773" s="610"/>
      <c r="C773" s="610"/>
      <c r="D773" s="610"/>
      <c r="E773" s="610"/>
      <c r="F773" s="61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9"/>
      <c r="B774" s="610"/>
      <c r="C774" s="610"/>
      <c r="D774" s="610"/>
      <c r="E774" s="610"/>
      <c r="F774" s="61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9"/>
      <c r="B775" s="610"/>
      <c r="C775" s="610"/>
      <c r="D775" s="610"/>
      <c r="E775" s="610"/>
      <c r="F775" s="61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9"/>
      <c r="B776" s="610"/>
      <c r="C776" s="610"/>
      <c r="D776" s="610"/>
      <c r="E776" s="610"/>
      <c r="F776" s="61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9"/>
      <c r="B777" s="610"/>
      <c r="C777" s="610"/>
      <c r="D777" s="610"/>
      <c r="E777" s="610"/>
      <c r="F777" s="61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9"/>
      <c r="B778" s="610"/>
      <c r="C778" s="610"/>
      <c r="D778" s="610"/>
      <c r="E778" s="610"/>
      <c r="F778" s="61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9"/>
      <c r="B779" s="610"/>
      <c r="C779" s="610"/>
      <c r="D779" s="610"/>
      <c r="E779" s="610"/>
      <c r="F779" s="61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9"/>
      <c r="B780" s="610"/>
      <c r="C780" s="610"/>
      <c r="D780" s="610"/>
      <c r="E780" s="610"/>
      <c r="F780" s="61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9"/>
      <c r="B781" s="610"/>
      <c r="C781" s="610"/>
      <c r="D781" s="610"/>
      <c r="E781" s="610"/>
      <c r="F781" s="61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9"/>
      <c r="B782" s="610"/>
      <c r="C782" s="610"/>
      <c r="D782" s="610"/>
      <c r="E782" s="610"/>
      <c r="F782" s="61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9"/>
      <c r="B783" s="610"/>
      <c r="C783" s="610"/>
      <c r="D783" s="610"/>
      <c r="E783" s="610"/>
      <c r="F783" s="61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9"/>
      <c r="B784" s="610"/>
      <c r="C784" s="610"/>
      <c r="D784" s="610"/>
      <c r="E784" s="610"/>
      <c r="F784" s="61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9"/>
      <c r="B785" s="610"/>
      <c r="C785" s="610"/>
      <c r="D785" s="610"/>
      <c r="E785" s="610"/>
      <c r="F785" s="61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2"/>
      <c r="B786" s="613"/>
      <c r="C786" s="613"/>
      <c r="D786" s="613"/>
      <c r="E786" s="613"/>
      <c r="F786" s="61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3" t="s">
        <v>386</v>
      </c>
      <c r="B787" s="624"/>
      <c r="C787" s="624"/>
      <c r="D787" s="624"/>
      <c r="E787" s="624"/>
      <c r="F787" s="625"/>
      <c r="G787" s="593" t="s">
        <v>741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746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8"/>
    </row>
    <row r="788" spans="1:51" ht="24.75" customHeight="1" x14ac:dyDescent="0.15">
      <c r="A788" s="626"/>
      <c r="B788" s="627"/>
      <c r="C788" s="627"/>
      <c r="D788" s="627"/>
      <c r="E788" s="627"/>
      <c r="F788" s="628"/>
      <c r="G788" s="807" t="s">
        <v>17</v>
      </c>
      <c r="H788" s="663"/>
      <c r="I788" s="663"/>
      <c r="J788" s="663"/>
      <c r="K788" s="663"/>
      <c r="L788" s="662" t="s">
        <v>18</v>
      </c>
      <c r="M788" s="663"/>
      <c r="N788" s="663"/>
      <c r="O788" s="663"/>
      <c r="P788" s="663"/>
      <c r="Q788" s="663"/>
      <c r="R788" s="663"/>
      <c r="S788" s="663"/>
      <c r="T788" s="663"/>
      <c r="U788" s="663"/>
      <c r="V788" s="663"/>
      <c r="W788" s="663"/>
      <c r="X788" s="664"/>
      <c r="Y788" s="651" t="s">
        <v>19</v>
      </c>
      <c r="Z788" s="652"/>
      <c r="AA788" s="652"/>
      <c r="AB788" s="793"/>
      <c r="AC788" s="807" t="s">
        <v>17</v>
      </c>
      <c r="AD788" s="663"/>
      <c r="AE788" s="663"/>
      <c r="AF788" s="663"/>
      <c r="AG788" s="663"/>
      <c r="AH788" s="662" t="s">
        <v>18</v>
      </c>
      <c r="AI788" s="663"/>
      <c r="AJ788" s="663"/>
      <c r="AK788" s="663"/>
      <c r="AL788" s="663"/>
      <c r="AM788" s="663"/>
      <c r="AN788" s="663"/>
      <c r="AO788" s="663"/>
      <c r="AP788" s="663"/>
      <c r="AQ788" s="663"/>
      <c r="AR788" s="663"/>
      <c r="AS788" s="663"/>
      <c r="AT788" s="664"/>
      <c r="AU788" s="651" t="s">
        <v>19</v>
      </c>
      <c r="AV788" s="652"/>
      <c r="AW788" s="652"/>
      <c r="AX788" s="653"/>
    </row>
    <row r="789" spans="1:51" ht="24.75" customHeight="1" x14ac:dyDescent="0.15">
      <c r="A789" s="626"/>
      <c r="B789" s="627"/>
      <c r="C789" s="627"/>
      <c r="D789" s="627"/>
      <c r="E789" s="627"/>
      <c r="F789" s="628"/>
      <c r="G789" s="665" t="s">
        <v>742</v>
      </c>
      <c r="H789" s="666"/>
      <c r="I789" s="666"/>
      <c r="J789" s="666"/>
      <c r="K789" s="667"/>
      <c r="L789" s="827" t="s">
        <v>743</v>
      </c>
      <c r="M789" s="828"/>
      <c r="N789" s="828"/>
      <c r="O789" s="828"/>
      <c r="P789" s="828"/>
      <c r="Q789" s="828"/>
      <c r="R789" s="828"/>
      <c r="S789" s="828"/>
      <c r="T789" s="828"/>
      <c r="U789" s="828"/>
      <c r="V789" s="828"/>
      <c r="W789" s="828"/>
      <c r="X789" s="829"/>
      <c r="Y789" s="648">
        <v>5.3</v>
      </c>
      <c r="Z789" s="649"/>
      <c r="AA789" s="649"/>
      <c r="AB789" s="797"/>
      <c r="AC789" s="602" t="s">
        <v>744</v>
      </c>
      <c r="AD789" s="603"/>
      <c r="AE789" s="603"/>
      <c r="AF789" s="603"/>
      <c r="AG789" s="604"/>
      <c r="AH789" s="596" t="s">
        <v>745</v>
      </c>
      <c r="AI789" s="597"/>
      <c r="AJ789" s="597"/>
      <c r="AK789" s="597"/>
      <c r="AL789" s="597"/>
      <c r="AM789" s="597"/>
      <c r="AN789" s="597"/>
      <c r="AO789" s="597"/>
      <c r="AP789" s="597"/>
      <c r="AQ789" s="597"/>
      <c r="AR789" s="597"/>
      <c r="AS789" s="597"/>
      <c r="AT789" s="598"/>
      <c r="AU789" s="382">
        <v>1.7</v>
      </c>
      <c r="AV789" s="383"/>
      <c r="AW789" s="383"/>
      <c r="AX789" s="384"/>
    </row>
    <row r="790" spans="1:51" ht="24.75" customHeight="1" x14ac:dyDescent="0.15">
      <c r="A790" s="626"/>
      <c r="B790" s="627"/>
      <c r="C790" s="627"/>
      <c r="D790" s="627"/>
      <c r="E790" s="627"/>
      <c r="F790" s="628"/>
      <c r="G790" s="602" t="s">
        <v>744</v>
      </c>
      <c r="H790" s="603"/>
      <c r="I790" s="603"/>
      <c r="J790" s="603"/>
      <c r="K790" s="604"/>
      <c r="L790" s="596" t="s">
        <v>745</v>
      </c>
      <c r="M790" s="597"/>
      <c r="N790" s="597"/>
      <c r="O790" s="597"/>
      <c r="P790" s="597"/>
      <c r="Q790" s="597"/>
      <c r="R790" s="597"/>
      <c r="S790" s="597"/>
      <c r="T790" s="597"/>
      <c r="U790" s="597"/>
      <c r="V790" s="597"/>
      <c r="W790" s="597"/>
      <c r="X790" s="598"/>
      <c r="Y790" s="382">
        <v>1.7</v>
      </c>
      <c r="Z790" s="383"/>
      <c r="AA790" s="383"/>
      <c r="AB790" s="384"/>
      <c r="AC790" s="602"/>
      <c r="AD790" s="603"/>
      <c r="AE790" s="603"/>
      <c r="AF790" s="603"/>
      <c r="AG790" s="604"/>
      <c r="AH790" s="596"/>
      <c r="AI790" s="597"/>
      <c r="AJ790" s="597"/>
      <c r="AK790" s="597"/>
      <c r="AL790" s="597"/>
      <c r="AM790" s="597"/>
      <c r="AN790" s="597"/>
      <c r="AO790" s="597"/>
      <c r="AP790" s="597"/>
      <c r="AQ790" s="597"/>
      <c r="AR790" s="597"/>
      <c r="AS790" s="597"/>
      <c r="AT790" s="598"/>
      <c r="AU790" s="382"/>
      <c r="AV790" s="383"/>
      <c r="AW790" s="383"/>
      <c r="AX790" s="599"/>
    </row>
    <row r="791" spans="1:51" ht="24.75" hidden="1" customHeight="1" x14ac:dyDescent="0.15">
      <c r="A791" s="626"/>
      <c r="B791" s="627"/>
      <c r="C791" s="627"/>
      <c r="D791" s="627"/>
      <c r="E791" s="627"/>
      <c r="F791" s="628"/>
      <c r="G791" s="602"/>
      <c r="H791" s="603"/>
      <c r="I791" s="603"/>
      <c r="J791" s="603"/>
      <c r="K791" s="604"/>
      <c r="L791" s="596"/>
      <c r="M791" s="597"/>
      <c r="N791" s="597"/>
      <c r="O791" s="597"/>
      <c r="P791" s="597"/>
      <c r="Q791" s="597"/>
      <c r="R791" s="597"/>
      <c r="S791" s="597"/>
      <c r="T791" s="597"/>
      <c r="U791" s="597"/>
      <c r="V791" s="597"/>
      <c r="W791" s="597"/>
      <c r="X791" s="598"/>
      <c r="Y791" s="382"/>
      <c r="Z791" s="383"/>
      <c r="AA791" s="383"/>
      <c r="AB791" s="384"/>
      <c r="AC791" s="602"/>
      <c r="AD791" s="603"/>
      <c r="AE791" s="603"/>
      <c r="AF791" s="603"/>
      <c r="AG791" s="604"/>
      <c r="AH791" s="596"/>
      <c r="AI791" s="597"/>
      <c r="AJ791" s="597"/>
      <c r="AK791" s="597"/>
      <c r="AL791" s="597"/>
      <c r="AM791" s="597"/>
      <c r="AN791" s="597"/>
      <c r="AO791" s="597"/>
      <c r="AP791" s="597"/>
      <c r="AQ791" s="597"/>
      <c r="AR791" s="597"/>
      <c r="AS791" s="597"/>
      <c r="AT791" s="598"/>
      <c r="AU791" s="382"/>
      <c r="AV791" s="383"/>
      <c r="AW791" s="383"/>
      <c r="AX791" s="599"/>
    </row>
    <row r="792" spans="1:51" ht="24.75" hidden="1" customHeight="1" x14ac:dyDescent="0.15">
      <c r="A792" s="626"/>
      <c r="B792" s="627"/>
      <c r="C792" s="627"/>
      <c r="D792" s="627"/>
      <c r="E792" s="627"/>
      <c r="F792" s="628"/>
      <c r="G792" s="602"/>
      <c r="H792" s="603"/>
      <c r="I792" s="603"/>
      <c r="J792" s="603"/>
      <c r="K792" s="604"/>
      <c r="L792" s="596"/>
      <c r="M792" s="597"/>
      <c r="N792" s="597"/>
      <c r="O792" s="597"/>
      <c r="P792" s="597"/>
      <c r="Q792" s="597"/>
      <c r="R792" s="597"/>
      <c r="S792" s="597"/>
      <c r="T792" s="597"/>
      <c r="U792" s="597"/>
      <c r="V792" s="597"/>
      <c r="W792" s="597"/>
      <c r="X792" s="598"/>
      <c r="Y792" s="382"/>
      <c r="Z792" s="383"/>
      <c r="AA792" s="383"/>
      <c r="AB792" s="384"/>
      <c r="AC792" s="602"/>
      <c r="AD792" s="603"/>
      <c r="AE792" s="603"/>
      <c r="AF792" s="603"/>
      <c r="AG792" s="604"/>
      <c r="AH792" s="596"/>
      <c r="AI792" s="597"/>
      <c r="AJ792" s="597"/>
      <c r="AK792" s="597"/>
      <c r="AL792" s="597"/>
      <c r="AM792" s="597"/>
      <c r="AN792" s="597"/>
      <c r="AO792" s="597"/>
      <c r="AP792" s="597"/>
      <c r="AQ792" s="597"/>
      <c r="AR792" s="597"/>
      <c r="AS792" s="597"/>
      <c r="AT792" s="598"/>
      <c r="AU792" s="382"/>
      <c r="AV792" s="383"/>
      <c r="AW792" s="383"/>
      <c r="AX792" s="599"/>
    </row>
    <row r="793" spans="1:51" ht="24.75" hidden="1" customHeight="1" x14ac:dyDescent="0.15">
      <c r="A793" s="626"/>
      <c r="B793" s="627"/>
      <c r="C793" s="627"/>
      <c r="D793" s="627"/>
      <c r="E793" s="627"/>
      <c r="F793" s="628"/>
      <c r="G793" s="602"/>
      <c r="H793" s="603"/>
      <c r="I793" s="603"/>
      <c r="J793" s="603"/>
      <c r="K793" s="604"/>
      <c r="L793" s="596"/>
      <c r="M793" s="597"/>
      <c r="N793" s="597"/>
      <c r="O793" s="597"/>
      <c r="P793" s="597"/>
      <c r="Q793" s="597"/>
      <c r="R793" s="597"/>
      <c r="S793" s="597"/>
      <c r="T793" s="597"/>
      <c r="U793" s="597"/>
      <c r="V793" s="597"/>
      <c r="W793" s="597"/>
      <c r="X793" s="598"/>
      <c r="Y793" s="382"/>
      <c r="Z793" s="383"/>
      <c r="AA793" s="383"/>
      <c r="AB793" s="384"/>
      <c r="AC793" s="602"/>
      <c r="AD793" s="603"/>
      <c r="AE793" s="603"/>
      <c r="AF793" s="603"/>
      <c r="AG793" s="604"/>
      <c r="AH793" s="596"/>
      <c r="AI793" s="597"/>
      <c r="AJ793" s="597"/>
      <c r="AK793" s="597"/>
      <c r="AL793" s="597"/>
      <c r="AM793" s="597"/>
      <c r="AN793" s="597"/>
      <c r="AO793" s="597"/>
      <c r="AP793" s="597"/>
      <c r="AQ793" s="597"/>
      <c r="AR793" s="597"/>
      <c r="AS793" s="597"/>
      <c r="AT793" s="598"/>
      <c r="AU793" s="382"/>
      <c r="AV793" s="383"/>
      <c r="AW793" s="383"/>
      <c r="AX793" s="599"/>
    </row>
    <row r="794" spans="1:51" ht="24.75" hidden="1" customHeight="1" x14ac:dyDescent="0.15">
      <c r="A794" s="626"/>
      <c r="B794" s="627"/>
      <c r="C794" s="627"/>
      <c r="D794" s="627"/>
      <c r="E794" s="627"/>
      <c r="F794" s="628"/>
      <c r="G794" s="602"/>
      <c r="H794" s="603"/>
      <c r="I794" s="603"/>
      <c r="J794" s="603"/>
      <c r="K794" s="604"/>
      <c r="L794" s="596"/>
      <c r="M794" s="597"/>
      <c r="N794" s="597"/>
      <c r="O794" s="597"/>
      <c r="P794" s="597"/>
      <c r="Q794" s="597"/>
      <c r="R794" s="597"/>
      <c r="S794" s="597"/>
      <c r="T794" s="597"/>
      <c r="U794" s="597"/>
      <c r="V794" s="597"/>
      <c r="W794" s="597"/>
      <c r="X794" s="598"/>
      <c r="Y794" s="382"/>
      <c r="Z794" s="383"/>
      <c r="AA794" s="383"/>
      <c r="AB794" s="384"/>
      <c r="AC794" s="602"/>
      <c r="AD794" s="603"/>
      <c r="AE794" s="603"/>
      <c r="AF794" s="603"/>
      <c r="AG794" s="604"/>
      <c r="AH794" s="596"/>
      <c r="AI794" s="597"/>
      <c r="AJ794" s="597"/>
      <c r="AK794" s="597"/>
      <c r="AL794" s="597"/>
      <c r="AM794" s="597"/>
      <c r="AN794" s="597"/>
      <c r="AO794" s="597"/>
      <c r="AP794" s="597"/>
      <c r="AQ794" s="597"/>
      <c r="AR794" s="597"/>
      <c r="AS794" s="597"/>
      <c r="AT794" s="598"/>
      <c r="AU794" s="382"/>
      <c r="AV794" s="383"/>
      <c r="AW794" s="383"/>
      <c r="AX794" s="599"/>
    </row>
    <row r="795" spans="1:51" ht="24.75" hidden="1" customHeight="1" x14ac:dyDescent="0.15">
      <c r="A795" s="626"/>
      <c r="B795" s="627"/>
      <c r="C795" s="627"/>
      <c r="D795" s="627"/>
      <c r="E795" s="627"/>
      <c r="F795" s="628"/>
      <c r="G795" s="602"/>
      <c r="H795" s="603"/>
      <c r="I795" s="603"/>
      <c r="J795" s="603"/>
      <c r="K795" s="604"/>
      <c r="L795" s="596"/>
      <c r="M795" s="597"/>
      <c r="N795" s="597"/>
      <c r="O795" s="597"/>
      <c r="P795" s="597"/>
      <c r="Q795" s="597"/>
      <c r="R795" s="597"/>
      <c r="S795" s="597"/>
      <c r="T795" s="597"/>
      <c r="U795" s="597"/>
      <c r="V795" s="597"/>
      <c r="W795" s="597"/>
      <c r="X795" s="598"/>
      <c r="Y795" s="382"/>
      <c r="Z795" s="383"/>
      <c r="AA795" s="383"/>
      <c r="AB795" s="384"/>
      <c r="AC795" s="602"/>
      <c r="AD795" s="603"/>
      <c r="AE795" s="603"/>
      <c r="AF795" s="603"/>
      <c r="AG795" s="604"/>
      <c r="AH795" s="596"/>
      <c r="AI795" s="597"/>
      <c r="AJ795" s="597"/>
      <c r="AK795" s="597"/>
      <c r="AL795" s="597"/>
      <c r="AM795" s="597"/>
      <c r="AN795" s="597"/>
      <c r="AO795" s="597"/>
      <c r="AP795" s="597"/>
      <c r="AQ795" s="597"/>
      <c r="AR795" s="597"/>
      <c r="AS795" s="597"/>
      <c r="AT795" s="598"/>
      <c r="AU795" s="382"/>
      <c r="AV795" s="383"/>
      <c r="AW795" s="383"/>
      <c r="AX795" s="599"/>
    </row>
    <row r="796" spans="1:51" ht="24.75" hidden="1" customHeight="1" x14ac:dyDescent="0.15">
      <c r="A796" s="626"/>
      <c r="B796" s="627"/>
      <c r="C796" s="627"/>
      <c r="D796" s="627"/>
      <c r="E796" s="627"/>
      <c r="F796" s="628"/>
      <c r="G796" s="602"/>
      <c r="H796" s="603"/>
      <c r="I796" s="603"/>
      <c r="J796" s="603"/>
      <c r="K796" s="604"/>
      <c r="L796" s="596"/>
      <c r="M796" s="597"/>
      <c r="N796" s="597"/>
      <c r="O796" s="597"/>
      <c r="P796" s="597"/>
      <c r="Q796" s="597"/>
      <c r="R796" s="597"/>
      <c r="S796" s="597"/>
      <c r="T796" s="597"/>
      <c r="U796" s="597"/>
      <c r="V796" s="597"/>
      <c r="W796" s="597"/>
      <c r="X796" s="598"/>
      <c r="Y796" s="382"/>
      <c r="Z796" s="383"/>
      <c r="AA796" s="383"/>
      <c r="AB796" s="384"/>
      <c r="AC796" s="602"/>
      <c r="AD796" s="603"/>
      <c r="AE796" s="603"/>
      <c r="AF796" s="603"/>
      <c r="AG796" s="604"/>
      <c r="AH796" s="596"/>
      <c r="AI796" s="597"/>
      <c r="AJ796" s="597"/>
      <c r="AK796" s="597"/>
      <c r="AL796" s="597"/>
      <c r="AM796" s="597"/>
      <c r="AN796" s="597"/>
      <c r="AO796" s="597"/>
      <c r="AP796" s="597"/>
      <c r="AQ796" s="597"/>
      <c r="AR796" s="597"/>
      <c r="AS796" s="597"/>
      <c r="AT796" s="598"/>
      <c r="AU796" s="382"/>
      <c r="AV796" s="383"/>
      <c r="AW796" s="383"/>
      <c r="AX796" s="599"/>
    </row>
    <row r="797" spans="1:51" ht="24.75" hidden="1" customHeight="1" x14ac:dyDescent="0.15">
      <c r="A797" s="626"/>
      <c r="B797" s="627"/>
      <c r="C797" s="627"/>
      <c r="D797" s="627"/>
      <c r="E797" s="627"/>
      <c r="F797" s="628"/>
      <c r="G797" s="602"/>
      <c r="H797" s="603"/>
      <c r="I797" s="603"/>
      <c r="J797" s="603"/>
      <c r="K797" s="604"/>
      <c r="L797" s="596"/>
      <c r="M797" s="597"/>
      <c r="N797" s="597"/>
      <c r="O797" s="597"/>
      <c r="P797" s="597"/>
      <c r="Q797" s="597"/>
      <c r="R797" s="597"/>
      <c r="S797" s="597"/>
      <c r="T797" s="597"/>
      <c r="U797" s="597"/>
      <c r="V797" s="597"/>
      <c r="W797" s="597"/>
      <c r="X797" s="598"/>
      <c r="Y797" s="382"/>
      <c r="Z797" s="383"/>
      <c r="AA797" s="383"/>
      <c r="AB797" s="384"/>
      <c r="AC797" s="602"/>
      <c r="AD797" s="603"/>
      <c r="AE797" s="603"/>
      <c r="AF797" s="603"/>
      <c r="AG797" s="604"/>
      <c r="AH797" s="596"/>
      <c r="AI797" s="597"/>
      <c r="AJ797" s="597"/>
      <c r="AK797" s="597"/>
      <c r="AL797" s="597"/>
      <c r="AM797" s="597"/>
      <c r="AN797" s="597"/>
      <c r="AO797" s="597"/>
      <c r="AP797" s="597"/>
      <c r="AQ797" s="597"/>
      <c r="AR797" s="597"/>
      <c r="AS797" s="597"/>
      <c r="AT797" s="598"/>
      <c r="AU797" s="382"/>
      <c r="AV797" s="383"/>
      <c r="AW797" s="383"/>
      <c r="AX797" s="599"/>
    </row>
    <row r="798" spans="1:51" ht="24.75" customHeight="1" x14ac:dyDescent="0.15">
      <c r="A798" s="626"/>
      <c r="B798" s="627"/>
      <c r="C798" s="627"/>
      <c r="D798" s="627"/>
      <c r="E798" s="627"/>
      <c r="F798" s="628"/>
      <c r="G798" s="602"/>
      <c r="H798" s="603"/>
      <c r="I798" s="603"/>
      <c r="J798" s="603"/>
      <c r="K798" s="604"/>
      <c r="L798" s="596"/>
      <c r="M798" s="597"/>
      <c r="N798" s="597"/>
      <c r="O798" s="597"/>
      <c r="P798" s="597"/>
      <c r="Q798" s="597"/>
      <c r="R798" s="597"/>
      <c r="S798" s="597"/>
      <c r="T798" s="597"/>
      <c r="U798" s="597"/>
      <c r="V798" s="597"/>
      <c r="W798" s="597"/>
      <c r="X798" s="598"/>
      <c r="Y798" s="382"/>
      <c r="Z798" s="383"/>
      <c r="AA798" s="383"/>
      <c r="AB798" s="384"/>
      <c r="AC798" s="602"/>
      <c r="AD798" s="603"/>
      <c r="AE798" s="603"/>
      <c r="AF798" s="603"/>
      <c r="AG798" s="604"/>
      <c r="AH798" s="596"/>
      <c r="AI798" s="597"/>
      <c r="AJ798" s="597"/>
      <c r="AK798" s="597"/>
      <c r="AL798" s="597"/>
      <c r="AM798" s="597"/>
      <c r="AN798" s="597"/>
      <c r="AO798" s="597"/>
      <c r="AP798" s="597"/>
      <c r="AQ798" s="597"/>
      <c r="AR798" s="597"/>
      <c r="AS798" s="597"/>
      <c r="AT798" s="598"/>
      <c r="AU798" s="382"/>
      <c r="AV798" s="383"/>
      <c r="AW798" s="383"/>
      <c r="AX798" s="599"/>
    </row>
    <row r="799" spans="1:51" ht="24.75" customHeight="1" x14ac:dyDescent="0.15">
      <c r="A799" s="626"/>
      <c r="B799" s="627"/>
      <c r="C799" s="627"/>
      <c r="D799" s="627"/>
      <c r="E799" s="627"/>
      <c r="F799" s="628"/>
      <c r="G799" s="818" t="s">
        <v>20</v>
      </c>
      <c r="H799" s="819"/>
      <c r="I799" s="819"/>
      <c r="J799" s="819"/>
      <c r="K799" s="819"/>
      <c r="L799" s="820"/>
      <c r="M799" s="821"/>
      <c r="N799" s="821"/>
      <c r="O799" s="821"/>
      <c r="P799" s="821"/>
      <c r="Q799" s="821"/>
      <c r="R799" s="821"/>
      <c r="S799" s="821"/>
      <c r="T799" s="821"/>
      <c r="U799" s="821"/>
      <c r="V799" s="821"/>
      <c r="W799" s="821"/>
      <c r="X799" s="822"/>
      <c r="Y799" s="823">
        <f>SUM(Y789:AB798)</f>
        <v>7</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1.7</v>
      </c>
      <c r="AV799" s="824"/>
      <c r="AW799" s="824"/>
      <c r="AX799" s="826"/>
    </row>
    <row r="800" spans="1:51" ht="24.75" hidden="1" customHeight="1" x14ac:dyDescent="0.15">
      <c r="A800" s="626"/>
      <c r="B800" s="627"/>
      <c r="C800" s="627"/>
      <c r="D800" s="627"/>
      <c r="E800" s="627"/>
      <c r="F800" s="628"/>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8"/>
      <c r="AY800">
        <f>COUNTA($G$802,$AC$802)</f>
        <v>0</v>
      </c>
    </row>
    <row r="801" spans="1:51" ht="24.75" hidden="1" customHeight="1" x14ac:dyDescent="0.15">
      <c r="A801" s="626"/>
      <c r="B801" s="627"/>
      <c r="C801" s="627"/>
      <c r="D801" s="627"/>
      <c r="E801" s="627"/>
      <c r="F801" s="628"/>
      <c r="G801" s="807" t="s">
        <v>17</v>
      </c>
      <c r="H801" s="663"/>
      <c r="I801" s="663"/>
      <c r="J801" s="663"/>
      <c r="K801" s="663"/>
      <c r="L801" s="662" t="s">
        <v>18</v>
      </c>
      <c r="M801" s="663"/>
      <c r="N801" s="663"/>
      <c r="O801" s="663"/>
      <c r="P801" s="663"/>
      <c r="Q801" s="663"/>
      <c r="R801" s="663"/>
      <c r="S801" s="663"/>
      <c r="T801" s="663"/>
      <c r="U801" s="663"/>
      <c r="V801" s="663"/>
      <c r="W801" s="663"/>
      <c r="X801" s="664"/>
      <c r="Y801" s="651" t="s">
        <v>19</v>
      </c>
      <c r="Z801" s="652"/>
      <c r="AA801" s="652"/>
      <c r="AB801" s="793"/>
      <c r="AC801" s="807" t="s">
        <v>17</v>
      </c>
      <c r="AD801" s="663"/>
      <c r="AE801" s="663"/>
      <c r="AF801" s="663"/>
      <c r="AG801" s="663"/>
      <c r="AH801" s="662" t="s">
        <v>18</v>
      </c>
      <c r="AI801" s="663"/>
      <c r="AJ801" s="663"/>
      <c r="AK801" s="663"/>
      <c r="AL801" s="663"/>
      <c r="AM801" s="663"/>
      <c r="AN801" s="663"/>
      <c r="AO801" s="663"/>
      <c r="AP801" s="663"/>
      <c r="AQ801" s="663"/>
      <c r="AR801" s="663"/>
      <c r="AS801" s="663"/>
      <c r="AT801" s="664"/>
      <c r="AU801" s="651" t="s">
        <v>19</v>
      </c>
      <c r="AV801" s="652"/>
      <c r="AW801" s="652"/>
      <c r="AX801" s="653"/>
      <c r="AY801">
        <f>$AY$800</f>
        <v>0</v>
      </c>
    </row>
    <row r="802" spans="1:51" ht="24.75" hidden="1" customHeight="1" x14ac:dyDescent="0.15">
      <c r="A802" s="626"/>
      <c r="B802" s="627"/>
      <c r="C802" s="627"/>
      <c r="D802" s="627"/>
      <c r="E802" s="627"/>
      <c r="F802" s="628"/>
      <c r="G802" s="665"/>
      <c r="H802" s="666"/>
      <c r="I802" s="666"/>
      <c r="J802" s="666"/>
      <c r="K802" s="667"/>
      <c r="L802" s="827"/>
      <c r="M802" s="828"/>
      <c r="N802" s="828"/>
      <c r="O802" s="828"/>
      <c r="P802" s="828"/>
      <c r="Q802" s="828"/>
      <c r="R802" s="828"/>
      <c r="S802" s="828"/>
      <c r="T802" s="828"/>
      <c r="U802" s="828"/>
      <c r="V802" s="828"/>
      <c r="W802" s="828"/>
      <c r="X802" s="829"/>
      <c r="Y802" s="648"/>
      <c r="Z802" s="649"/>
      <c r="AA802" s="649"/>
      <c r="AB802" s="797"/>
      <c r="AC802" s="665"/>
      <c r="AD802" s="666"/>
      <c r="AE802" s="666"/>
      <c r="AF802" s="666"/>
      <c r="AG802" s="667"/>
      <c r="AH802" s="827"/>
      <c r="AI802" s="828"/>
      <c r="AJ802" s="828"/>
      <c r="AK802" s="828"/>
      <c r="AL802" s="828"/>
      <c r="AM802" s="828"/>
      <c r="AN802" s="828"/>
      <c r="AO802" s="828"/>
      <c r="AP802" s="828"/>
      <c r="AQ802" s="828"/>
      <c r="AR802" s="828"/>
      <c r="AS802" s="828"/>
      <c r="AT802" s="829"/>
      <c r="AU802" s="648"/>
      <c r="AV802" s="649"/>
      <c r="AW802" s="649"/>
      <c r="AX802" s="650"/>
      <c r="AY802">
        <f t="shared" ref="AY802:AY812" si="115">$AY$800</f>
        <v>0</v>
      </c>
    </row>
    <row r="803" spans="1:51" ht="24.75" hidden="1" customHeight="1" x14ac:dyDescent="0.15">
      <c r="A803" s="626"/>
      <c r="B803" s="627"/>
      <c r="C803" s="627"/>
      <c r="D803" s="627"/>
      <c r="E803" s="627"/>
      <c r="F803" s="628"/>
      <c r="G803" s="602"/>
      <c r="H803" s="603"/>
      <c r="I803" s="603"/>
      <c r="J803" s="603"/>
      <c r="K803" s="604"/>
      <c r="L803" s="596"/>
      <c r="M803" s="597"/>
      <c r="N803" s="597"/>
      <c r="O803" s="597"/>
      <c r="P803" s="597"/>
      <c r="Q803" s="597"/>
      <c r="R803" s="597"/>
      <c r="S803" s="597"/>
      <c r="T803" s="597"/>
      <c r="U803" s="597"/>
      <c r="V803" s="597"/>
      <c r="W803" s="597"/>
      <c r="X803" s="598"/>
      <c r="Y803" s="382"/>
      <c r="Z803" s="383"/>
      <c r="AA803" s="383"/>
      <c r="AB803" s="384"/>
      <c r="AC803" s="602"/>
      <c r="AD803" s="603"/>
      <c r="AE803" s="603"/>
      <c r="AF803" s="603"/>
      <c r="AG803" s="604"/>
      <c r="AH803" s="596"/>
      <c r="AI803" s="597"/>
      <c r="AJ803" s="597"/>
      <c r="AK803" s="597"/>
      <c r="AL803" s="597"/>
      <c r="AM803" s="597"/>
      <c r="AN803" s="597"/>
      <c r="AO803" s="597"/>
      <c r="AP803" s="597"/>
      <c r="AQ803" s="597"/>
      <c r="AR803" s="597"/>
      <c r="AS803" s="597"/>
      <c r="AT803" s="598"/>
      <c r="AU803" s="382"/>
      <c r="AV803" s="383"/>
      <c r="AW803" s="383"/>
      <c r="AX803" s="599"/>
      <c r="AY803">
        <f t="shared" si="115"/>
        <v>0</v>
      </c>
    </row>
    <row r="804" spans="1:51" ht="24.75" hidden="1" customHeight="1" x14ac:dyDescent="0.15">
      <c r="A804" s="626"/>
      <c r="B804" s="627"/>
      <c r="C804" s="627"/>
      <c r="D804" s="627"/>
      <c r="E804" s="627"/>
      <c r="F804" s="628"/>
      <c r="G804" s="602"/>
      <c r="H804" s="603"/>
      <c r="I804" s="603"/>
      <c r="J804" s="603"/>
      <c r="K804" s="604"/>
      <c r="L804" s="596"/>
      <c r="M804" s="597"/>
      <c r="N804" s="597"/>
      <c r="O804" s="597"/>
      <c r="P804" s="597"/>
      <c r="Q804" s="597"/>
      <c r="R804" s="597"/>
      <c r="S804" s="597"/>
      <c r="T804" s="597"/>
      <c r="U804" s="597"/>
      <c r="V804" s="597"/>
      <c r="W804" s="597"/>
      <c r="X804" s="598"/>
      <c r="Y804" s="382"/>
      <c r="Z804" s="383"/>
      <c r="AA804" s="383"/>
      <c r="AB804" s="384"/>
      <c r="AC804" s="602"/>
      <c r="AD804" s="603"/>
      <c r="AE804" s="603"/>
      <c r="AF804" s="603"/>
      <c r="AG804" s="604"/>
      <c r="AH804" s="596"/>
      <c r="AI804" s="597"/>
      <c r="AJ804" s="597"/>
      <c r="AK804" s="597"/>
      <c r="AL804" s="597"/>
      <c r="AM804" s="597"/>
      <c r="AN804" s="597"/>
      <c r="AO804" s="597"/>
      <c r="AP804" s="597"/>
      <c r="AQ804" s="597"/>
      <c r="AR804" s="597"/>
      <c r="AS804" s="597"/>
      <c r="AT804" s="598"/>
      <c r="AU804" s="382"/>
      <c r="AV804" s="383"/>
      <c r="AW804" s="383"/>
      <c r="AX804" s="599"/>
      <c r="AY804">
        <f t="shared" si="115"/>
        <v>0</v>
      </c>
    </row>
    <row r="805" spans="1:51" ht="24.75" hidden="1" customHeight="1" x14ac:dyDescent="0.15">
      <c r="A805" s="626"/>
      <c r="B805" s="627"/>
      <c r="C805" s="627"/>
      <c r="D805" s="627"/>
      <c r="E805" s="627"/>
      <c r="F805" s="628"/>
      <c r="G805" s="602"/>
      <c r="H805" s="603"/>
      <c r="I805" s="603"/>
      <c r="J805" s="603"/>
      <c r="K805" s="604"/>
      <c r="L805" s="596"/>
      <c r="M805" s="597"/>
      <c r="N805" s="597"/>
      <c r="O805" s="597"/>
      <c r="P805" s="597"/>
      <c r="Q805" s="597"/>
      <c r="R805" s="597"/>
      <c r="S805" s="597"/>
      <c r="T805" s="597"/>
      <c r="U805" s="597"/>
      <c r="V805" s="597"/>
      <c r="W805" s="597"/>
      <c r="X805" s="598"/>
      <c r="Y805" s="382"/>
      <c r="Z805" s="383"/>
      <c r="AA805" s="383"/>
      <c r="AB805" s="384"/>
      <c r="AC805" s="602"/>
      <c r="AD805" s="603"/>
      <c r="AE805" s="603"/>
      <c r="AF805" s="603"/>
      <c r="AG805" s="604"/>
      <c r="AH805" s="596"/>
      <c r="AI805" s="597"/>
      <c r="AJ805" s="597"/>
      <c r="AK805" s="597"/>
      <c r="AL805" s="597"/>
      <c r="AM805" s="597"/>
      <c r="AN805" s="597"/>
      <c r="AO805" s="597"/>
      <c r="AP805" s="597"/>
      <c r="AQ805" s="597"/>
      <c r="AR805" s="597"/>
      <c r="AS805" s="597"/>
      <c r="AT805" s="598"/>
      <c r="AU805" s="382"/>
      <c r="AV805" s="383"/>
      <c r="AW805" s="383"/>
      <c r="AX805" s="599"/>
      <c r="AY805">
        <f t="shared" si="115"/>
        <v>0</v>
      </c>
    </row>
    <row r="806" spans="1:51" ht="24.75" hidden="1" customHeight="1" x14ac:dyDescent="0.15">
      <c r="A806" s="626"/>
      <c r="B806" s="627"/>
      <c r="C806" s="627"/>
      <c r="D806" s="627"/>
      <c r="E806" s="627"/>
      <c r="F806" s="628"/>
      <c r="G806" s="602"/>
      <c r="H806" s="603"/>
      <c r="I806" s="603"/>
      <c r="J806" s="603"/>
      <c r="K806" s="604"/>
      <c r="L806" s="596"/>
      <c r="M806" s="597"/>
      <c r="N806" s="597"/>
      <c r="O806" s="597"/>
      <c r="P806" s="597"/>
      <c r="Q806" s="597"/>
      <c r="R806" s="597"/>
      <c r="S806" s="597"/>
      <c r="T806" s="597"/>
      <c r="U806" s="597"/>
      <c r="V806" s="597"/>
      <c r="W806" s="597"/>
      <c r="X806" s="598"/>
      <c r="Y806" s="382"/>
      <c r="Z806" s="383"/>
      <c r="AA806" s="383"/>
      <c r="AB806" s="384"/>
      <c r="AC806" s="602"/>
      <c r="AD806" s="603"/>
      <c r="AE806" s="603"/>
      <c r="AF806" s="603"/>
      <c r="AG806" s="604"/>
      <c r="AH806" s="596"/>
      <c r="AI806" s="597"/>
      <c r="AJ806" s="597"/>
      <c r="AK806" s="597"/>
      <c r="AL806" s="597"/>
      <c r="AM806" s="597"/>
      <c r="AN806" s="597"/>
      <c r="AO806" s="597"/>
      <c r="AP806" s="597"/>
      <c r="AQ806" s="597"/>
      <c r="AR806" s="597"/>
      <c r="AS806" s="597"/>
      <c r="AT806" s="598"/>
      <c r="AU806" s="382"/>
      <c r="AV806" s="383"/>
      <c r="AW806" s="383"/>
      <c r="AX806" s="599"/>
      <c r="AY806">
        <f t="shared" si="115"/>
        <v>0</v>
      </c>
    </row>
    <row r="807" spans="1:51" ht="24.75" hidden="1" customHeight="1" x14ac:dyDescent="0.15">
      <c r="A807" s="626"/>
      <c r="B807" s="627"/>
      <c r="C807" s="627"/>
      <c r="D807" s="627"/>
      <c r="E807" s="627"/>
      <c r="F807" s="628"/>
      <c r="G807" s="602"/>
      <c r="H807" s="603"/>
      <c r="I807" s="603"/>
      <c r="J807" s="603"/>
      <c r="K807" s="604"/>
      <c r="L807" s="596"/>
      <c r="M807" s="597"/>
      <c r="N807" s="597"/>
      <c r="O807" s="597"/>
      <c r="P807" s="597"/>
      <c r="Q807" s="597"/>
      <c r="R807" s="597"/>
      <c r="S807" s="597"/>
      <c r="T807" s="597"/>
      <c r="U807" s="597"/>
      <c r="V807" s="597"/>
      <c r="W807" s="597"/>
      <c r="X807" s="598"/>
      <c r="Y807" s="382"/>
      <c r="Z807" s="383"/>
      <c r="AA807" s="383"/>
      <c r="AB807" s="384"/>
      <c r="AC807" s="602"/>
      <c r="AD807" s="603"/>
      <c r="AE807" s="603"/>
      <c r="AF807" s="603"/>
      <c r="AG807" s="604"/>
      <c r="AH807" s="596"/>
      <c r="AI807" s="597"/>
      <c r="AJ807" s="597"/>
      <c r="AK807" s="597"/>
      <c r="AL807" s="597"/>
      <c r="AM807" s="597"/>
      <c r="AN807" s="597"/>
      <c r="AO807" s="597"/>
      <c r="AP807" s="597"/>
      <c r="AQ807" s="597"/>
      <c r="AR807" s="597"/>
      <c r="AS807" s="597"/>
      <c r="AT807" s="598"/>
      <c r="AU807" s="382"/>
      <c r="AV807" s="383"/>
      <c r="AW807" s="383"/>
      <c r="AX807" s="599"/>
      <c r="AY807">
        <f t="shared" si="115"/>
        <v>0</v>
      </c>
    </row>
    <row r="808" spans="1:51" ht="24.75" hidden="1" customHeight="1" x14ac:dyDescent="0.15">
      <c r="A808" s="626"/>
      <c r="B808" s="627"/>
      <c r="C808" s="627"/>
      <c r="D808" s="627"/>
      <c r="E808" s="627"/>
      <c r="F808" s="628"/>
      <c r="G808" s="602"/>
      <c r="H808" s="603"/>
      <c r="I808" s="603"/>
      <c r="J808" s="603"/>
      <c r="K808" s="604"/>
      <c r="L808" s="596"/>
      <c r="M808" s="597"/>
      <c r="N808" s="597"/>
      <c r="O808" s="597"/>
      <c r="P808" s="597"/>
      <c r="Q808" s="597"/>
      <c r="R808" s="597"/>
      <c r="S808" s="597"/>
      <c r="T808" s="597"/>
      <c r="U808" s="597"/>
      <c r="V808" s="597"/>
      <c r="W808" s="597"/>
      <c r="X808" s="598"/>
      <c r="Y808" s="382"/>
      <c r="Z808" s="383"/>
      <c r="AA808" s="383"/>
      <c r="AB808" s="384"/>
      <c r="AC808" s="602"/>
      <c r="AD808" s="603"/>
      <c r="AE808" s="603"/>
      <c r="AF808" s="603"/>
      <c r="AG808" s="604"/>
      <c r="AH808" s="596"/>
      <c r="AI808" s="597"/>
      <c r="AJ808" s="597"/>
      <c r="AK808" s="597"/>
      <c r="AL808" s="597"/>
      <c r="AM808" s="597"/>
      <c r="AN808" s="597"/>
      <c r="AO808" s="597"/>
      <c r="AP808" s="597"/>
      <c r="AQ808" s="597"/>
      <c r="AR808" s="597"/>
      <c r="AS808" s="597"/>
      <c r="AT808" s="598"/>
      <c r="AU808" s="382"/>
      <c r="AV808" s="383"/>
      <c r="AW808" s="383"/>
      <c r="AX808" s="599"/>
      <c r="AY808">
        <f t="shared" si="115"/>
        <v>0</v>
      </c>
    </row>
    <row r="809" spans="1:51" ht="24.75" hidden="1" customHeight="1" x14ac:dyDescent="0.15">
      <c r="A809" s="626"/>
      <c r="B809" s="627"/>
      <c r="C809" s="627"/>
      <c r="D809" s="627"/>
      <c r="E809" s="627"/>
      <c r="F809" s="628"/>
      <c r="G809" s="602"/>
      <c r="H809" s="603"/>
      <c r="I809" s="603"/>
      <c r="J809" s="603"/>
      <c r="K809" s="604"/>
      <c r="L809" s="596"/>
      <c r="M809" s="597"/>
      <c r="N809" s="597"/>
      <c r="O809" s="597"/>
      <c r="P809" s="597"/>
      <c r="Q809" s="597"/>
      <c r="R809" s="597"/>
      <c r="S809" s="597"/>
      <c r="T809" s="597"/>
      <c r="U809" s="597"/>
      <c r="V809" s="597"/>
      <c r="W809" s="597"/>
      <c r="X809" s="598"/>
      <c r="Y809" s="382"/>
      <c r="Z809" s="383"/>
      <c r="AA809" s="383"/>
      <c r="AB809" s="384"/>
      <c r="AC809" s="602"/>
      <c r="AD809" s="603"/>
      <c r="AE809" s="603"/>
      <c r="AF809" s="603"/>
      <c r="AG809" s="604"/>
      <c r="AH809" s="596"/>
      <c r="AI809" s="597"/>
      <c r="AJ809" s="597"/>
      <c r="AK809" s="597"/>
      <c r="AL809" s="597"/>
      <c r="AM809" s="597"/>
      <c r="AN809" s="597"/>
      <c r="AO809" s="597"/>
      <c r="AP809" s="597"/>
      <c r="AQ809" s="597"/>
      <c r="AR809" s="597"/>
      <c r="AS809" s="597"/>
      <c r="AT809" s="598"/>
      <c r="AU809" s="382"/>
      <c r="AV809" s="383"/>
      <c r="AW809" s="383"/>
      <c r="AX809" s="599"/>
      <c r="AY809">
        <f t="shared" si="115"/>
        <v>0</v>
      </c>
    </row>
    <row r="810" spans="1:51" ht="24.75" hidden="1" customHeight="1" x14ac:dyDescent="0.15">
      <c r="A810" s="626"/>
      <c r="B810" s="627"/>
      <c r="C810" s="627"/>
      <c r="D810" s="627"/>
      <c r="E810" s="627"/>
      <c r="F810" s="628"/>
      <c r="G810" s="602"/>
      <c r="H810" s="603"/>
      <c r="I810" s="603"/>
      <c r="J810" s="603"/>
      <c r="K810" s="604"/>
      <c r="L810" s="596"/>
      <c r="M810" s="597"/>
      <c r="N810" s="597"/>
      <c r="O810" s="597"/>
      <c r="P810" s="597"/>
      <c r="Q810" s="597"/>
      <c r="R810" s="597"/>
      <c r="S810" s="597"/>
      <c r="T810" s="597"/>
      <c r="U810" s="597"/>
      <c r="V810" s="597"/>
      <c r="W810" s="597"/>
      <c r="X810" s="598"/>
      <c r="Y810" s="382"/>
      <c r="Z810" s="383"/>
      <c r="AA810" s="383"/>
      <c r="AB810" s="384"/>
      <c r="AC810" s="602"/>
      <c r="AD810" s="603"/>
      <c r="AE810" s="603"/>
      <c r="AF810" s="603"/>
      <c r="AG810" s="604"/>
      <c r="AH810" s="596"/>
      <c r="AI810" s="597"/>
      <c r="AJ810" s="597"/>
      <c r="AK810" s="597"/>
      <c r="AL810" s="597"/>
      <c r="AM810" s="597"/>
      <c r="AN810" s="597"/>
      <c r="AO810" s="597"/>
      <c r="AP810" s="597"/>
      <c r="AQ810" s="597"/>
      <c r="AR810" s="597"/>
      <c r="AS810" s="597"/>
      <c r="AT810" s="598"/>
      <c r="AU810" s="382"/>
      <c r="AV810" s="383"/>
      <c r="AW810" s="383"/>
      <c r="AX810" s="599"/>
      <c r="AY810">
        <f t="shared" si="115"/>
        <v>0</v>
      </c>
    </row>
    <row r="811" spans="1:51" ht="24.75" hidden="1" customHeight="1" x14ac:dyDescent="0.15">
      <c r="A811" s="626"/>
      <c r="B811" s="627"/>
      <c r="C811" s="627"/>
      <c r="D811" s="627"/>
      <c r="E811" s="627"/>
      <c r="F811" s="628"/>
      <c r="G811" s="602"/>
      <c r="H811" s="603"/>
      <c r="I811" s="603"/>
      <c r="J811" s="603"/>
      <c r="K811" s="604"/>
      <c r="L811" s="596"/>
      <c r="M811" s="597"/>
      <c r="N811" s="597"/>
      <c r="O811" s="597"/>
      <c r="P811" s="597"/>
      <c r="Q811" s="597"/>
      <c r="R811" s="597"/>
      <c r="S811" s="597"/>
      <c r="T811" s="597"/>
      <c r="U811" s="597"/>
      <c r="V811" s="597"/>
      <c r="W811" s="597"/>
      <c r="X811" s="598"/>
      <c r="Y811" s="382"/>
      <c r="Z811" s="383"/>
      <c r="AA811" s="383"/>
      <c r="AB811" s="384"/>
      <c r="AC811" s="602"/>
      <c r="AD811" s="603"/>
      <c r="AE811" s="603"/>
      <c r="AF811" s="603"/>
      <c r="AG811" s="604"/>
      <c r="AH811" s="596"/>
      <c r="AI811" s="597"/>
      <c r="AJ811" s="597"/>
      <c r="AK811" s="597"/>
      <c r="AL811" s="597"/>
      <c r="AM811" s="597"/>
      <c r="AN811" s="597"/>
      <c r="AO811" s="597"/>
      <c r="AP811" s="597"/>
      <c r="AQ811" s="597"/>
      <c r="AR811" s="597"/>
      <c r="AS811" s="597"/>
      <c r="AT811" s="598"/>
      <c r="AU811" s="382"/>
      <c r="AV811" s="383"/>
      <c r="AW811" s="383"/>
      <c r="AX811" s="599"/>
      <c r="AY811">
        <f t="shared" si="115"/>
        <v>0</v>
      </c>
    </row>
    <row r="812" spans="1:51" ht="24.75" hidden="1" customHeight="1" thickBot="1" x14ac:dyDescent="0.2">
      <c r="A812" s="626"/>
      <c r="B812" s="627"/>
      <c r="C812" s="627"/>
      <c r="D812" s="627"/>
      <c r="E812" s="627"/>
      <c r="F812" s="628"/>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26"/>
      <c r="B813" s="627"/>
      <c r="C813" s="627"/>
      <c r="D813" s="627"/>
      <c r="E813" s="627"/>
      <c r="F813" s="628"/>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8"/>
      <c r="AY813">
        <f>COUNTA($G$815,$AC$815)</f>
        <v>0</v>
      </c>
    </row>
    <row r="814" spans="1:51" ht="24.75" hidden="1" customHeight="1" x14ac:dyDescent="0.15">
      <c r="A814" s="626"/>
      <c r="B814" s="627"/>
      <c r="C814" s="627"/>
      <c r="D814" s="627"/>
      <c r="E814" s="627"/>
      <c r="F814" s="628"/>
      <c r="G814" s="807" t="s">
        <v>17</v>
      </c>
      <c r="H814" s="663"/>
      <c r="I814" s="663"/>
      <c r="J814" s="663"/>
      <c r="K814" s="663"/>
      <c r="L814" s="662" t="s">
        <v>18</v>
      </c>
      <c r="M814" s="663"/>
      <c r="N814" s="663"/>
      <c r="O814" s="663"/>
      <c r="P814" s="663"/>
      <c r="Q814" s="663"/>
      <c r="R814" s="663"/>
      <c r="S814" s="663"/>
      <c r="T814" s="663"/>
      <c r="U814" s="663"/>
      <c r="V814" s="663"/>
      <c r="W814" s="663"/>
      <c r="X814" s="664"/>
      <c r="Y814" s="651" t="s">
        <v>19</v>
      </c>
      <c r="Z814" s="652"/>
      <c r="AA814" s="652"/>
      <c r="AB814" s="793"/>
      <c r="AC814" s="807" t="s">
        <v>17</v>
      </c>
      <c r="AD814" s="663"/>
      <c r="AE814" s="663"/>
      <c r="AF814" s="663"/>
      <c r="AG814" s="663"/>
      <c r="AH814" s="662" t="s">
        <v>18</v>
      </c>
      <c r="AI814" s="663"/>
      <c r="AJ814" s="663"/>
      <c r="AK814" s="663"/>
      <c r="AL814" s="663"/>
      <c r="AM814" s="663"/>
      <c r="AN814" s="663"/>
      <c r="AO814" s="663"/>
      <c r="AP814" s="663"/>
      <c r="AQ814" s="663"/>
      <c r="AR814" s="663"/>
      <c r="AS814" s="663"/>
      <c r="AT814" s="664"/>
      <c r="AU814" s="651" t="s">
        <v>19</v>
      </c>
      <c r="AV814" s="652"/>
      <c r="AW814" s="652"/>
      <c r="AX814" s="653"/>
      <c r="AY814">
        <f>$AY$813</f>
        <v>0</v>
      </c>
    </row>
    <row r="815" spans="1:51" ht="24.75" hidden="1" customHeight="1" x14ac:dyDescent="0.15">
      <c r="A815" s="626"/>
      <c r="B815" s="627"/>
      <c r="C815" s="627"/>
      <c r="D815" s="627"/>
      <c r="E815" s="627"/>
      <c r="F815" s="628"/>
      <c r="G815" s="665"/>
      <c r="H815" s="666"/>
      <c r="I815" s="666"/>
      <c r="J815" s="666"/>
      <c r="K815" s="667"/>
      <c r="L815" s="827"/>
      <c r="M815" s="828"/>
      <c r="N815" s="828"/>
      <c r="O815" s="828"/>
      <c r="P815" s="828"/>
      <c r="Q815" s="828"/>
      <c r="R815" s="828"/>
      <c r="S815" s="828"/>
      <c r="T815" s="828"/>
      <c r="U815" s="828"/>
      <c r="V815" s="828"/>
      <c r="W815" s="828"/>
      <c r="X815" s="829"/>
      <c r="Y815" s="648"/>
      <c r="Z815" s="649"/>
      <c r="AA815" s="649"/>
      <c r="AB815" s="797"/>
      <c r="AC815" s="665"/>
      <c r="AD815" s="666"/>
      <c r="AE815" s="666"/>
      <c r="AF815" s="666"/>
      <c r="AG815" s="667"/>
      <c r="AH815" s="827"/>
      <c r="AI815" s="828"/>
      <c r="AJ815" s="828"/>
      <c r="AK815" s="828"/>
      <c r="AL815" s="828"/>
      <c r="AM815" s="828"/>
      <c r="AN815" s="828"/>
      <c r="AO815" s="828"/>
      <c r="AP815" s="828"/>
      <c r="AQ815" s="828"/>
      <c r="AR815" s="828"/>
      <c r="AS815" s="828"/>
      <c r="AT815" s="829"/>
      <c r="AU815" s="648"/>
      <c r="AV815" s="649"/>
      <c r="AW815" s="649"/>
      <c r="AX815" s="650"/>
      <c r="AY815">
        <f t="shared" ref="AY815:AY825" si="116">$AY$813</f>
        <v>0</v>
      </c>
    </row>
    <row r="816" spans="1:51" ht="24.75" hidden="1" customHeight="1" x14ac:dyDescent="0.15">
      <c r="A816" s="626"/>
      <c r="B816" s="627"/>
      <c r="C816" s="627"/>
      <c r="D816" s="627"/>
      <c r="E816" s="627"/>
      <c r="F816" s="628"/>
      <c r="G816" s="602"/>
      <c r="H816" s="603"/>
      <c r="I816" s="603"/>
      <c r="J816" s="603"/>
      <c r="K816" s="604"/>
      <c r="L816" s="596"/>
      <c r="M816" s="597"/>
      <c r="N816" s="597"/>
      <c r="O816" s="597"/>
      <c r="P816" s="597"/>
      <c r="Q816" s="597"/>
      <c r="R816" s="597"/>
      <c r="S816" s="597"/>
      <c r="T816" s="597"/>
      <c r="U816" s="597"/>
      <c r="V816" s="597"/>
      <c r="W816" s="597"/>
      <c r="X816" s="598"/>
      <c r="Y816" s="382"/>
      <c r="Z816" s="383"/>
      <c r="AA816" s="383"/>
      <c r="AB816" s="384"/>
      <c r="AC816" s="602"/>
      <c r="AD816" s="603"/>
      <c r="AE816" s="603"/>
      <c r="AF816" s="603"/>
      <c r="AG816" s="604"/>
      <c r="AH816" s="596"/>
      <c r="AI816" s="597"/>
      <c r="AJ816" s="597"/>
      <c r="AK816" s="597"/>
      <c r="AL816" s="597"/>
      <c r="AM816" s="597"/>
      <c r="AN816" s="597"/>
      <c r="AO816" s="597"/>
      <c r="AP816" s="597"/>
      <c r="AQ816" s="597"/>
      <c r="AR816" s="597"/>
      <c r="AS816" s="597"/>
      <c r="AT816" s="598"/>
      <c r="AU816" s="382"/>
      <c r="AV816" s="383"/>
      <c r="AW816" s="383"/>
      <c r="AX816" s="599"/>
      <c r="AY816">
        <f t="shared" si="116"/>
        <v>0</v>
      </c>
    </row>
    <row r="817" spans="1:51" ht="24.75" hidden="1" customHeight="1" x14ac:dyDescent="0.15">
      <c r="A817" s="626"/>
      <c r="B817" s="627"/>
      <c r="C817" s="627"/>
      <c r="D817" s="627"/>
      <c r="E817" s="627"/>
      <c r="F817" s="628"/>
      <c r="G817" s="602"/>
      <c r="H817" s="603"/>
      <c r="I817" s="603"/>
      <c r="J817" s="603"/>
      <c r="K817" s="604"/>
      <c r="L817" s="596"/>
      <c r="M817" s="597"/>
      <c r="N817" s="597"/>
      <c r="O817" s="597"/>
      <c r="P817" s="597"/>
      <c r="Q817" s="597"/>
      <c r="R817" s="597"/>
      <c r="S817" s="597"/>
      <c r="T817" s="597"/>
      <c r="U817" s="597"/>
      <c r="V817" s="597"/>
      <c r="W817" s="597"/>
      <c r="X817" s="598"/>
      <c r="Y817" s="382"/>
      <c r="Z817" s="383"/>
      <c r="AA817" s="383"/>
      <c r="AB817" s="384"/>
      <c r="AC817" s="602"/>
      <c r="AD817" s="603"/>
      <c r="AE817" s="603"/>
      <c r="AF817" s="603"/>
      <c r="AG817" s="604"/>
      <c r="AH817" s="596"/>
      <c r="AI817" s="597"/>
      <c r="AJ817" s="597"/>
      <c r="AK817" s="597"/>
      <c r="AL817" s="597"/>
      <c r="AM817" s="597"/>
      <c r="AN817" s="597"/>
      <c r="AO817" s="597"/>
      <c r="AP817" s="597"/>
      <c r="AQ817" s="597"/>
      <c r="AR817" s="597"/>
      <c r="AS817" s="597"/>
      <c r="AT817" s="598"/>
      <c r="AU817" s="382"/>
      <c r="AV817" s="383"/>
      <c r="AW817" s="383"/>
      <c r="AX817" s="599"/>
      <c r="AY817">
        <f t="shared" si="116"/>
        <v>0</v>
      </c>
    </row>
    <row r="818" spans="1:51" ht="24.75" hidden="1" customHeight="1" x14ac:dyDescent="0.15">
      <c r="A818" s="626"/>
      <c r="B818" s="627"/>
      <c r="C818" s="627"/>
      <c r="D818" s="627"/>
      <c r="E818" s="627"/>
      <c r="F818" s="628"/>
      <c r="G818" s="602"/>
      <c r="H818" s="603"/>
      <c r="I818" s="603"/>
      <c r="J818" s="603"/>
      <c r="K818" s="604"/>
      <c r="L818" s="596"/>
      <c r="M818" s="597"/>
      <c r="N818" s="597"/>
      <c r="O818" s="597"/>
      <c r="P818" s="597"/>
      <c r="Q818" s="597"/>
      <c r="R818" s="597"/>
      <c r="S818" s="597"/>
      <c r="T818" s="597"/>
      <c r="U818" s="597"/>
      <c r="V818" s="597"/>
      <c r="W818" s="597"/>
      <c r="X818" s="598"/>
      <c r="Y818" s="382"/>
      <c r="Z818" s="383"/>
      <c r="AA818" s="383"/>
      <c r="AB818" s="384"/>
      <c r="AC818" s="602"/>
      <c r="AD818" s="603"/>
      <c r="AE818" s="603"/>
      <c r="AF818" s="603"/>
      <c r="AG818" s="604"/>
      <c r="AH818" s="596"/>
      <c r="AI818" s="597"/>
      <c r="AJ818" s="597"/>
      <c r="AK818" s="597"/>
      <c r="AL818" s="597"/>
      <c r="AM818" s="597"/>
      <c r="AN818" s="597"/>
      <c r="AO818" s="597"/>
      <c r="AP818" s="597"/>
      <c r="AQ818" s="597"/>
      <c r="AR818" s="597"/>
      <c r="AS818" s="597"/>
      <c r="AT818" s="598"/>
      <c r="AU818" s="382"/>
      <c r="AV818" s="383"/>
      <c r="AW818" s="383"/>
      <c r="AX818" s="599"/>
      <c r="AY818">
        <f t="shared" si="116"/>
        <v>0</v>
      </c>
    </row>
    <row r="819" spans="1:51" ht="24.75" hidden="1" customHeight="1" x14ac:dyDescent="0.15">
      <c r="A819" s="626"/>
      <c r="B819" s="627"/>
      <c r="C819" s="627"/>
      <c r="D819" s="627"/>
      <c r="E819" s="627"/>
      <c r="F819" s="628"/>
      <c r="G819" s="602"/>
      <c r="H819" s="603"/>
      <c r="I819" s="603"/>
      <c r="J819" s="603"/>
      <c r="K819" s="604"/>
      <c r="L819" s="596"/>
      <c r="M819" s="597"/>
      <c r="N819" s="597"/>
      <c r="O819" s="597"/>
      <c r="P819" s="597"/>
      <c r="Q819" s="597"/>
      <c r="R819" s="597"/>
      <c r="S819" s="597"/>
      <c r="T819" s="597"/>
      <c r="U819" s="597"/>
      <c r="V819" s="597"/>
      <c r="W819" s="597"/>
      <c r="X819" s="598"/>
      <c r="Y819" s="382"/>
      <c r="Z819" s="383"/>
      <c r="AA819" s="383"/>
      <c r="AB819" s="384"/>
      <c r="AC819" s="602"/>
      <c r="AD819" s="603"/>
      <c r="AE819" s="603"/>
      <c r="AF819" s="603"/>
      <c r="AG819" s="604"/>
      <c r="AH819" s="596"/>
      <c r="AI819" s="597"/>
      <c r="AJ819" s="597"/>
      <c r="AK819" s="597"/>
      <c r="AL819" s="597"/>
      <c r="AM819" s="597"/>
      <c r="AN819" s="597"/>
      <c r="AO819" s="597"/>
      <c r="AP819" s="597"/>
      <c r="AQ819" s="597"/>
      <c r="AR819" s="597"/>
      <c r="AS819" s="597"/>
      <c r="AT819" s="598"/>
      <c r="AU819" s="382"/>
      <c r="AV819" s="383"/>
      <c r="AW819" s="383"/>
      <c r="AX819" s="599"/>
      <c r="AY819">
        <f t="shared" si="116"/>
        <v>0</v>
      </c>
    </row>
    <row r="820" spans="1:51" ht="24.75" hidden="1" customHeight="1" x14ac:dyDescent="0.15">
      <c r="A820" s="626"/>
      <c r="B820" s="627"/>
      <c r="C820" s="627"/>
      <c r="D820" s="627"/>
      <c r="E820" s="627"/>
      <c r="F820" s="628"/>
      <c r="G820" s="602"/>
      <c r="H820" s="603"/>
      <c r="I820" s="603"/>
      <c r="J820" s="603"/>
      <c r="K820" s="604"/>
      <c r="L820" s="596"/>
      <c r="M820" s="597"/>
      <c r="N820" s="597"/>
      <c r="O820" s="597"/>
      <c r="P820" s="597"/>
      <c r="Q820" s="597"/>
      <c r="R820" s="597"/>
      <c r="S820" s="597"/>
      <c r="T820" s="597"/>
      <c r="U820" s="597"/>
      <c r="V820" s="597"/>
      <c r="W820" s="597"/>
      <c r="X820" s="598"/>
      <c r="Y820" s="382"/>
      <c r="Z820" s="383"/>
      <c r="AA820" s="383"/>
      <c r="AB820" s="384"/>
      <c r="AC820" s="602"/>
      <c r="AD820" s="603"/>
      <c r="AE820" s="603"/>
      <c r="AF820" s="603"/>
      <c r="AG820" s="604"/>
      <c r="AH820" s="596"/>
      <c r="AI820" s="597"/>
      <c r="AJ820" s="597"/>
      <c r="AK820" s="597"/>
      <c r="AL820" s="597"/>
      <c r="AM820" s="597"/>
      <c r="AN820" s="597"/>
      <c r="AO820" s="597"/>
      <c r="AP820" s="597"/>
      <c r="AQ820" s="597"/>
      <c r="AR820" s="597"/>
      <c r="AS820" s="597"/>
      <c r="AT820" s="598"/>
      <c r="AU820" s="382"/>
      <c r="AV820" s="383"/>
      <c r="AW820" s="383"/>
      <c r="AX820" s="599"/>
      <c r="AY820">
        <f t="shared" si="116"/>
        <v>0</v>
      </c>
    </row>
    <row r="821" spans="1:51" ht="24.75" hidden="1" customHeight="1" x14ac:dyDescent="0.15">
      <c r="A821" s="626"/>
      <c r="B821" s="627"/>
      <c r="C821" s="627"/>
      <c r="D821" s="627"/>
      <c r="E821" s="627"/>
      <c r="F821" s="628"/>
      <c r="G821" s="602"/>
      <c r="H821" s="603"/>
      <c r="I821" s="603"/>
      <c r="J821" s="603"/>
      <c r="K821" s="604"/>
      <c r="L821" s="596"/>
      <c r="M821" s="597"/>
      <c r="N821" s="597"/>
      <c r="O821" s="597"/>
      <c r="P821" s="597"/>
      <c r="Q821" s="597"/>
      <c r="R821" s="597"/>
      <c r="S821" s="597"/>
      <c r="T821" s="597"/>
      <c r="U821" s="597"/>
      <c r="V821" s="597"/>
      <c r="W821" s="597"/>
      <c r="X821" s="598"/>
      <c r="Y821" s="382"/>
      <c r="Z821" s="383"/>
      <c r="AA821" s="383"/>
      <c r="AB821" s="384"/>
      <c r="AC821" s="602"/>
      <c r="AD821" s="603"/>
      <c r="AE821" s="603"/>
      <c r="AF821" s="603"/>
      <c r="AG821" s="604"/>
      <c r="AH821" s="596"/>
      <c r="AI821" s="597"/>
      <c r="AJ821" s="597"/>
      <c r="AK821" s="597"/>
      <c r="AL821" s="597"/>
      <c r="AM821" s="597"/>
      <c r="AN821" s="597"/>
      <c r="AO821" s="597"/>
      <c r="AP821" s="597"/>
      <c r="AQ821" s="597"/>
      <c r="AR821" s="597"/>
      <c r="AS821" s="597"/>
      <c r="AT821" s="598"/>
      <c r="AU821" s="382"/>
      <c r="AV821" s="383"/>
      <c r="AW821" s="383"/>
      <c r="AX821" s="599"/>
      <c r="AY821">
        <f t="shared" si="116"/>
        <v>0</v>
      </c>
    </row>
    <row r="822" spans="1:51" ht="24.75" hidden="1" customHeight="1" x14ac:dyDescent="0.15">
      <c r="A822" s="626"/>
      <c r="B822" s="627"/>
      <c r="C822" s="627"/>
      <c r="D822" s="627"/>
      <c r="E822" s="627"/>
      <c r="F822" s="628"/>
      <c r="G822" s="602"/>
      <c r="H822" s="603"/>
      <c r="I822" s="603"/>
      <c r="J822" s="603"/>
      <c r="K822" s="604"/>
      <c r="L822" s="596"/>
      <c r="M822" s="597"/>
      <c r="N822" s="597"/>
      <c r="O822" s="597"/>
      <c r="P822" s="597"/>
      <c r="Q822" s="597"/>
      <c r="R822" s="597"/>
      <c r="S822" s="597"/>
      <c r="T822" s="597"/>
      <c r="U822" s="597"/>
      <c r="V822" s="597"/>
      <c r="W822" s="597"/>
      <c r="X822" s="598"/>
      <c r="Y822" s="382"/>
      <c r="Z822" s="383"/>
      <c r="AA822" s="383"/>
      <c r="AB822" s="384"/>
      <c r="AC822" s="602"/>
      <c r="AD822" s="603"/>
      <c r="AE822" s="603"/>
      <c r="AF822" s="603"/>
      <c r="AG822" s="604"/>
      <c r="AH822" s="596"/>
      <c r="AI822" s="597"/>
      <c r="AJ822" s="597"/>
      <c r="AK822" s="597"/>
      <c r="AL822" s="597"/>
      <c r="AM822" s="597"/>
      <c r="AN822" s="597"/>
      <c r="AO822" s="597"/>
      <c r="AP822" s="597"/>
      <c r="AQ822" s="597"/>
      <c r="AR822" s="597"/>
      <c r="AS822" s="597"/>
      <c r="AT822" s="598"/>
      <c r="AU822" s="382"/>
      <c r="AV822" s="383"/>
      <c r="AW822" s="383"/>
      <c r="AX822" s="599"/>
      <c r="AY822">
        <f t="shared" si="116"/>
        <v>0</v>
      </c>
    </row>
    <row r="823" spans="1:51" ht="24.75" hidden="1" customHeight="1" x14ac:dyDescent="0.15">
      <c r="A823" s="626"/>
      <c r="B823" s="627"/>
      <c r="C823" s="627"/>
      <c r="D823" s="627"/>
      <c r="E823" s="627"/>
      <c r="F823" s="628"/>
      <c r="G823" s="602"/>
      <c r="H823" s="603"/>
      <c r="I823" s="603"/>
      <c r="J823" s="603"/>
      <c r="K823" s="604"/>
      <c r="L823" s="596"/>
      <c r="M823" s="597"/>
      <c r="N823" s="597"/>
      <c r="O823" s="597"/>
      <c r="P823" s="597"/>
      <c r="Q823" s="597"/>
      <c r="R823" s="597"/>
      <c r="S823" s="597"/>
      <c r="T823" s="597"/>
      <c r="U823" s="597"/>
      <c r="V823" s="597"/>
      <c r="W823" s="597"/>
      <c r="X823" s="598"/>
      <c r="Y823" s="382"/>
      <c r="Z823" s="383"/>
      <c r="AA823" s="383"/>
      <c r="AB823" s="384"/>
      <c r="AC823" s="602"/>
      <c r="AD823" s="603"/>
      <c r="AE823" s="603"/>
      <c r="AF823" s="603"/>
      <c r="AG823" s="604"/>
      <c r="AH823" s="596"/>
      <c r="AI823" s="597"/>
      <c r="AJ823" s="597"/>
      <c r="AK823" s="597"/>
      <c r="AL823" s="597"/>
      <c r="AM823" s="597"/>
      <c r="AN823" s="597"/>
      <c r="AO823" s="597"/>
      <c r="AP823" s="597"/>
      <c r="AQ823" s="597"/>
      <c r="AR823" s="597"/>
      <c r="AS823" s="597"/>
      <c r="AT823" s="598"/>
      <c r="AU823" s="382"/>
      <c r="AV823" s="383"/>
      <c r="AW823" s="383"/>
      <c r="AX823" s="599"/>
      <c r="AY823">
        <f t="shared" si="116"/>
        <v>0</v>
      </c>
    </row>
    <row r="824" spans="1:51" ht="24.75" hidden="1" customHeight="1" x14ac:dyDescent="0.15">
      <c r="A824" s="626"/>
      <c r="B824" s="627"/>
      <c r="C824" s="627"/>
      <c r="D824" s="627"/>
      <c r="E824" s="627"/>
      <c r="F824" s="628"/>
      <c r="G824" s="602"/>
      <c r="H824" s="603"/>
      <c r="I824" s="603"/>
      <c r="J824" s="603"/>
      <c r="K824" s="604"/>
      <c r="L824" s="596"/>
      <c r="M824" s="597"/>
      <c r="N824" s="597"/>
      <c r="O824" s="597"/>
      <c r="P824" s="597"/>
      <c r="Q824" s="597"/>
      <c r="R824" s="597"/>
      <c r="S824" s="597"/>
      <c r="T824" s="597"/>
      <c r="U824" s="597"/>
      <c r="V824" s="597"/>
      <c r="W824" s="597"/>
      <c r="X824" s="598"/>
      <c r="Y824" s="382"/>
      <c r="Z824" s="383"/>
      <c r="AA824" s="383"/>
      <c r="AB824" s="384"/>
      <c r="AC824" s="602"/>
      <c r="AD824" s="603"/>
      <c r="AE824" s="603"/>
      <c r="AF824" s="603"/>
      <c r="AG824" s="604"/>
      <c r="AH824" s="596"/>
      <c r="AI824" s="597"/>
      <c r="AJ824" s="597"/>
      <c r="AK824" s="597"/>
      <c r="AL824" s="597"/>
      <c r="AM824" s="597"/>
      <c r="AN824" s="597"/>
      <c r="AO824" s="597"/>
      <c r="AP824" s="597"/>
      <c r="AQ824" s="597"/>
      <c r="AR824" s="597"/>
      <c r="AS824" s="597"/>
      <c r="AT824" s="598"/>
      <c r="AU824" s="382"/>
      <c r="AV824" s="383"/>
      <c r="AW824" s="383"/>
      <c r="AX824" s="599"/>
      <c r="AY824">
        <f t="shared" si="116"/>
        <v>0</v>
      </c>
    </row>
    <row r="825" spans="1:51" ht="24.75" hidden="1" customHeight="1" thickBot="1" x14ac:dyDescent="0.2">
      <c r="A825" s="626"/>
      <c r="B825" s="627"/>
      <c r="C825" s="627"/>
      <c r="D825" s="627"/>
      <c r="E825" s="627"/>
      <c r="F825" s="628"/>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6"/>
      <c r="B826" s="627"/>
      <c r="C826" s="627"/>
      <c r="D826" s="627"/>
      <c r="E826" s="627"/>
      <c r="F826" s="628"/>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8"/>
      <c r="AY826">
        <f>COUNTA($G$828,$AC$828)</f>
        <v>0</v>
      </c>
    </row>
    <row r="827" spans="1:51" ht="24.75" hidden="1" customHeight="1" x14ac:dyDescent="0.15">
      <c r="A827" s="626"/>
      <c r="B827" s="627"/>
      <c r="C827" s="627"/>
      <c r="D827" s="627"/>
      <c r="E827" s="627"/>
      <c r="F827" s="628"/>
      <c r="G827" s="807" t="s">
        <v>17</v>
      </c>
      <c r="H827" s="663"/>
      <c r="I827" s="663"/>
      <c r="J827" s="663"/>
      <c r="K827" s="663"/>
      <c r="L827" s="662" t="s">
        <v>18</v>
      </c>
      <c r="M827" s="663"/>
      <c r="N827" s="663"/>
      <c r="O827" s="663"/>
      <c r="P827" s="663"/>
      <c r="Q827" s="663"/>
      <c r="R827" s="663"/>
      <c r="S827" s="663"/>
      <c r="T827" s="663"/>
      <c r="U827" s="663"/>
      <c r="V827" s="663"/>
      <c r="W827" s="663"/>
      <c r="X827" s="664"/>
      <c r="Y827" s="651" t="s">
        <v>19</v>
      </c>
      <c r="Z827" s="652"/>
      <c r="AA827" s="652"/>
      <c r="AB827" s="793"/>
      <c r="AC827" s="807" t="s">
        <v>17</v>
      </c>
      <c r="AD827" s="663"/>
      <c r="AE827" s="663"/>
      <c r="AF827" s="663"/>
      <c r="AG827" s="663"/>
      <c r="AH827" s="662" t="s">
        <v>18</v>
      </c>
      <c r="AI827" s="663"/>
      <c r="AJ827" s="663"/>
      <c r="AK827" s="663"/>
      <c r="AL827" s="663"/>
      <c r="AM827" s="663"/>
      <c r="AN827" s="663"/>
      <c r="AO827" s="663"/>
      <c r="AP827" s="663"/>
      <c r="AQ827" s="663"/>
      <c r="AR827" s="663"/>
      <c r="AS827" s="663"/>
      <c r="AT827" s="664"/>
      <c r="AU827" s="651" t="s">
        <v>19</v>
      </c>
      <c r="AV827" s="652"/>
      <c r="AW827" s="652"/>
      <c r="AX827" s="653"/>
      <c r="AY827">
        <f>$AY$826</f>
        <v>0</v>
      </c>
    </row>
    <row r="828" spans="1:51" s="16" customFormat="1" ht="24.75" hidden="1" customHeight="1" x14ac:dyDescent="0.15">
      <c r="A828" s="626"/>
      <c r="B828" s="627"/>
      <c r="C828" s="627"/>
      <c r="D828" s="627"/>
      <c r="E828" s="627"/>
      <c r="F828" s="628"/>
      <c r="G828" s="665"/>
      <c r="H828" s="666"/>
      <c r="I828" s="666"/>
      <c r="J828" s="666"/>
      <c r="K828" s="667"/>
      <c r="L828" s="827"/>
      <c r="M828" s="828"/>
      <c r="N828" s="828"/>
      <c r="O828" s="828"/>
      <c r="P828" s="828"/>
      <c r="Q828" s="828"/>
      <c r="R828" s="828"/>
      <c r="S828" s="828"/>
      <c r="T828" s="828"/>
      <c r="U828" s="828"/>
      <c r="V828" s="828"/>
      <c r="W828" s="828"/>
      <c r="X828" s="829"/>
      <c r="Y828" s="648"/>
      <c r="Z828" s="649"/>
      <c r="AA828" s="649"/>
      <c r="AB828" s="797"/>
      <c r="AC828" s="665"/>
      <c r="AD828" s="666"/>
      <c r="AE828" s="666"/>
      <c r="AF828" s="666"/>
      <c r="AG828" s="667"/>
      <c r="AH828" s="827"/>
      <c r="AI828" s="828"/>
      <c r="AJ828" s="828"/>
      <c r="AK828" s="828"/>
      <c r="AL828" s="828"/>
      <c r="AM828" s="828"/>
      <c r="AN828" s="828"/>
      <c r="AO828" s="828"/>
      <c r="AP828" s="828"/>
      <c r="AQ828" s="828"/>
      <c r="AR828" s="828"/>
      <c r="AS828" s="828"/>
      <c r="AT828" s="829"/>
      <c r="AU828" s="648"/>
      <c r="AV828" s="649"/>
      <c r="AW828" s="649"/>
      <c r="AX828" s="650"/>
      <c r="AY828">
        <f t="shared" ref="AY828:AY838" si="117">$AY$826</f>
        <v>0</v>
      </c>
    </row>
    <row r="829" spans="1:51" ht="24.75" hidden="1" customHeight="1" x14ac:dyDescent="0.15">
      <c r="A829" s="626"/>
      <c r="B829" s="627"/>
      <c r="C829" s="627"/>
      <c r="D829" s="627"/>
      <c r="E829" s="627"/>
      <c r="F829" s="628"/>
      <c r="G829" s="602"/>
      <c r="H829" s="603"/>
      <c r="I829" s="603"/>
      <c r="J829" s="603"/>
      <c r="K829" s="604"/>
      <c r="L829" s="596"/>
      <c r="M829" s="597"/>
      <c r="N829" s="597"/>
      <c r="O829" s="597"/>
      <c r="P829" s="597"/>
      <c r="Q829" s="597"/>
      <c r="R829" s="597"/>
      <c r="S829" s="597"/>
      <c r="T829" s="597"/>
      <c r="U829" s="597"/>
      <c r="V829" s="597"/>
      <c r="W829" s="597"/>
      <c r="X829" s="598"/>
      <c r="Y829" s="382"/>
      <c r="Z829" s="383"/>
      <c r="AA829" s="383"/>
      <c r="AB829" s="384"/>
      <c r="AC829" s="602"/>
      <c r="AD829" s="603"/>
      <c r="AE829" s="603"/>
      <c r="AF829" s="603"/>
      <c r="AG829" s="604"/>
      <c r="AH829" s="596"/>
      <c r="AI829" s="597"/>
      <c r="AJ829" s="597"/>
      <c r="AK829" s="597"/>
      <c r="AL829" s="597"/>
      <c r="AM829" s="597"/>
      <c r="AN829" s="597"/>
      <c r="AO829" s="597"/>
      <c r="AP829" s="597"/>
      <c r="AQ829" s="597"/>
      <c r="AR829" s="597"/>
      <c r="AS829" s="597"/>
      <c r="AT829" s="598"/>
      <c r="AU829" s="382"/>
      <c r="AV829" s="383"/>
      <c r="AW829" s="383"/>
      <c r="AX829" s="599"/>
      <c r="AY829">
        <f t="shared" si="117"/>
        <v>0</v>
      </c>
    </row>
    <row r="830" spans="1:51" ht="24.75" hidden="1" customHeight="1" x14ac:dyDescent="0.15">
      <c r="A830" s="626"/>
      <c r="B830" s="627"/>
      <c r="C830" s="627"/>
      <c r="D830" s="627"/>
      <c r="E830" s="627"/>
      <c r="F830" s="628"/>
      <c r="G830" s="602"/>
      <c r="H830" s="603"/>
      <c r="I830" s="603"/>
      <c r="J830" s="603"/>
      <c r="K830" s="604"/>
      <c r="L830" s="596"/>
      <c r="M830" s="597"/>
      <c r="N830" s="597"/>
      <c r="O830" s="597"/>
      <c r="P830" s="597"/>
      <c r="Q830" s="597"/>
      <c r="R830" s="597"/>
      <c r="S830" s="597"/>
      <c r="T830" s="597"/>
      <c r="U830" s="597"/>
      <c r="V830" s="597"/>
      <c r="W830" s="597"/>
      <c r="X830" s="598"/>
      <c r="Y830" s="382"/>
      <c r="Z830" s="383"/>
      <c r="AA830" s="383"/>
      <c r="AB830" s="384"/>
      <c r="AC830" s="602"/>
      <c r="AD830" s="603"/>
      <c r="AE830" s="603"/>
      <c r="AF830" s="603"/>
      <c r="AG830" s="604"/>
      <c r="AH830" s="596"/>
      <c r="AI830" s="597"/>
      <c r="AJ830" s="597"/>
      <c r="AK830" s="597"/>
      <c r="AL830" s="597"/>
      <c r="AM830" s="597"/>
      <c r="AN830" s="597"/>
      <c r="AO830" s="597"/>
      <c r="AP830" s="597"/>
      <c r="AQ830" s="597"/>
      <c r="AR830" s="597"/>
      <c r="AS830" s="597"/>
      <c r="AT830" s="598"/>
      <c r="AU830" s="382"/>
      <c r="AV830" s="383"/>
      <c r="AW830" s="383"/>
      <c r="AX830" s="599"/>
      <c r="AY830">
        <f t="shared" si="117"/>
        <v>0</v>
      </c>
    </row>
    <row r="831" spans="1:51" ht="24.75" hidden="1" customHeight="1" x14ac:dyDescent="0.15">
      <c r="A831" s="626"/>
      <c r="B831" s="627"/>
      <c r="C831" s="627"/>
      <c r="D831" s="627"/>
      <c r="E831" s="627"/>
      <c r="F831" s="628"/>
      <c r="G831" s="602"/>
      <c r="H831" s="603"/>
      <c r="I831" s="603"/>
      <c r="J831" s="603"/>
      <c r="K831" s="604"/>
      <c r="L831" s="596"/>
      <c r="M831" s="597"/>
      <c r="N831" s="597"/>
      <c r="O831" s="597"/>
      <c r="P831" s="597"/>
      <c r="Q831" s="597"/>
      <c r="R831" s="597"/>
      <c r="S831" s="597"/>
      <c r="T831" s="597"/>
      <c r="U831" s="597"/>
      <c r="V831" s="597"/>
      <c r="W831" s="597"/>
      <c r="X831" s="598"/>
      <c r="Y831" s="382"/>
      <c r="Z831" s="383"/>
      <c r="AA831" s="383"/>
      <c r="AB831" s="384"/>
      <c r="AC831" s="602"/>
      <c r="AD831" s="603"/>
      <c r="AE831" s="603"/>
      <c r="AF831" s="603"/>
      <c r="AG831" s="604"/>
      <c r="AH831" s="596"/>
      <c r="AI831" s="597"/>
      <c r="AJ831" s="597"/>
      <c r="AK831" s="597"/>
      <c r="AL831" s="597"/>
      <c r="AM831" s="597"/>
      <c r="AN831" s="597"/>
      <c r="AO831" s="597"/>
      <c r="AP831" s="597"/>
      <c r="AQ831" s="597"/>
      <c r="AR831" s="597"/>
      <c r="AS831" s="597"/>
      <c r="AT831" s="598"/>
      <c r="AU831" s="382"/>
      <c r="AV831" s="383"/>
      <c r="AW831" s="383"/>
      <c r="AX831" s="599"/>
      <c r="AY831">
        <f t="shared" si="117"/>
        <v>0</v>
      </c>
    </row>
    <row r="832" spans="1:51" ht="24.75" hidden="1" customHeight="1" x14ac:dyDescent="0.15">
      <c r="A832" s="626"/>
      <c r="B832" s="627"/>
      <c r="C832" s="627"/>
      <c r="D832" s="627"/>
      <c r="E832" s="627"/>
      <c r="F832" s="628"/>
      <c r="G832" s="602"/>
      <c r="H832" s="603"/>
      <c r="I832" s="603"/>
      <c r="J832" s="603"/>
      <c r="K832" s="604"/>
      <c r="L832" s="596"/>
      <c r="M832" s="597"/>
      <c r="N832" s="597"/>
      <c r="O832" s="597"/>
      <c r="P832" s="597"/>
      <c r="Q832" s="597"/>
      <c r="R832" s="597"/>
      <c r="S832" s="597"/>
      <c r="T832" s="597"/>
      <c r="U832" s="597"/>
      <c r="V832" s="597"/>
      <c r="W832" s="597"/>
      <c r="X832" s="598"/>
      <c r="Y832" s="382"/>
      <c r="Z832" s="383"/>
      <c r="AA832" s="383"/>
      <c r="AB832" s="384"/>
      <c r="AC832" s="602"/>
      <c r="AD832" s="603"/>
      <c r="AE832" s="603"/>
      <c r="AF832" s="603"/>
      <c r="AG832" s="604"/>
      <c r="AH832" s="596"/>
      <c r="AI832" s="597"/>
      <c r="AJ832" s="597"/>
      <c r="AK832" s="597"/>
      <c r="AL832" s="597"/>
      <c r="AM832" s="597"/>
      <c r="AN832" s="597"/>
      <c r="AO832" s="597"/>
      <c r="AP832" s="597"/>
      <c r="AQ832" s="597"/>
      <c r="AR832" s="597"/>
      <c r="AS832" s="597"/>
      <c r="AT832" s="598"/>
      <c r="AU832" s="382"/>
      <c r="AV832" s="383"/>
      <c r="AW832" s="383"/>
      <c r="AX832" s="599"/>
      <c r="AY832">
        <f t="shared" si="117"/>
        <v>0</v>
      </c>
    </row>
    <row r="833" spans="1:51" ht="24.75" hidden="1" customHeight="1" x14ac:dyDescent="0.15">
      <c r="A833" s="626"/>
      <c r="B833" s="627"/>
      <c r="C833" s="627"/>
      <c r="D833" s="627"/>
      <c r="E833" s="627"/>
      <c r="F833" s="628"/>
      <c r="G833" s="602"/>
      <c r="H833" s="603"/>
      <c r="I833" s="603"/>
      <c r="J833" s="603"/>
      <c r="K833" s="604"/>
      <c r="L833" s="596"/>
      <c r="M833" s="597"/>
      <c r="N833" s="597"/>
      <c r="O833" s="597"/>
      <c r="P833" s="597"/>
      <c r="Q833" s="597"/>
      <c r="R833" s="597"/>
      <c r="S833" s="597"/>
      <c r="T833" s="597"/>
      <c r="U833" s="597"/>
      <c r="V833" s="597"/>
      <c r="W833" s="597"/>
      <c r="X833" s="598"/>
      <c r="Y833" s="382"/>
      <c r="Z833" s="383"/>
      <c r="AA833" s="383"/>
      <c r="AB833" s="384"/>
      <c r="AC833" s="602"/>
      <c r="AD833" s="603"/>
      <c r="AE833" s="603"/>
      <c r="AF833" s="603"/>
      <c r="AG833" s="604"/>
      <c r="AH833" s="596"/>
      <c r="AI833" s="597"/>
      <c r="AJ833" s="597"/>
      <c r="AK833" s="597"/>
      <c r="AL833" s="597"/>
      <c r="AM833" s="597"/>
      <c r="AN833" s="597"/>
      <c r="AO833" s="597"/>
      <c r="AP833" s="597"/>
      <c r="AQ833" s="597"/>
      <c r="AR833" s="597"/>
      <c r="AS833" s="597"/>
      <c r="AT833" s="598"/>
      <c r="AU833" s="382"/>
      <c r="AV833" s="383"/>
      <c r="AW833" s="383"/>
      <c r="AX833" s="599"/>
      <c r="AY833">
        <f t="shared" si="117"/>
        <v>0</v>
      </c>
    </row>
    <row r="834" spans="1:51" ht="24.75" hidden="1" customHeight="1" x14ac:dyDescent="0.15">
      <c r="A834" s="626"/>
      <c r="B834" s="627"/>
      <c r="C834" s="627"/>
      <c r="D834" s="627"/>
      <c r="E834" s="627"/>
      <c r="F834" s="628"/>
      <c r="G834" s="602"/>
      <c r="H834" s="603"/>
      <c r="I834" s="603"/>
      <c r="J834" s="603"/>
      <c r="K834" s="604"/>
      <c r="L834" s="596"/>
      <c r="M834" s="597"/>
      <c r="N834" s="597"/>
      <c r="O834" s="597"/>
      <c r="P834" s="597"/>
      <c r="Q834" s="597"/>
      <c r="R834" s="597"/>
      <c r="S834" s="597"/>
      <c r="T834" s="597"/>
      <c r="U834" s="597"/>
      <c r="V834" s="597"/>
      <c r="W834" s="597"/>
      <c r="X834" s="598"/>
      <c r="Y834" s="382"/>
      <c r="Z834" s="383"/>
      <c r="AA834" s="383"/>
      <c r="AB834" s="384"/>
      <c r="AC834" s="602"/>
      <c r="AD834" s="603"/>
      <c r="AE834" s="603"/>
      <c r="AF834" s="603"/>
      <c r="AG834" s="604"/>
      <c r="AH834" s="596"/>
      <c r="AI834" s="597"/>
      <c r="AJ834" s="597"/>
      <c r="AK834" s="597"/>
      <c r="AL834" s="597"/>
      <c r="AM834" s="597"/>
      <c r="AN834" s="597"/>
      <c r="AO834" s="597"/>
      <c r="AP834" s="597"/>
      <c r="AQ834" s="597"/>
      <c r="AR834" s="597"/>
      <c r="AS834" s="597"/>
      <c r="AT834" s="598"/>
      <c r="AU834" s="382"/>
      <c r="AV834" s="383"/>
      <c r="AW834" s="383"/>
      <c r="AX834" s="599"/>
      <c r="AY834">
        <f t="shared" si="117"/>
        <v>0</v>
      </c>
    </row>
    <row r="835" spans="1:51" ht="24.75" hidden="1" customHeight="1" x14ac:dyDescent="0.15">
      <c r="A835" s="626"/>
      <c r="B835" s="627"/>
      <c r="C835" s="627"/>
      <c r="D835" s="627"/>
      <c r="E835" s="627"/>
      <c r="F835" s="628"/>
      <c r="G835" s="602"/>
      <c r="H835" s="603"/>
      <c r="I835" s="603"/>
      <c r="J835" s="603"/>
      <c r="K835" s="604"/>
      <c r="L835" s="596"/>
      <c r="M835" s="597"/>
      <c r="N835" s="597"/>
      <c r="O835" s="597"/>
      <c r="P835" s="597"/>
      <c r="Q835" s="597"/>
      <c r="R835" s="597"/>
      <c r="S835" s="597"/>
      <c r="T835" s="597"/>
      <c r="U835" s="597"/>
      <c r="V835" s="597"/>
      <c r="W835" s="597"/>
      <c r="X835" s="598"/>
      <c r="Y835" s="382"/>
      <c r="Z835" s="383"/>
      <c r="AA835" s="383"/>
      <c r="AB835" s="384"/>
      <c r="AC835" s="602"/>
      <c r="AD835" s="603"/>
      <c r="AE835" s="603"/>
      <c r="AF835" s="603"/>
      <c r="AG835" s="604"/>
      <c r="AH835" s="596"/>
      <c r="AI835" s="597"/>
      <c r="AJ835" s="597"/>
      <c r="AK835" s="597"/>
      <c r="AL835" s="597"/>
      <c r="AM835" s="597"/>
      <c r="AN835" s="597"/>
      <c r="AO835" s="597"/>
      <c r="AP835" s="597"/>
      <c r="AQ835" s="597"/>
      <c r="AR835" s="597"/>
      <c r="AS835" s="597"/>
      <c r="AT835" s="598"/>
      <c r="AU835" s="382"/>
      <c r="AV835" s="383"/>
      <c r="AW835" s="383"/>
      <c r="AX835" s="599"/>
      <c r="AY835">
        <f t="shared" si="117"/>
        <v>0</v>
      </c>
    </row>
    <row r="836" spans="1:51" ht="24.75" hidden="1" customHeight="1" x14ac:dyDescent="0.15">
      <c r="A836" s="626"/>
      <c r="B836" s="627"/>
      <c r="C836" s="627"/>
      <c r="D836" s="627"/>
      <c r="E836" s="627"/>
      <c r="F836" s="628"/>
      <c r="G836" s="602"/>
      <c r="H836" s="603"/>
      <c r="I836" s="603"/>
      <c r="J836" s="603"/>
      <c r="K836" s="604"/>
      <c r="L836" s="596"/>
      <c r="M836" s="597"/>
      <c r="N836" s="597"/>
      <c r="O836" s="597"/>
      <c r="P836" s="597"/>
      <c r="Q836" s="597"/>
      <c r="R836" s="597"/>
      <c r="S836" s="597"/>
      <c r="T836" s="597"/>
      <c r="U836" s="597"/>
      <c r="V836" s="597"/>
      <c r="W836" s="597"/>
      <c r="X836" s="598"/>
      <c r="Y836" s="382"/>
      <c r="Z836" s="383"/>
      <c r="AA836" s="383"/>
      <c r="AB836" s="384"/>
      <c r="AC836" s="602"/>
      <c r="AD836" s="603"/>
      <c r="AE836" s="603"/>
      <c r="AF836" s="603"/>
      <c r="AG836" s="604"/>
      <c r="AH836" s="596"/>
      <c r="AI836" s="597"/>
      <c r="AJ836" s="597"/>
      <c r="AK836" s="597"/>
      <c r="AL836" s="597"/>
      <c r="AM836" s="597"/>
      <c r="AN836" s="597"/>
      <c r="AO836" s="597"/>
      <c r="AP836" s="597"/>
      <c r="AQ836" s="597"/>
      <c r="AR836" s="597"/>
      <c r="AS836" s="597"/>
      <c r="AT836" s="598"/>
      <c r="AU836" s="382"/>
      <c r="AV836" s="383"/>
      <c r="AW836" s="383"/>
      <c r="AX836" s="599"/>
      <c r="AY836">
        <f t="shared" si="117"/>
        <v>0</v>
      </c>
    </row>
    <row r="837" spans="1:51" ht="24.75" hidden="1" customHeight="1" x14ac:dyDescent="0.15">
      <c r="A837" s="626"/>
      <c r="B837" s="627"/>
      <c r="C837" s="627"/>
      <c r="D837" s="627"/>
      <c r="E837" s="627"/>
      <c r="F837" s="628"/>
      <c r="G837" s="602"/>
      <c r="H837" s="603"/>
      <c r="I837" s="603"/>
      <c r="J837" s="603"/>
      <c r="K837" s="604"/>
      <c r="L837" s="596"/>
      <c r="M837" s="597"/>
      <c r="N837" s="597"/>
      <c r="O837" s="597"/>
      <c r="P837" s="597"/>
      <c r="Q837" s="597"/>
      <c r="R837" s="597"/>
      <c r="S837" s="597"/>
      <c r="T837" s="597"/>
      <c r="U837" s="597"/>
      <c r="V837" s="597"/>
      <c r="W837" s="597"/>
      <c r="X837" s="598"/>
      <c r="Y837" s="382"/>
      <c r="Z837" s="383"/>
      <c r="AA837" s="383"/>
      <c r="AB837" s="384"/>
      <c r="AC837" s="602"/>
      <c r="AD837" s="603"/>
      <c r="AE837" s="603"/>
      <c r="AF837" s="603"/>
      <c r="AG837" s="604"/>
      <c r="AH837" s="596"/>
      <c r="AI837" s="597"/>
      <c r="AJ837" s="597"/>
      <c r="AK837" s="597"/>
      <c r="AL837" s="597"/>
      <c r="AM837" s="597"/>
      <c r="AN837" s="597"/>
      <c r="AO837" s="597"/>
      <c r="AP837" s="597"/>
      <c r="AQ837" s="597"/>
      <c r="AR837" s="597"/>
      <c r="AS837" s="597"/>
      <c r="AT837" s="598"/>
      <c r="AU837" s="382"/>
      <c r="AV837" s="383"/>
      <c r="AW837" s="383"/>
      <c r="AX837" s="599"/>
      <c r="AY837">
        <f t="shared" si="117"/>
        <v>0</v>
      </c>
    </row>
    <row r="838" spans="1:51" ht="24.75" hidden="1" customHeight="1" x14ac:dyDescent="0.15">
      <c r="A838" s="626"/>
      <c r="B838" s="627"/>
      <c r="C838" s="627"/>
      <c r="D838" s="627"/>
      <c r="E838" s="627"/>
      <c r="F838" s="628"/>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8" customHeight="1" x14ac:dyDescent="0.15">
      <c r="A845" s="370">
        <v>1</v>
      </c>
      <c r="B845" s="370">
        <v>1</v>
      </c>
      <c r="C845" s="358" t="s">
        <v>752</v>
      </c>
      <c r="D845" s="343"/>
      <c r="E845" s="343"/>
      <c r="F845" s="343"/>
      <c r="G845" s="343"/>
      <c r="H845" s="343"/>
      <c r="I845" s="343"/>
      <c r="J845" s="344">
        <v>3011105000996</v>
      </c>
      <c r="K845" s="345"/>
      <c r="L845" s="345"/>
      <c r="M845" s="345"/>
      <c r="N845" s="345"/>
      <c r="O845" s="345"/>
      <c r="P845" s="359" t="s">
        <v>748</v>
      </c>
      <c r="Q845" s="346"/>
      <c r="R845" s="346"/>
      <c r="S845" s="346"/>
      <c r="T845" s="346"/>
      <c r="U845" s="346"/>
      <c r="V845" s="346"/>
      <c r="W845" s="346"/>
      <c r="X845" s="346"/>
      <c r="Y845" s="347">
        <v>7.7</v>
      </c>
      <c r="Z845" s="348"/>
      <c r="AA845" s="348"/>
      <c r="AB845" s="349"/>
      <c r="AC845" s="350" t="s">
        <v>373</v>
      </c>
      <c r="AD845" s="351"/>
      <c r="AE845" s="351"/>
      <c r="AF845" s="351"/>
      <c r="AG845" s="351"/>
      <c r="AH845" s="366">
        <v>3</v>
      </c>
      <c r="AI845" s="367"/>
      <c r="AJ845" s="367"/>
      <c r="AK845" s="367"/>
      <c r="AL845" s="354">
        <v>57.9</v>
      </c>
      <c r="AM845" s="355"/>
      <c r="AN845" s="355"/>
      <c r="AO845" s="356"/>
      <c r="AP845" s="357" t="s">
        <v>747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75" customHeight="1" x14ac:dyDescent="0.15">
      <c r="A878" s="370">
        <v>1</v>
      </c>
      <c r="B878" s="370">
        <v>1</v>
      </c>
      <c r="C878" s="358" t="s">
        <v>751</v>
      </c>
      <c r="D878" s="343"/>
      <c r="E878" s="343"/>
      <c r="F878" s="343"/>
      <c r="G878" s="343"/>
      <c r="H878" s="343"/>
      <c r="I878" s="343"/>
      <c r="J878" s="344">
        <v>3030005019617</v>
      </c>
      <c r="K878" s="345"/>
      <c r="L878" s="345"/>
      <c r="M878" s="345"/>
      <c r="N878" s="345"/>
      <c r="O878" s="345"/>
      <c r="P878" s="359" t="s">
        <v>750</v>
      </c>
      <c r="Q878" s="346"/>
      <c r="R878" s="346"/>
      <c r="S878" s="346"/>
      <c r="T878" s="346"/>
      <c r="U878" s="346"/>
      <c r="V878" s="346"/>
      <c r="W878" s="346"/>
      <c r="X878" s="346"/>
      <c r="Y878" s="347">
        <v>1.7</v>
      </c>
      <c r="Z878" s="348"/>
      <c r="AA878" s="348"/>
      <c r="AB878" s="349"/>
      <c r="AC878" s="350" t="s">
        <v>379</v>
      </c>
      <c r="AD878" s="351"/>
      <c r="AE878" s="351"/>
      <c r="AF878" s="351"/>
      <c r="AG878" s="351"/>
      <c r="AH878" s="366" t="s">
        <v>749</v>
      </c>
      <c r="AI878" s="367"/>
      <c r="AJ878" s="367"/>
      <c r="AK878" s="367"/>
      <c r="AL878" s="354" t="s">
        <v>749</v>
      </c>
      <c r="AM878" s="355"/>
      <c r="AN878" s="355"/>
      <c r="AO878" s="356"/>
      <c r="AP878" s="357" t="s">
        <v>747</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753</v>
      </c>
      <c r="F1110" s="369"/>
      <c r="G1110" s="369"/>
      <c r="H1110" s="369"/>
      <c r="I1110" s="369"/>
      <c r="J1110" s="344" t="s">
        <v>753</v>
      </c>
      <c r="K1110" s="345"/>
      <c r="L1110" s="345"/>
      <c r="M1110" s="345"/>
      <c r="N1110" s="345"/>
      <c r="O1110" s="345"/>
      <c r="P1110" s="359" t="s">
        <v>753</v>
      </c>
      <c r="Q1110" s="346"/>
      <c r="R1110" s="346"/>
      <c r="S1110" s="346"/>
      <c r="T1110" s="346"/>
      <c r="U1110" s="346"/>
      <c r="V1110" s="346"/>
      <c r="W1110" s="346"/>
      <c r="X1110" s="346"/>
      <c r="Y1110" s="347" t="s">
        <v>753</v>
      </c>
      <c r="Z1110" s="348"/>
      <c r="AA1110" s="348"/>
      <c r="AB1110" s="349"/>
      <c r="AC1110" s="350"/>
      <c r="AD1110" s="351"/>
      <c r="AE1110" s="351"/>
      <c r="AF1110" s="351"/>
      <c r="AG1110" s="351"/>
      <c r="AH1110" s="352" t="s">
        <v>753</v>
      </c>
      <c r="AI1110" s="353"/>
      <c r="AJ1110" s="353"/>
      <c r="AK1110" s="353"/>
      <c r="AL1110" s="354" t="s">
        <v>753</v>
      </c>
      <c r="AM1110" s="355"/>
      <c r="AN1110" s="355"/>
      <c r="AO1110" s="356"/>
      <c r="AP1110" s="357" t="s">
        <v>753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cfRule type="expression" dxfId="2775" priority="13673">
      <formula>IF(RIGHT(TEXT(AU791,"0.#"),1)=".",FALSE,TRUE)</formula>
    </cfRule>
    <cfRule type="expression" dxfId="2774" priority="13674">
      <formula>IF(RIGHT(TEXT(AU791,"0.#"),1)=".",TRUE,FALSE)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t="s">
        <v>732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1"/>
      <c r="AA2" s="822"/>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1"/>
      <c r="AA9" s="822"/>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1"/>
      <c r="AA16" s="822"/>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1"/>
      <c r="AA23" s="822"/>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1"/>
      <c r="AA30" s="822"/>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1"/>
      <c r="AA37" s="822"/>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1"/>
      <c r="AA44" s="822"/>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1"/>
      <c r="AA51" s="822"/>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1"/>
      <c r="AA58" s="822"/>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1"/>
      <c r="AA65" s="822"/>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7" t="s">
        <v>17</v>
      </c>
      <c r="H3" s="663"/>
      <c r="I3" s="663"/>
      <c r="J3" s="663"/>
      <c r="K3" s="663"/>
      <c r="L3" s="662" t="s">
        <v>18</v>
      </c>
      <c r="M3" s="663"/>
      <c r="N3" s="663"/>
      <c r="O3" s="663"/>
      <c r="P3" s="663"/>
      <c r="Q3" s="663"/>
      <c r="R3" s="663"/>
      <c r="S3" s="663"/>
      <c r="T3" s="663"/>
      <c r="U3" s="663"/>
      <c r="V3" s="663"/>
      <c r="W3" s="663"/>
      <c r="X3" s="664"/>
      <c r="Y3" s="651" t="s">
        <v>19</v>
      </c>
      <c r="Z3" s="652"/>
      <c r="AA3" s="652"/>
      <c r="AB3" s="793"/>
      <c r="AC3" s="807" t="s">
        <v>17</v>
      </c>
      <c r="AD3" s="663"/>
      <c r="AE3" s="663"/>
      <c r="AF3" s="663"/>
      <c r="AG3" s="663"/>
      <c r="AH3" s="662" t="s">
        <v>18</v>
      </c>
      <c r="AI3" s="663"/>
      <c r="AJ3" s="663"/>
      <c r="AK3" s="663"/>
      <c r="AL3" s="663"/>
      <c r="AM3" s="663"/>
      <c r="AN3" s="663"/>
      <c r="AO3" s="663"/>
      <c r="AP3" s="663"/>
      <c r="AQ3" s="663"/>
      <c r="AR3" s="663"/>
      <c r="AS3" s="663"/>
      <c r="AT3" s="664"/>
      <c r="AU3" s="651" t="s">
        <v>19</v>
      </c>
      <c r="AV3" s="652"/>
      <c r="AW3" s="652"/>
      <c r="AX3" s="653"/>
      <c r="AY3" s="34">
        <f>$AY$2</f>
        <v>0</v>
      </c>
    </row>
    <row r="4" spans="1:51" ht="24.75" customHeight="1" x14ac:dyDescent="0.15">
      <c r="A4" s="1039"/>
      <c r="B4" s="1040"/>
      <c r="C4" s="1040"/>
      <c r="D4" s="1040"/>
      <c r="E4" s="1040"/>
      <c r="F4" s="1041"/>
      <c r="G4" s="665"/>
      <c r="H4" s="666"/>
      <c r="I4" s="666"/>
      <c r="J4" s="666"/>
      <c r="K4" s="667"/>
      <c r="L4" s="827"/>
      <c r="M4" s="828"/>
      <c r="N4" s="828"/>
      <c r="O4" s="828"/>
      <c r="P4" s="828"/>
      <c r="Q4" s="828"/>
      <c r="R4" s="828"/>
      <c r="S4" s="828"/>
      <c r="T4" s="828"/>
      <c r="U4" s="828"/>
      <c r="V4" s="828"/>
      <c r="W4" s="828"/>
      <c r="X4" s="829"/>
      <c r="Y4" s="648"/>
      <c r="Z4" s="649"/>
      <c r="AA4" s="649"/>
      <c r="AB4" s="797"/>
      <c r="AC4" s="665"/>
      <c r="AD4" s="666"/>
      <c r="AE4" s="666"/>
      <c r="AF4" s="666"/>
      <c r="AG4" s="667"/>
      <c r="AH4" s="827"/>
      <c r="AI4" s="828"/>
      <c r="AJ4" s="828"/>
      <c r="AK4" s="828"/>
      <c r="AL4" s="828"/>
      <c r="AM4" s="828"/>
      <c r="AN4" s="828"/>
      <c r="AO4" s="828"/>
      <c r="AP4" s="828"/>
      <c r="AQ4" s="828"/>
      <c r="AR4" s="828"/>
      <c r="AS4" s="828"/>
      <c r="AT4" s="829"/>
      <c r="AU4" s="648"/>
      <c r="AV4" s="649"/>
      <c r="AW4" s="649"/>
      <c r="AX4" s="650"/>
      <c r="AY4" s="34">
        <f t="shared" ref="AY4:AY14" si="0">$AY$2</f>
        <v>0</v>
      </c>
    </row>
    <row r="5" spans="1:51" ht="24.75" customHeight="1" x14ac:dyDescent="0.15">
      <c r="A5" s="1039"/>
      <c r="B5" s="1040"/>
      <c r="C5" s="1040"/>
      <c r="D5" s="1040"/>
      <c r="E5" s="1040"/>
      <c r="F5" s="1041"/>
      <c r="G5" s="602"/>
      <c r="H5" s="603"/>
      <c r="I5" s="603"/>
      <c r="J5" s="603"/>
      <c r="K5" s="604"/>
      <c r="L5" s="596"/>
      <c r="M5" s="597"/>
      <c r="N5" s="597"/>
      <c r="O5" s="597"/>
      <c r="P5" s="597"/>
      <c r="Q5" s="597"/>
      <c r="R5" s="597"/>
      <c r="S5" s="597"/>
      <c r="T5" s="597"/>
      <c r="U5" s="597"/>
      <c r="V5" s="597"/>
      <c r="W5" s="597"/>
      <c r="X5" s="598"/>
      <c r="Y5" s="382"/>
      <c r="Z5" s="383"/>
      <c r="AA5" s="383"/>
      <c r="AB5" s="384"/>
      <c r="AC5" s="602"/>
      <c r="AD5" s="603"/>
      <c r="AE5" s="603"/>
      <c r="AF5" s="603"/>
      <c r="AG5" s="604"/>
      <c r="AH5" s="596"/>
      <c r="AI5" s="597"/>
      <c r="AJ5" s="597"/>
      <c r="AK5" s="597"/>
      <c r="AL5" s="597"/>
      <c r="AM5" s="597"/>
      <c r="AN5" s="597"/>
      <c r="AO5" s="597"/>
      <c r="AP5" s="597"/>
      <c r="AQ5" s="597"/>
      <c r="AR5" s="597"/>
      <c r="AS5" s="597"/>
      <c r="AT5" s="598"/>
      <c r="AU5" s="382"/>
      <c r="AV5" s="383"/>
      <c r="AW5" s="383"/>
      <c r="AX5" s="599"/>
      <c r="AY5" s="34">
        <f t="shared" si="0"/>
        <v>0</v>
      </c>
    </row>
    <row r="6" spans="1:51" ht="24.75" customHeight="1" x14ac:dyDescent="0.15">
      <c r="A6" s="1039"/>
      <c r="B6" s="1040"/>
      <c r="C6" s="1040"/>
      <c r="D6" s="1040"/>
      <c r="E6" s="1040"/>
      <c r="F6" s="1041"/>
      <c r="G6" s="602"/>
      <c r="H6" s="603"/>
      <c r="I6" s="603"/>
      <c r="J6" s="603"/>
      <c r="K6" s="604"/>
      <c r="L6" s="596"/>
      <c r="M6" s="597"/>
      <c r="N6" s="597"/>
      <c r="O6" s="597"/>
      <c r="P6" s="597"/>
      <c r="Q6" s="597"/>
      <c r="R6" s="597"/>
      <c r="S6" s="597"/>
      <c r="T6" s="597"/>
      <c r="U6" s="597"/>
      <c r="V6" s="597"/>
      <c r="W6" s="597"/>
      <c r="X6" s="598"/>
      <c r="Y6" s="382"/>
      <c r="Z6" s="383"/>
      <c r="AA6" s="383"/>
      <c r="AB6" s="384"/>
      <c r="AC6" s="602"/>
      <c r="AD6" s="603"/>
      <c r="AE6" s="603"/>
      <c r="AF6" s="603"/>
      <c r="AG6" s="604"/>
      <c r="AH6" s="596"/>
      <c r="AI6" s="597"/>
      <c r="AJ6" s="597"/>
      <c r="AK6" s="597"/>
      <c r="AL6" s="597"/>
      <c r="AM6" s="597"/>
      <c r="AN6" s="597"/>
      <c r="AO6" s="597"/>
      <c r="AP6" s="597"/>
      <c r="AQ6" s="597"/>
      <c r="AR6" s="597"/>
      <c r="AS6" s="597"/>
      <c r="AT6" s="598"/>
      <c r="AU6" s="382"/>
      <c r="AV6" s="383"/>
      <c r="AW6" s="383"/>
      <c r="AX6" s="599"/>
      <c r="AY6" s="34">
        <f t="shared" si="0"/>
        <v>0</v>
      </c>
    </row>
    <row r="7" spans="1:51" ht="24.75" customHeight="1" x14ac:dyDescent="0.15">
      <c r="A7" s="1039"/>
      <c r="B7" s="1040"/>
      <c r="C7" s="1040"/>
      <c r="D7" s="1040"/>
      <c r="E7" s="1040"/>
      <c r="F7" s="1041"/>
      <c r="G7" s="602"/>
      <c r="H7" s="603"/>
      <c r="I7" s="603"/>
      <c r="J7" s="603"/>
      <c r="K7" s="604"/>
      <c r="L7" s="596"/>
      <c r="M7" s="597"/>
      <c r="N7" s="597"/>
      <c r="O7" s="597"/>
      <c r="P7" s="597"/>
      <c r="Q7" s="597"/>
      <c r="R7" s="597"/>
      <c r="S7" s="597"/>
      <c r="T7" s="597"/>
      <c r="U7" s="597"/>
      <c r="V7" s="597"/>
      <c r="W7" s="597"/>
      <c r="X7" s="598"/>
      <c r="Y7" s="382"/>
      <c r="Z7" s="383"/>
      <c r="AA7" s="383"/>
      <c r="AB7" s="384"/>
      <c r="AC7" s="602"/>
      <c r="AD7" s="603"/>
      <c r="AE7" s="603"/>
      <c r="AF7" s="603"/>
      <c r="AG7" s="604"/>
      <c r="AH7" s="596"/>
      <c r="AI7" s="597"/>
      <c r="AJ7" s="597"/>
      <c r="AK7" s="597"/>
      <c r="AL7" s="597"/>
      <c r="AM7" s="597"/>
      <c r="AN7" s="597"/>
      <c r="AO7" s="597"/>
      <c r="AP7" s="597"/>
      <c r="AQ7" s="597"/>
      <c r="AR7" s="597"/>
      <c r="AS7" s="597"/>
      <c r="AT7" s="598"/>
      <c r="AU7" s="382"/>
      <c r="AV7" s="383"/>
      <c r="AW7" s="383"/>
      <c r="AX7" s="599"/>
      <c r="AY7" s="34">
        <f t="shared" si="0"/>
        <v>0</v>
      </c>
    </row>
    <row r="8" spans="1:51" ht="24.75" customHeight="1" x14ac:dyDescent="0.15">
      <c r="A8" s="1039"/>
      <c r="B8" s="1040"/>
      <c r="C8" s="1040"/>
      <c r="D8" s="1040"/>
      <c r="E8" s="1040"/>
      <c r="F8" s="1041"/>
      <c r="G8" s="602"/>
      <c r="H8" s="603"/>
      <c r="I8" s="603"/>
      <c r="J8" s="603"/>
      <c r="K8" s="604"/>
      <c r="L8" s="596"/>
      <c r="M8" s="597"/>
      <c r="N8" s="597"/>
      <c r="O8" s="597"/>
      <c r="P8" s="597"/>
      <c r="Q8" s="597"/>
      <c r="R8" s="597"/>
      <c r="S8" s="597"/>
      <c r="T8" s="597"/>
      <c r="U8" s="597"/>
      <c r="V8" s="597"/>
      <c r="W8" s="597"/>
      <c r="X8" s="598"/>
      <c r="Y8" s="382"/>
      <c r="Z8" s="383"/>
      <c r="AA8" s="383"/>
      <c r="AB8" s="384"/>
      <c r="AC8" s="602"/>
      <c r="AD8" s="603"/>
      <c r="AE8" s="603"/>
      <c r="AF8" s="603"/>
      <c r="AG8" s="604"/>
      <c r="AH8" s="596"/>
      <c r="AI8" s="597"/>
      <c r="AJ8" s="597"/>
      <c r="AK8" s="597"/>
      <c r="AL8" s="597"/>
      <c r="AM8" s="597"/>
      <c r="AN8" s="597"/>
      <c r="AO8" s="597"/>
      <c r="AP8" s="597"/>
      <c r="AQ8" s="597"/>
      <c r="AR8" s="597"/>
      <c r="AS8" s="597"/>
      <c r="AT8" s="598"/>
      <c r="AU8" s="382"/>
      <c r="AV8" s="383"/>
      <c r="AW8" s="383"/>
      <c r="AX8" s="599"/>
      <c r="AY8" s="34">
        <f t="shared" si="0"/>
        <v>0</v>
      </c>
    </row>
    <row r="9" spans="1:51" ht="24.75" customHeight="1" x14ac:dyDescent="0.15">
      <c r="A9" s="1039"/>
      <c r="B9" s="1040"/>
      <c r="C9" s="1040"/>
      <c r="D9" s="1040"/>
      <c r="E9" s="1040"/>
      <c r="F9" s="1041"/>
      <c r="G9" s="602"/>
      <c r="H9" s="603"/>
      <c r="I9" s="603"/>
      <c r="J9" s="603"/>
      <c r="K9" s="604"/>
      <c r="L9" s="596"/>
      <c r="M9" s="597"/>
      <c r="N9" s="597"/>
      <c r="O9" s="597"/>
      <c r="P9" s="597"/>
      <c r="Q9" s="597"/>
      <c r="R9" s="597"/>
      <c r="S9" s="597"/>
      <c r="T9" s="597"/>
      <c r="U9" s="597"/>
      <c r="V9" s="597"/>
      <c r="W9" s="597"/>
      <c r="X9" s="598"/>
      <c r="Y9" s="382"/>
      <c r="Z9" s="383"/>
      <c r="AA9" s="383"/>
      <c r="AB9" s="384"/>
      <c r="AC9" s="602"/>
      <c r="AD9" s="603"/>
      <c r="AE9" s="603"/>
      <c r="AF9" s="603"/>
      <c r="AG9" s="604"/>
      <c r="AH9" s="596"/>
      <c r="AI9" s="597"/>
      <c r="AJ9" s="597"/>
      <c r="AK9" s="597"/>
      <c r="AL9" s="597"/>
      <c r="AM9" s="597"/>
      <c r="AN9" s="597"/>
      <c r="AO9" s="597"/>
      <c r="AP9" s="597"/>
      <c r="AQ9" s="597"/>
      <c r="AR9" s="597"/>
      <c r="AS9" s="597"/>
      <c r="AT9" s="598"/>
      <c r="AU9" s="382"/>
      <c r="AV9" s="383"/>
      <c r="AW9" s="383"/>
      <c r="AX9" s="599"/>
      <c r="AY9" s="34">
        <f t="shared" si="0"/>
        <v>0</v>
      </c>
    </row>
    <row r="10" spans="1:51" ht="24.75" customHeight="1" x14ac:dyDescent="0.15">
      <c r="A10" s="1039"/>
      <c r="B10" s="1040"/>
      <c r="C10" s="1040"/>
      <c r="D10" s="1040"/>
      <c r="E10" s="1040"/>
      <c r="F10" s="1041"/>
      <c r="G10" s="602"/>
      <c r="H10" s="603"/>
      <c r="I10" s="603"/>
      <c r="J10" s="603"/>
      <c r="K10" s="604"/>
      <c r="L10" s="596"/>
      <c r="M10" s="597"/>
      <c r="N10" s="597"/>
      <c r="O10" s="597"/>
      <c r="P10" s="597"/>
      <c r="Q10" s="597"/>
      <c r="R10" s="597"/>
      <c r="S10" s="597"/>
      <c r="T10" s="597"/>
      <c r="U10" s="597"/>
      <c r="V10" s="597"/>
      <c r="W10" s="597"/>
      <c r="X10" s="598"/>
      <c r="Y10" s="382"/>
      <c r="Z10" s="383"/>
      <c r="AA10" s="383"/>
      <c r="AB10" s="384"/>
      <c r="AC10" s="602"/>
      <c r="AD10" s="603"/>
      <c r="AE10" s="603"/>
      <c r="AF10" s="603"/>
      <c r="AG10" s="604"/>
      <c r="AH10" s="596"/>
      <c r="AI10" s="597"/>
      <c r="AJ10" s="597"/>
      <c r="AK10" s="597"/>
      <c r="AL10" s="597"/>
      <c r="AM10" s="597"/>
      <c r="AN10" s="597"/>
      <c r="AO10" s="597"/>
      <c r="AP10" s="597"/>
      <c r="AQ10" s="597"/>
      <c r="AR10" s="597"/>
      <c r="AS10" s="597"/>
      <c r="AT10" s="598"/>
      <c r="AU10" s="382"/>
      <c r="AV10" s="383"/>
      <c r="AW10" s="383"/>
      <c r="AX10" s="599"/>
      <c r="AY10" s="34">
        <f t="shared" si="0"/>
        <v>0</v>
      </c>
    </row>
    <row r="11" spans="1:51" ht="24.75" customHeight="1" x14ac:dyDescent="0.15">
      <c r="A11" s="1039"/>
      <c r="B11" s="1040"/>
      <c r="C11" s="1040"/>
      <c r="D11" s="1040"/>
      <c r="E11" s="1040"/>
      <c r="F11" s="1041"/>
      <c r="G11" s="602"/>
      <c r="H11" s="603"/>
      <c r="I11" s="603"/>
      <c r="J11" s="603"/>
      <c r="K11" s="604"/>
      <c r="L11" s="596"/>
      <c r="M11" s="597"/>
      <c r="N11" s="597"/>
      <c r="O11" s="597"/>
      <c r="P11" s="597"/>
      <c r="Q11" s="597"/>
      <c r="R11" s="597"/>
      <c r="S11" s="597"/>
      <c r="T11" s="597"/>
      <c r="U11" s="597"/>
      <c r="V11" s="597"/>
      <c r="W11" s="597"/>
      <c r="X11" s="598"/>
      <c r="Y11" s="382"/>
      <c r="Z11" s="383"/>
      <c r="AA11" s="383"/>
      <c r="AB11" s="384"/>
      <c r="AC11" s="602"/>
      <c r="AD11" s="603"/>
      <c r="AE11" s="603"/>
      <c r="AF11" s="603"/>
      <c r="AG11" s="604"/>
      <c r="AH11" s="596"/>
      <c r="AI11" s="597"/>
      <c r="AJ11" s="597"/>
      <c r="AK11" s="597"/>
      <c r="AL11" s="597"/>
      <c r="AM11" s="597"/>
      <c r="AN11" s="597"/>
      <c r="AO11" s="597"/>
      <c r="AP11" s="597"/>
      <c r="AQ11" s="597"/>
      <c r="AR11" s="597"/>
      <c r="AS11" s="597"/>
      <c r="AT11" s="598"/>
      <c r="AU11" s="382"/>
      <c r="AV11" s="383"/>
      <c r="AW11" s="383"/>
      <c r="AX11" s="599"/>
      <c r="AY11" s="34">
        <f t="shared" si="0"/>
        <v>0</v>
      </c>
    </row>
    <row r="12" spans="1:51" ht="24.75" customHeight="1" x14ac:dyDescent="0.15">
      <c r="A12" s="1039"/>
      <c r="B12" s="1040"/>
      <c r="C12" s="1040"/>
      <c r="D12" s="1040"/>
      <c r="E12" s="1040"/>
      <c r="F12" s="1041"/>
      <c r="G12" s="602"/>
      <c r="H12" s="603"/>
      <c r="I12" s="603"/>
      <c r="J12" s="603"/>
      <c r="K12" s="604"/>
      <c r="L12" s="596"/>
      <c r="M12" s="597"/>
      <c r="N12" s="597"/>
      <c r="O12" s="597"/>
      <c r="P12" s="597"/>
      <c r="Q12" s="597"/>
      <c r="R12" s="597"/>
      <c r="S12" s="597"/>
      <c r="T12" s="597"/>
      <c r="U12" s="597"/>
      <c r="V12" s="597"/>
      <c r="W12" s="597"/>
      <c r="X12" s="598"/>
      <c r="Y12" s="382"/>
      <c r="Z12" s="383"/>
      <c r="AA12" s="383"/>
      <c r="AB12" s="384"/>
      <c r="AC12" s="602"/>
      <c r="AD12" s="603"/>
      <c r="AE12" s="603"/>
      <c r="AF12" s="603"/>
      <c r="AG12" s="604"/>
      <c r="AH12" s="596"/>
      <c r="AI12" s="597"/>
      <c r="AJ12" s="597"/>
      <c r="AK12" s="597"/>
      <c r="AL12" s="597"/>
      <c r="AM12" s="597"/>
      <c r="AN12" s="597"/>
      <c r="AO12" s="597"/>
      <c r="AP12" s="597"/>
      <c r="AQ12" s="597"/>
      <c r="AR12" s="597"/>
      <c r="AS12" s="597"/>
      <c r="AT12" s="598"/>
      <c r="AU12" s="382"/>
      <c r="AV12" s="383"/>
      <c r="AW12" s="383"/>
      <c r="AX12" s="599"/>
      <c r="AY12" s="34">
        <f t="shared" si="0"/>
        <v>0</v>
      </c>
    </row>
    <row r="13" spans="1:51" ht="24.75" customHeight="1" x14ac:dyDescent="0.15">
      <c r="A13" s="1039"/>
      <c r="B13" s="1040"/>
      <c r="C13" s="1040"/>
      <c r="D13" s="1040"/>
      <c r="E13" s="1040"/>
      <c r="F13" s="1041"/>
      <c r="G13" s="602"/>
      <c r="H13" s="603"/>
      <c r="I13" s="603"/>
      <c r="J13" s="603"/>
      <c r="K13" s="604"/>
      <c r="L13" s="596"/>
      <c r="M13" s="597"/>
      <c r="N13" s="597"/>
      <c r="O13" s="597"/>
      <c r="P13" s="597"/>
      <c r="Q13" s="597"/>
      <c r="R13" s="597"/>
      <c r="S13" s="597"/>
      <c r="T13" s="597"/>
      <c r="U13" s="597"/>
      <c r="V13" s="597"/>
      <c r="W13" s="597"/>
      <c r="X13" s="598"/>
      <c r="Y13" s="382"/>
      <c r="Z13" s="383"/>
      <c r="AA13" s="383"/>
      <c r="AB13" s="384"/>
      <c r="AC13" s="602"/>
      <c r="AD13" s="603"/>
      <c r="AE13" s="603"/>
      <c r="AF13" s="603"/>
      <c r="AG13" s="604"/>
      <c r="AH13" s="596"/>
      <c r="AI13" s="597"/>
      <c r="AJ13" s="597"/>
      <c r="AK13" s="597"/>
      <c r="AL13" s="597"/>
      <c r="AM13" s="597"/>
      <c r="AN13" s="597"/>
      <c r="AO13" s="597"/>
      <c r="AP13" s="597"/>
      <c r="AQ13" s="597"/>
      <c r="AR13" s="597"/>
      <c r="AS13" s="597"/>
      <c r="AT13" s="598"/>
      <c r="AU13" s="382"/>
      <c r="AV13" s="383"/>
      <c r="AW13" s="383"/>
      <c r="AX13" s="599"/>
      <c r="AY13" s="34">
        <f t="shared" si="0"/>
        <v>0</v>
      </c>
    </row>
    <row r="14" spans="1:51" ht="24.75" customHeight="1" thickBot="1" x14ac:dyDescent="0.2">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8"/>
      <c r="AY15">
        <f>COUNTA($G$17,$AC$17)</f>
        <v>0</v>
      </c>
    </row>
    <row r="16" spans="1:51" ht="25.5" customHeight="1" x14ac:dyDescent="0.15">
      <c r="A16" s="1039"/>
      <c r="B16" s="1040"/>
      <c r="C16" s="1040"/>
      <c r="D16" s="1040"/>
      <c r="E16" s="1040"/>
      <c r="F16" s="1041"/>
      <c r="G16" s="807" t="s">
        <v>17</v>
      </c>
      <c r="H16" s="663"/>
      <c r="I16" s="663"/>
      <c r="J16" s="663"/>
      <c r="K16" s="663"/>
      <c r="L16" s="662" t="s">
        <v>18</v>
      </c>
      <c r="M16" s="663"/>
      <c r="N16" s="663"/>
      <c r="O16" s="663"/>
      <c r="P16" s="663"/>
      <c r="Q16" s="663"/>
      <c r="R16" s="663"/>
      <c r="S16" s="663"/>
      <c r="T16" s="663"/>
      <c r="U16" s="663"/>
      <c r="V16" s="663"/>
      <c r="W16" s="663"/>
      <c r="X16" s="664"/>
      <c r="Y16" s="651" t="s">
        <v>19</v>
      </c>
      <c r="Z16" s="652"/>
      <c r="AA16" s="652"/>
      <c r="AB16" s="793"/>
      <c r="AC16" s="807" t="s">
        <v>17</v>
      </c>
      <c r="AD16" s="663"/>
      <c r="AE16" s="663"/>
      <c r="AF16" s="663"/>
      <c r="AG16" s="663"/>
      <c r="AH16" s="662" t="s">
        <v>18</v>
      </c>
      <c r="AI16" s="663"/>
      <c r="AJ16" s="663"/>
      <c r="AK16" s="663"/>
      <c r="AL16" s="663"/>
      <c r="AM16" s="663"/>
      <c r="AN16" s="663"/>
      <c r="AO16" s="663"/>
      <c r="AP16" s="663"/>
      <c r="AQ16" s="663"/>
      <c r="AR16" s="663"/>
      <c r="AS16" s="663"/>
      <c r="AT16" s="664"/>
      <c r="AU16" s="651" t="s">
        <v>19</v>
      </c>
      <c r="AV16" s="652"/>
      <c r="AW16" s="652"/>
      <c r="AX16" s="653"/>
      <c r="AY16" s="34">
        <f>$AY$15</f>
        <v>0</v>
      </c>
    </row>
    <row r="17" spans="1:51" ht="24.75" customHeight="1" x14ac:dyDescent="0.15">
      <c r="A17" s="1039"/>
      <c r="B17" s="1040"/>
      <c r="C17" s="1040"/>
      <c r="D17" s="1040"/>
      <c r="E17" s="1040"/>
      <c r="F17" s="1041"/>
      <c r="G17" s="665"/>
      <c r="H17" s="666"/>
      <c r="I17" s="666"/>
      <c r="J17" s="666"/>
      <c r="K17" s="667"/>
      <c r="L17" s="827"/>
      <c r="M17" s="828"/>
      <c r="N17" s="828"/>
      <c r="O17" s="828"/>
      <c r="P17" s="828"/>
      <c r="Q17" s="828"/>
      <c r="R17" s="828"/>
      <c r="S17" s="828"/>
      <c r="T17" s="828"/>
      <c r="U17" s="828"/>
      <c r="V17" s="828"/>
      <c r="W17" s="828"/>
      <c r="X17" s="829"/>
      <c r="Y17" s="648"/>
      <c r="Z17" s="649"/>
      <c r="AA17" s="649"/>
      <c r="AB17" s="797"/>
      <c r="AC17" s="665"/>
      <c r="AD17" s="666"/>
      <c r="AE17" s="666"/>
      <c r="AF17" s="666"/>
      <c r="AG17" s="667"/>
      <c r="AH17" s="827"/>
      <c r="AI17" s="828"/>
      <c r="AJ17" s="828"/>
      <c r="AK17" s="828"/>
      <c r="AL17" s="828"/>
      <c r="AM17" s="828"/>
      <c r="AN17" s="828"/>
      <c r="AO17" s="828"/>
      <c r="AP17" s="828"/>
      <c r="AQ17" s="828"/>
      <c r="AR17" s="828"/>
      <c r="AS17" s="828"/>
      <c r="AT17" s="829"/>
      <c r="AU17" s="648"/>
      <c r="AV17" s="649"/>
      <c r="AW17" s="649"/>
      <c r="AX17" s="650"/>
      <c r="AY17" s="34">
        <f t="shared" ref="AY17:AY27" si="1">$AY$15</f>
        <v>0</v>
      </c>
    </row>
    <row r="18" spans="1:51" ht="24.75" customHeight="1" x14ac:dyDescent="0.15">
      <c r="A18" s="1039"/>
      <c r="B18" s="1040"/>
      <c r="C18" s="1040"/>
      <c r="D18" s="1040"/>
      <c r="E18" s="1040"/>
      <c r="F18" s="1041"/>
      <c r="G18" s="602"/>
      <c r="H18" s="603"/>
      <c r="I18" s="603"/>
      <c r="J18" s="603"/>
      <c r="K18" s="604"/>
      <c r="L18" s="596"/>
      <c r="M18" s="597"/>
      <c r="N18" s="597"/>
      <c r="O18" s="597"/>
      <c r="P18" s="597"/>
      <c r="Q18" s="597"/>
      <c r="R18" s="597"/>
      <c r="S18" s="597"/>
      <c r="T18" s="597"/>
      <c r="U18" s="597"/>
      <c r="V18" s="597"/>
      <c r="W18" s="597"/>
      <c r="X18" s="598"/>
      <c r="Y18" s="382"/>
      <c r="Z18" s="383"/>
      <c r="AA18" s="383"/>
      <c r="AB18" s="384"/>
      <c r="AC18" s="602"/>
      <c r="AD18" s="603"/>
      <c r="AE18" s="603"/>
      <c r="AF18" s="603"/>
      <c r="AG18" s="604"/>
      <c r="AH18" s="596"/>
      <c r="AI18" s="597"/>
      <c r="AJ18" s="597"/>
      <c r="AK18" s="597"/>
      <c r="AL18" s="597"/>
      <c r="AM18" s="597"/>
      <c r="AN18" s="597"/>
      <c r="AO18" s="597"/>
      <c r="AP18" s="597"/>
      <c r="AQ18" s="597"/>
      <c r="AR18" s="597"/>
      <c r="AS18" s="597"/>
      <c r="AT18" s="598"/>
      <c r="AU18" s="382"/>
      <c r="AV18" s="383"/>
      <c r="AW18" s="383"/>
      <c r="AX18" s="599"/>
      <c r="AY18" s="34">
        <f t="shared" si="1"/>
        <v>0</v>
      </c>
    </row>
    <row r="19" spans="1:51" ht="24.75" customHeight="1" x14ac:dyDescent="0.15">
      <c r="A19" s="1039"/>
      <c r="B19" s="1040"/>
      <c r="C19" s="1040"/>
      <c r="D19" s="1040"/>
      <c r="E19" s="1040"/>
      <c r="F19" s="1041"/>
      <c r="G19" s="602"/>
      <c r="H19" s="603"/>
      <c r="I19" s="603"/>
      <c r="J19" s="603"/>
      <c r="K19" s="604"/>
      <c r="L19" s="596"/>
      <c r="M19" s="597"/>
      <c r="N19" s="597"/>
      <c r="O19" s="597"/>
      <c r="P19" s="597"/>
      <c r="Q19" s="597"/>
      <c r="R19" s="597"/>
      <c r="S19" s="597"/>
      <c r="T19" s="597"/>
      <c r="U19" s="597"/>
      <c r="V19" s="597"/>
      <c r="W19" s="597"/>
      <c r="X19" s="598"/>
      <c r="Y19" s="382"/>
      <c r="Z19" s="383"/>
      <c r="AA19" s="383"/>
      <c r="AB19" s="384"/>
      <c r="AC19" s="602"/>
      <c r="AD19" s="603"/>
      <c r="AE19" s="603"/>
      <c r="AF19" s="603"/>
      <c r="AG19" s="604"/>
      <c r="AH19" s="596"/>
      <c r="AI19" s="597"/>
      <c r="AJ19" s="597"/>
      <c r="AK19" s="597"/>
      <c r="AL19" s="597"/>
      <c r="AM19" s="597"/>
      <c r="AN19" s="597"/>
      <c r="AO19" s="597"/>
      <c r="AP19" s="597"/>
      <c r="AQ19" s="597"/>
      <c r="AR19" s="597"/>
      <c r="AS19" s="597"/>
      <c r="AT19" s="598"/>
      <c r="AU19" s="382"/>
      <c r="AV19" s="383"/>
      <c r="AW19" s="383"/>
      <c r="AX19" s="599"/>
      <c r="AY19" s="34">
        <f t="shared" si="1"/>
        <v>0</v>
      </c>
    </row>
    <row r="20" spans="1:51" ht="24.75" customHeight="1" x14ac:dyDescent="0.15">
      <c r="A20" s="1039"/>
      <c r="B20" s="1040"/>
      <c r="C20" s="1040"/>
      <c r="D20" s="1040"/>
      <c r="E20" s="1040"/>
      <c r="F20" s="1041"/>
      <c r="G20" s="602"/>
      <c r="H20" s="603"/>
      <c r="I20" s="603"/>
      <c r="J20" s="603"/>
      <c r="K20" s="604"/>
      <c r="L20" s="596"/>
      <c r="M20" s="597"/>
      <c r="N20" s="597"/>
      <c r="O20" s="597"/>
      <c r="P20" s="597"/>
      <c r="Q20" s="597"/>
      <c r="R20" s="597"/>
      <c r="S20" s="597"/>
      <c r="T20" s="597"/>
      <c r="U20" s="597"/>
      <c r="V20" s="597"/>
      <c r="W20" s="597"/>
      <c r="X20" s="598"/>
      <c r="Y20" s="382"/>
      <c r="Z20" s="383"/>
      <c r="AA20" s="383"/>
      <c r="AB20" s="384"/>
      <c r="AC20" s="602"/>
      <c r="AD20" s="603"/>
      <c r="AE20" s="603"/>
      <c r="AF20" s="603"/>
      <c r="AG20" s="604"/>
      <c r="AH20" s="596"/>
      <c r="AI20" s="597"/>
      <c r="AJ20" s="597"/>
      <c r="AK20" s="597"/>
      <c r="AL20" s="597"/>
      <c r="AM20" s="597"/>
      <c r="AN20" s="597"/>
      <c r="AO20" s="597"/>
      <c r="AP20" s="597"/>
      <c r="AQ20" s="597"/>
      <c r="AR20" s="597"/>
      <c r="AS20" s="597"/>
      <c r="AT20" s="598"/>
      <c r="AU20" s="382"/>
      <c r="AV20" s="383"/>
      <c r="AW20" s="383"/>
      <c r="AX20" s="599"/>
      <c r="AY20" s="34">
        <f t="shared" si="1"/>
        <v>0</v>
      </c>
    </row>
    <row r="21" spans="1:51" ht="24.75" customHeight="1" x14ac:dyDescent="0.15">
      <c r="A21" s="1039"/>
      <c r="B21" s="1040"/>
      <c r="C21" s="1040"/>
      <c r="D21" s="1040"/>
      <c r="E21" s="1040"/>
      <c r="F21" s="1041"/>
      <c r="G21" s="602"/>
      <c r="H21" s="603"/>
      <c r="I21" s="603"/>
      <c r="J21" s="603"/>
      <c r="K21" s="604"/>
      <c r="L21" s="596"/>
      <c r="M21" s="597"/>
      <c r="N21" s="597"/>
      <c r="O21" s="597"/>
      <c r="P21" s="597"/>
      <c r="Q21" s="597"/>
      <c r="R21" s="597"/>
      <c r="S21" s="597"/>
      <c r="T21" s="597"/>
      <c r="U21" s="597"/>
      <c r="V21" s="597"/>
      <c r="W21" s="597"/>
      <c r="X21" s="598"/>
      <c r="Y21" s="382"/>
      <c r="Z21" s="383"/>
      <c r="AA21" s="383"/>
      <c r="AB21" s="384"/>
      <c r="AC21" s="602"/>
      <c r="AD21" s="603"/>
      <c r="AE21" s="603"/>
      <c r="AF21" s="603"/>
      <c r="AG21" s="604"/>
      <c r="AH21" s="596"/>
      <c r="AI21" s="597"/>
      <c r="AJ21" s="597"/>
      <c r="AK21" s="597"/>
      <c r="AL21" s="597"/>
      <c r="AM21" s="597"/>
      <c r="AN21" s="597"/>
      <c r="AO21" s="597"/>
      <c r="AP21" s="597"/>
      <c r="AQ21" s="597"/>
      <c r="AR21" s="597"/>
      <c r="AS21" s="597"/>
      <c r="AT21" s="598"/>
      <c r="AU21" s="382"/>
      <c r="AV21" s="383"/>
      <c r="AW21" s="383"/>
      <c r="AX21" s="599"/>
      <c r="AY21" s="34">
        <f t="shared" si="1"/>
        <v>0</v>
      </c>
    </row>
    <row r="22" spans="1:51" ht="24.75" customHeight="1" x14ac:dyDescent="0.15">
      <c r="A22" s="1039"/>
      <c r="B22" s="1040"/>
      <c r="C22" s="1040"/>
      <c r="D22" s="1040"/>
      <c r="E22" s="1040"/>
      <c r="F22" s="1041"/>
      <c r="G22" s="602"/>
      <c r="H22" s="603"/>
      <c r="I22" s="603"/>
      <c r="J22" s="603"/>
      <c r="K22" s="604"/>
      <c r="L22" s="596"/>
      <c r="M22" s="597"/>
      <c r="N22" s="597"/>
      <c r="O22" s="597"/>
      <c r="P22" s="597"/>
      <c r="Q22" s="597"/>
      <c r="R22" s="597"/>
      <c r="S22" s="597"/>
      <c r="T22" s="597"/>
      <c r="U22" s="597"/>
      <c r="V22" s="597"/>
      <c r="W22" s="597"/>
      <c r="X22" s="598"/>
      <c r="Y22" s="382"/>
      <c r="Z22" s="383"/>
      <c r="AA22" s="383"/>
      <c r="AB22" s="384"/>
      <c r="AC22" s="602"/>
      <c r="AD22" s="603"/>
      <c r="AE22" s="603"/>
      <c r="AF22" s="603"/>
      <c r="AG22" s="604"/>
      <c r="AH22" s="596"/>
      <c r="AI22" s="597"/>
      <c r="AJ22" s="597"/>
      <c r="AK22" s="597"/>
      <c r="AL22" s="597"/>
      <c r="AM22" s="597"/>
      <c r="AN22" s="597"/>
      <c r="AO22" s="597"/>
      <c r="AP22" s="597"/>
      <c r="AQ22" s="597"/>
      <c r="AR22" s="597"/>
      <c r="AS22" s="597"/>
      <c r="AT22" s="598"/>
      <c r="AU22" s="382"/>
      <c r="AV22" s="383"/>
      <c r="AW22" s="383"/>
      <c r="AX22" s="599"/>
      <c r="AY22" s="34">
        <f t="shared" si="1"/>
        <v>0</v>
      </c>
    </row>
    <row r="23" spans="1:51" ht="24.75" customHeight="1" x14ac:dyDescent="0.15">
      <c r="A23" s="1039"/>
      <c r="B23" s="1040"/>
      <c r="C23" s="1040"/>
      <c r="D23" s="1040"/>
      <c r="E23" s="1040"/>
      <c r="F23" s="1041"/>
      <c r="G23" s="602"/>
      <c r="H23" s="603"/>
      <c r="I23" s="603"/>
      <c r="J23" s="603"/>
      <c r="K23" s="604"/>
      <c r="L23" s="596"/>
      <c r="M23" s="597"/>
      <c r="N23" s="597"/>
      <c r="O23" s="597"/>
      <c r="P23" s="597"/>
      <c r="Q23" s="597"/>
      <c r="R23" s="597"/>
      <c r="S23" s="597"/>
      <c r="T23" s="597"/>
      <c r="U23" s="597"/>
      <c r="V23" s="597"/>
      <c r="W23" s="597"/>
      <c r="X23" s="598"/>
      <c r="Y23" s="382"/>
      <c r="Z23" s="383"/>
      <c r="AA23" s="383"/>
      <c r="AB23" s="384"/>
      <c r="AC23" s="602"/>
      <c r="AD23" s="603"/>
      <c r="AE23" s="603"/>
      <c r="AF23" s="603"/>
      <c r="AG23" s="604"/>
      <c r="AH23" s="596"/>
      <c r="AI23" s="597"/>
      <c r="AJ23" s="597"/>
      <c r="AK23" s="597"/>
      <c r="AL23" s="597"/>
      <c r="AM23" s="597"/>
      <c r="AN23" s="597"/>
      <c r="AO23" s="597"/>
      <c r="AP23" s="597"/>
      <c r="AQ23" s="597"/>
      <c r="AR23" s="597"/>
      <c r="AS23" s="597"/>
      <c r="AT23" s="598"/>
      <c r="AU23" s="382"/>
      <c r="AV23" s="383"/>
      <c r="AW23" s="383"/>
      <c r="AX23" s="599"/>
      <c r="AY23" s="34">
        <f t="shared" si="1"/>
        <v>0</v>
      </c>
    </row>
    <row r="24" spans="1:51" ht="24.75" customHeight="1" x14ac:dyDescent="0.15">
      <c r="A24" s="1039"/>
      <c r="B24" s="1040"/>
      <c r="C24" s="1040"/>
      <c r="D24" s="1040"/>
      <c r="E24" s="1040"/>
      <c r="F24" s="1041"/>
      <c r="G24" s="602"/>
      <c r="H24" s="603"/>
      <c r="I24" s="603"/>
      <c r="J24" s="603"/>
      <c r="K24" s="604"/>
      <c r="L24" s="596"/>
      <c r="M24" s="597"/>
      <c r="N24" s="597"/>
      <c r="O24" s="597"/>
      <c r="P24" s="597"/>
      <c r="Q24" s="597"/>
      <c r="R24" s="597"/>
      <c r="S24" s="597"/>
      <c r="T24" s="597"/>
      <c r="U24" s="597"/>
      <c r="V24" s="597"/>
      <c r="W24" s="597"/>
      <c r="X24" s="598"/>
      <c r="Y24" s="382"/>
      <c r="Z24" s="383"/>
      <c r="AA24" s="383"/>
      <c r="AB24" s="384"/>
      <c r="AC24" s="602"/>
      <c r="AD24" s="603"/>
      <c r="AE24" s="603"/>
      <c r="AF24" s="603"/>
      <c r="AG24" s="604"/>
      <c r="AH24" s="596"/>
      <c r="AI24" s="597"/>
      <c r="AJ24" s="597"/>
      <c r="AK24" s="597"/>
      <c r="AL24" s="597"/>
      <c r="AM24" s="597"/>
      <c r="AN24" s="597"/>
      <c r="AO24" s="597"/>
      <c r="AP24" s="597"/>
      <c r="AQ24" s="597"/>
      <c r="AR24" s="597"/>
      <c r="AS24" s="597"/>
      <c r="AT24" s="598"/>
      <c r="AU24" s="382"/>
      <c r="AV24" s="383"/>
      <c r="AW24" s="383"/>
      <c r="AX24" s="599"/>
      <c r="AY24" s="34">
        <f t="shared" si="1"/>
        <v>0</v>
      </c>
    </row>
    <row r="25" spans="1:51" ht="24.75" customHeight="1" x14ac:dyDescent="0.15">
      <c r="A25" s="1039"/>
      <c r="B25" s="1040"/>
      <c r="C25" s="1040"/>
      <c r="D25" s="1040"/>
      <c r="E25" s="1040"/>
      <c r="F25" s="1041"/>
      <c r="G25" s="602"/>
      <c r="H25" s="603"/>
      <c r="I25" s="603"/>
      <c r="J25" s="603"/>
      <c r="K25" s="604"/>
      <c r="L25" s="596"/>
      <c r="M25" s="597"/>
      <c r="N25" s="597"/>
      <c r="O25" s="597"/>
      <c r="P25" s="597"/>
      <c r="Q25" s="597"/>
      <c r="R25" s="597"/>
      <c r="S25" s="597"/>
      <c r="T25" s="597"/>
      <c r="U25" s="597"/>
      <c r="V25" s="597"/>
      <c r="W25" s="597"/>
      <c r="X25" s="598"/>
      <c r="Y25" s="382"/>
      <c r="Z25" s="383"/>
      <c r="AA25" s="383"/>
      <c r="AB25" s="384"/>
      <c r="AC25" s="602"/>
      <c r="AD25" s="603"/>
      <c r="AE25" s="603"/>
      <c r="AF25" s="603"/>
      <c r="AG25" s="604"/>
      <c r="AH25" s="596"/>
      <c r="AI25" s="597"/>
      <c r="AJ25" s="597"/>
      <c r="AK25" s="597"/>
      <c r="AL25" s="597"/>
      <c r="AM25" s="597"/>
      <c r="AN25" s="597"/>
      <c r="AO25" s="597"/>
      <c r="AP25" s="597"/>
      <c r="AQ25" s="597"/>
      <c r="AR25" s="597"/>
      <c r="AS25" s="597"/>
      <c r="AT25" s="598"/>
      <c r="AU25" s="382"/>
      <c r="AV25" s="383"/>
      <c r="AW25" s="383"/>
      <c r="AX25" s="599"/>
      <c r="AY25" s="34">
        <f t="shared" si="1"/>
        <v>0</v>
      </c>
    </row>
    <row r="26" spans="1:51" ht="24.75" customHeight="1" x14ac:dyDescent="0.15">
      <c r="A26" s="1039"/>
      <c r="B26" s="1040"/>
      <c r="C26" s="1040"/>
      <c r="D26" s="1040"/>
      <c r="E26" s="1040"/>
      <c r="F26" s="1041"/>
      <c r="G26" s="602"/>
      <c r="H26" s="603"/>
      <c r="I26" s="603"/>
      <c r="J26" s="603"/>
      <c r="K26" s="604"/>
      <c r="L26" s="596"/>
      <c r="M26" s="597"/>
      <c r="N26" s="597"/>
      <c r="O26" s="597"/>
      <c r="P26" s="597"/>
      <c r="Q26" s="597"/>
      <c r="R26" s="597"/>
      <c r="S26" s="597"/>
      <c r="T26" s="597"/>
      <c r="U26" s="597"/>
      <c r="V26" s="597"/>
      <c r="W26" s="597"/>
      <c r="X26" s="598"/>
      <c r="Y26" s="382"/>
      <c r="Z26" s="383"/>
      <c r="AA26" s="383"/>
      <c r="AB26" s="384"/>
      <c r="AC26" s="602"/>
      <c r="AD26" s="603"/>
      <c r="AE26" s="603"/>
      <c r="AF26" s="603"/>
      <c r="AG26" s="604"/>
      <c r="AH26" s="596"/>
      <c r="AI26" s="597"/>
      <c r="AJ26" s="597"/>
      <c r="AK26" s="597"/>
      <c r="AL26" s="597"/>
      <c r="AM26" s="597"/>
      <c r="AN26" s="597"/>
      <c r="AO26" s="597"/>
      <c r="AP26" s="597"/>
      <c r="AQ26" s="597"/>
      <c r="AR26" s="597"/>
      <c r="AS26" s="597"/>
      <c r="AT26" s="598"/>
      <c r="AU26" s="382"/>
      <c r="AV26" s="383"/>
      <c r="AW26" s="383"/>
      <c r="AX26" s="599"/>
      <c r="AY26" s="34">
        <f t="shared" si="1"/>
        <v>0</v>
      </c>
    </row>
    <row r="27" spans="1:51" ht="24.75" customHeight="1" thickBot="1" x14ac:dyDescent="0.2">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8"/>
      <c r="AY28">
        <f>COUNTA($G$30,$AC$30)</f>
        <v>0</v>
      </c>
    </row>
    <row r="29" spans="1:51" ht="24.75" customHeight="1" x14ac:dyDescent="0.15">
      <c r="A29" s="1039"/>
      <c r="B29" s="1040"/>
      <c r="C29" s="1040"/>
      <c r="D29" s="1040"/>
      <c r="E29" s="1040"/>
      <c r="F29" s="1041"/>
      <c r="G29" s="807" t="s">
        <v>17</v>
      </c>
      <c r="H29" s="663"/>
      <c r="I29" s="663"/>
      <c r="J29" s="663"/>
      <c r="K29" s="663"/>
      <c r="L29" s="662" t="s">
        <v>18</v>
      </c>
      <c r="M29" s="663"/>
      <c r="N29" s="663"/>
      <c r="O29" s="663"/>
      <c r="P29" s="663"/>
      <c r="Q29" s="663"/>
      <c r="R29" s="663"/>
      <c r="S29" s="663"/>
      <c r="T29" s="663"/>
      <c r="U29" s="663"/>
      <c r="V29" s="663"/>
      <c r="W29" s="663"/>
      <c r="X29" s="664"/>
      <c r="Y29" s="651" t="s">
        <v>19</v>
      </c>
      <c r="Z29" s="652"/>
      <c r="AA29" s="652"/>
      <c r="AB29" s="793"/>
      <c r="AC29" s="807" t="s">
        <v>17</v>
      </c>
      <c r="AD29" s="663"/>
      <c r="AE29" s="663"/>
      <c r="AF29" s="663"/>
      <c r="AG29" s="663"/>
      <c r="AH29" s="662" t="s">
        <v>18</v>
      </c>
      <c r="AI29" s="663"/>
      <c r="AJ29" s="663"/>
      <c r="AK29" s="663"/>
      <c r="AL29" s="663"/>
      <c r="AM29" s="663"/>
      <c r="AN29" s="663"/>
      <c r="AO29" s="663"/>
      <c r="AP29" s="663"/>
      <c r="AQ29" s="663"/>
      <c r="AR29" s="663"/>
      <c r="AS29" s="663"/>
      <c r="AT29" s="664"/>
      <c r="AU29" s="651" t="s">
        <v>19</v>
      </c>
      <c r="AV29" s="652"/>
      <c r="AW29" s="652"/>
      <c r="AX29" s="653"/>
      <c r="AY29" s="34">
        <f>$AY$28</f>
        <v>0</v>
      </c>
    </row>
    <row r="30" spans="1:51" ht="24.75" customHeight="1" x14ac:dyDescent="0.15">
      <c r="A30" s="1039"/>
      <c r="B30" s="1040"/>
      <c r="C30" s="1040"/>
      <c r="D30" s="1040"/>
      <c r="E30" s="1040"/>
      <c r="F30" s="1041"/>
      <c r="G30" s="665"/>
      <c r="H30" s="666"/>
      <c r="I30" s="666"/>
      <c r="J30" s="666"/>
      <c r="K30" s="667"/>
      <c r="L30" s="827"/>
      <c r="M30" s="828"/>
      <c r="N30" s="828"/>
      <c r="O30" s="828"/>
      <c r="P30" s="828"/>
      <c r="Q30" s="828"/>
      <c r="R30" s="828"/>
      <c r="S30" s="828"/>
      <c r="T30" s="828"/>
      <c r="U30" s="828"/>
      <c r="V30" s="828"/>
      <c r="W30" s="828"/>
      <c r="X30" s="829"/>
      <c r="Y30" s="648"/>
      <c r="Z30" s="649"/>
      <c r="AA30" s="649"/>
      <c r="AB30" s="797"/>
      <c r="AC30" s="665"/>
      <c r="AD30" s="666"/>
      <c r="AE30" s="666"/>
      <c r="AF30" s="666"/>
      <c r="AG30" s="667"/>
      <c r="AH30" s="827"/>
      <c r="AI30" s="828"/>
      <c r="AJ30" s="828"/>
      <c r="AK30" s="828"/>
      <c r="AL30" s="828"/>
      <c r="AM30" s="828"/>
      <c r="AN30" s="828"/>
      <c r="AO30" s="828"/>
      <c r="AP30" s="828"/>
      <c r="AQ30" s="828"/>
      <c r="AR30" s="828"/>
      <c r="AS30" s="828"/>
      <c r="AT30" s="829"/>
      <c r="AU30" s="648"/>
      <c r="AV30" s="649"/>
      <c r="AW30" s="649"/>
      <c r="AX30" s="650"/>
      <c r="AY30" s="34">
        <f t="shared" ref="AY30:AY40" si="2">$AY$28</f>
        <v>0</v>
      </c>
    </row>
    <row r="31" spans="1:51" ht="24.75" customHeight="1" x14ac:dyDescent="0.15">
      <c r="A31" s="1039"/>
      <c r="B31" s="1040"/>
      <c r="C31" s="1040"/>
      <c r="D31" s="1040"/>
      <c r="E31" s="1040"/>
      <c r="F31" s="1041"/>
      <c r="G31" s="602"/>
      <c r="H31" s="603"/>
      <c r="I31" s="603"/>
      <c r="J31" s="603"/>
      <c r="K31" s="604"/>
      <c r="L31" s="596"/>
      <c r="M31" s="597"/>
      <c r="N31" s="597"/>
      <c r="O31" s="597"/>
      <c r="P31" s="597"/>
      <c r="Q31" s="597"/>
      <c r="R31" s="597"/>
      <c r="S31" s="597"/>
      <c r="T31" s="597"/>
      <c r="U31" s="597"/>
      <c r="V31" s="597"/>
      <c r="W31" s="597"/>
      <c r="X31" s="598"/>
      <c r="Y31" s="382"/>
      <c r="Z31" s="383"/>
      <c r="AA31" s="383"/>
      <c r="AB31" s="384"/>
      <c r="AC31" s="602"/>
      <c r="AD31" s="603"/>
      <c r="AE31" s="603"/>
      <c r="AF31" s="603"/>
      <c r="AG31" s="604"/>
      <c r="AH31" s="596"/>
      <c r="AI31" s="597"/>
      <c r="AJ31" s="597"/>
      <c r="AK31" s="597"/>
      <c r="AL31" s="597"/>
      <c r="AM31" s="597"/>
      <c r="AN31" s="597"/>
      <c r="AO31" s="597"/>
      <c r="AP31" s="597"/>
      <c r="AQ31" s="597"/>
      <c r="AR31" s="597"/>
      <c r="AS31" s="597"/>
      <c r="AT31" s="598"/>
      <c r="AU31" s="382"/>
      <c r="AV31" s="383"/>
      <c r="AW31" s="383"/>
      <c r="AX31" s="599"/>
      <c r="AY31" s="34">
        <f t="shared" si="2"/>
        <v>0</v>
      </c>
    </row>
    <row r="32" spans="1:51" ht="24.75" customHeight="1" x14ac:dyDescent="0.15">
      <c r="A32" s="1039"/>
      <c r="B32" s="1040"/>
      <c r="C32" s="1040"/>
      <c r="D32" s="1040"/>
      <c r="E32" s="1040"/>
      <c r="F32" s="1041"/>
      <c r="G32" s="602"/>
      <c r="H32" s="603"/>
      <c r="I32" s="603"/>
      <c r="J32" s="603"/>
      <c r="K32" s="604"/>
      <c r="L32" s="596"/>
      <c r="M32" s="597"/>
      <c r="N32" s="597"/>
      <c r="O32" s="597"/>
      <c r="P32" s="597"/>
      <c r="Q32" s="597"/>
      <c r="R32" s="597"/>
      <c r="S32" s="597"/>
      <c r="T32" s="597"/>
      <c r="U32" s="597"/>
      <c r="V32" s="597"/>
      <c r="W32" s="597"/>
      <c r="X32" s="598"/>
      <c r="Y32" s="382"/>
      <c r="Z32" s="383"/>
      <c r="AA32" s="383"/>
      <c r="AB32" s="384"/>
      <c r="AC32" s="602"/>
      <c r="AD32" s="603"/>
      <c r="AE32" s="603"/>
      <c r="AF32" s="603"/>
      <c r="AG32" s="604"/>
      <c r="AH32" s="596"/>
      <c r="AI32" s="597"/>
      <c r="AJ32" s="597"/>
      <c r="AK32" s="597"/>
      <c r="AL32" s="597"/>
      <c r="AM32" s="597"/>
      <c r="AN32" s="597"/>
      <c r="AO32" s="597"/>
      <c r="AP32" s="597"/>
      <c r="AQ32" s="597"/>
      <c r="AR32" s="597"/>
      <c r="AS32" s="597"/>
      <c r="AT32" s="598"/>
      <c r="AU32" s="382"/>
      <c r="AV32" s="383"/>
      <c r="AW32" s="383"/>
      <c r="AX32" s="599"/>
      <c r="AY32" s="34">
        <f t="shared" si="2"/>
        <v>0</v>
      </c>
    </row>
    <row r="33" spans="1:51" ht="24.75" customHeight="1" x14ac:dyDescent="0.15">
      <c r="A33" s="1039"/>
      <c r="B33" s="1040"/>
      <c r="C33" s="1040"/>
      <c r="D33" s="1040"/>
      <c r="E33" s="1040"/>
      <c r="F33" s="1041"/>
      <c r="G33" s="602"/>
      <c r="H33" s="603"/>
      <c r="I33" s="603"/>
      <c r="J33" s="603"/>
      <c r="K33" s="604"/>
      <c r="L33" s="596"/>
      <c r="M33" s="597"/>
      <c r="N33" s="597"/>
      <c r="O33" s="597"/>
      <c r="P33" s="597"/>
      <c r="Q33" s="597"/>
      <c r="R33" s="597"/>
      <c r="S33" s="597"/>
      <c r="T33" s="597"/>
      <c r="U33" s="597"/>
      <c r="V33" s="597"/>
      <c r="W33" s="597"/>
      <c r="X33" s="598"/>
      <c r="Y33" s="382"/>
      <c r="Z33" s="383"/>
      <c r="AA33" s="383"/>
      <c r="AB33" s="384"/>
      <c r="AC33" s="602"/>
      <c r="AD33" s="603"/>
      <c r="AE33" s="603"/>
      <c r="AF33" s="603"/>
      <c r="AG33" s="604"/>
      <c r="AH33" s="596"/>
      <c r="AI33" s="597"/>
      <c r="AJ33" s="597"/>
      <c r="AK33" s="597"/>
      <c r="AL33" s="597"/>
      <c r="AM33" s="597"/>
      <c r="AN33" s="597"/>
      <c r="AO33" s="597"/>
      <c r="AP33" s="597"/>
      <c r="AQ33" s="597"/>
      <c r="AR33" s="597"/>
      <c r="AS33" s="597"/>
      <c r="AT33" s="598"/>
      <c r="AU33" s="382"/>
      <c r="AV33" s="383"/>
      <c r="AW33" s="383"/>
      <c r="AX33" s="599"/>
      <c r="AY33" s="34">
        <f t="shared" si="2"/>
        <v>0</v>
      </c>
    </row>
    <row r="34" spans="1:51" ht="24.75" customHeight="1" x14ac:dyDescent="0.15">
      <c r="A34" s="1039"/>
      <c r="B34" s="1040"/>
      <c r="C34" s="1040"/>
      <c r="D34" s="1040"/>
      <c r="E34" s="1040"/>
      <c r="F34" s="1041"/>
      <c r="G34" s="602"/>
      <c r="H34" s="603"/>
      <c r="I34" s="603"/>
      <c r="J34" s="603"/>
      <c r="K34" s="604"/>
      <c r="L34" s="596"/>
      <c r="M34" s="597"/>
      <c r="N34" s="597"/>
      <c r="O34" s="597"/>
      <c r="P34" s="597"/>
      <c r="Q34" s="597"/>
      <c r="R34" s="597"/>
      <c r="S34" s="597"/>
      <c r="T34" s="597"/>
      <c r="U34" s="597"/>
      <c r="V34" s="597"/>
      <c r="W34" s="597"/>
      <c r="X34" s="598"/>
      <c r="Y34" s="382"/>
      <c r="Z34" s="383"/>
      <c r="AA34" s="383"/>
      <c r="AB34" s="384"/>
      <c r="AC34" s="602"/>
      <c r="AD34" s="603"/>
      <c r="AE34" s="603"/>
      <c r="AF34" s="603"/>
      <c r="AG34" s="604"/>
      <c r="AH34" s="596"/>
      <c r="AI34" s="597"/>
      <c r="AJ34" s="597"/>
      <c r="AK34" s="597"/>
      <c r="AL34" s="597"/>
      <c r="AM34" s="597"/>
      <c r="AN34" s="597"/>
      <c r="AO34" s="597"/>
      <c r="AP34" s="597"/>
      <c r="AQ34" s="597"/>
      <c r="AR34" s="597"/>
      <c r="AS34" s="597"/>
      <c r="AT34" s="598"/>
      <c r="AU34" s="382"/>
      <c r="AV34" s="383"/>
      <c r="AW34" s="383"/>
      <c r="AX34" s="599"/>
      <c r="AY34" s="34">
        <f t="shared" si="2"/>
        <v>0</v>
      </c>
    </row>
    <row r="35" spans="1:51" ht="24.75" customHeight="1" x14ac:dyDescent="0.15">
      <c r="A35" s="1039"/>
      <c r="B35" s="1040"/>
      <c r="C35" s="1040"/>
      <c r="D35" s="1040"/>
      <c r="E35" s="1040"/>
      <c r="F35" s="1041"/>
      <c r="G35" s="602"/>
      <c r="H35" s="603"/>
      <c r="I35" s="603"/>
      <c r="J35" s="603"/>
      <c r="K35" s="604"/>
      <c r="L35" s="596"/>
      <c r="M35" s="597"/>
      <c r="N35" s="597"/>
      <c r="O35" s="597"/>
      <c r="P35" s="597"/>
      <c r="Q35" s="597"/>
      <c r="R35" s="597"/>
      <c r="S35" s="597"/>
      <c r="T35" s="597"/>
      <c r="U35" s="597"/>
      <c r="V35" s="597"/>
      <c r="W35" s="597"/>
      <c r="X35" s="598"/>
      <c r="Y35" s="382"/>
      <c r="Z35" s="383"/>
      <c r="AA35" s="383"/>
      <c r="AB35" s="384"/>
      <c r="AC35" s="602"/>
      <c r="AD35" s="603"/>
      <c r="AE35" s="603"/>
      <c r="AF35" s="603"/>
      <c r="AG35" s="604"/>
      <c r="AH35" s="596"/>
      <c r="AI35" s="597"/>
      <c r="AJ35" s="597"/>
      <c r="AK35" s="597"/>
      <c r="AL35" s="597"/>
      <c r="AM35" s="597"/>
      <c r="AN35" s="597"/>
      <c r="AO35" s="597"/>
      <c r="AP35" s="597"/>
      <c r="AQ35" s="597"/>
      <c r="AR35" s="597"/>
      <c r="AS35" s="597"/>
      <c r="AT35" s="598"/>
      <c r="AU35" s="382"/>
      <c r="AV35" s="383"/>
      <c r="AW35" s="383"/>
      <c r="AX35" s="599"/>
      <c r="AY35" s="34">
        <f t="shared" si="2"/>
        <v>0</v>
      </c>
    </row>
    <row r="36" spans="1:51" ht="24.75" customHeight="1" x14ac:dyDescent="0.15">
      <c r="A36" s="1039"/>
      <c r="B36" s="1040"/>
      <c r="C36" s="1040"/>
      <c r="D36" s="1040"/>
      <c r="E36" s="1040"/>
      <c r="F36" s="1041"/>
      <c r="G36" s="602"/>
      <c r="H36" s="603"/>
      <c r="I36" s="603"/>
      <c r="J36" s="603"/>
      <c r="K36" s="604"/>
      <c r="L36" s="596"/>
      <c r="M36" s="597"/>
      <c r="N36" s="597"/>
      <c r="O36" s="597"/>
      <c r="P36" s="597"/>
      <c r="Q36" s="597"/>
      <c r="R36" s="597"/>
      <c r="S36" s="597"/>
      <c r="T36" s="597"/>
      <c r="U36" s="597"/>
      <c r="V36" s="597"/>
      <c r="W36" s="597"/>
      <c r="X36" s="598"/>
      <c r="Y36" s="382"/>
      <c r="Z36" s="383"/>
      <c r="AA36" s="383"/>
      <c r="AB36" s="384"/>
      <c r="AC36" s="602"/>
      <c r="AD36" s="603"/>
      <c r="AE36" s="603"/>
      <c r="AF36" s="603"/>
      <c r="AG36" s="604"/>
      <c r="AH36" s="596"/>
      <c r="AI36" s="597"/>
      <c r="AJ36" s="597"/>
      <c r="AK36" s="597"/>
      <c r="AL36" s="597"/>
      <c r="AM36" s="597"/>
      <c r="AN36" s="597"/>
      <c r="AO36" s="597"/>
      <c r="AP36" s="597"/>
      <c r="AQ36" s="597"/>
      <c r="AR36" s="597"/>
      <c r="AS36" s="597"/>
      <c r="AT36" s="598"/>
      <c r="AU36" s="382"/>
      <c r="AV36" s="383"/>
      <c r="AW36" s="383"/>
      <c r="AX36" s="599"/>
      <c r="AY36" s="34">
        <f t="shared" si="2"/>
        <v>0</v>
      </c>
    </row>
    <row r="37" spans="1:51" ht="24.75" customHeight="1" x14ac:dyDescent="0.15">
      <c r="A37" s="1039"/>
      <c r="B37" s="1040"/>
      <c r="C37" s="1040"/>
      <c r="D37" s="1040"/>
      <c r="E37" s="1040"/>
      <c r="F37" s="1041"/>
      <c r="G37" s="602"/>
      <c r="H37" s="603"/>
      <c r="I37" s="603"/>
      <c r="J37" s="603"/>
      <c r="K37" s="604"/>
      <c r="L37" s="596"/>
      <c r="M37" s="597"/>
      <c r="N37" s="597"/>
      <c r="O37" s="597"/>
      <c r="P37" s="597"/>
      <c r="Q37" s="597"/>
      <c r="R37" s="597"/>
      <c r="S37" s="597"/>
      <c r="T37" s="597"/>
      <c r="U37" s="597"/>
      <c r="V37" s="597"/>
      <c r="W37" s="597"/>
      <c r="X37" s="598"/>
      <c r="Y37" s="382"/>
      <c r="Z37" s="383"/>
      <c r="AA37" s="383"/>
      <c r="AB37" s="384"/>
      <c r="AC37" s="602"/>
      <c r="AD37" s="603"/>
      <c r="AE37" s="603"/>
      <c r="AF37" s="603"/>
      <c r="AG37" s="604"/>
      <c r="AH37" s="596"/>
      <c r="AI37" s="597"/>
      <c r="AJ37" s="597"/>
      <c r="AK37" s="597"/>
      <c r="AL37" s="597"/>
      <c r="AM37" s="597"/>
      <c r="AN37" s="597"/>
      <c r="AO37" s="597"/>
      <c r="AP37" s="597"/>
      <c r="AQ37" s="597"/>
      <c r="AR37" s="597"/>
      <c r="AS37" s="597"/>
      <c r="AT37" s="598"/>
      <c r="AU37" s="382"/>
      <c r="AV37" s="383"/>
      <c r="AW37" s="383"/>
      <c r="AX37" s="599"/>
      <c r="AY37" s="34">
        <f t="shared" si="2"/>
        <v>0</v>
      </c>
    </row>
    <row r="38" spans="1:51" ht="24.75" customHeight="1" x14ac:dyDescent="0.15">
      <c r="A38" s="1039"/>
      <c r="B38" s="1040"/>
      <c r="C38" s="1040"/>
      <c r="D38" s="1040"/>
      <c r="E38" s="1040"/>
      <c r="F38" s="1041"/>
      <c r="G38" s="602"/>
      <c r="H38" s="603"/>
      <c r="I38" s="603"/>
      <c r="J38" s="603"/>
      <c r="K38" s="604"/>
      <c r="L38" s="596"/>
      <c r="M38" s="597"/>
      <c r="N38" s="597"/>
      <c r="O38" s="597"/>
      <c r="P38" s="597"/>
      <c r="Q38" s="597"/>
      <c r="R38" s="597"/>
      <c r="S38" s="597"/>
      <c r="T38" s="597"/>
      <c r="U38" s="597"/>
      <c r="V38" s="597"/>
      <c r="W38" s="597"/>
      <c r="X38" s="598"/>
      <c r="Y38" s="382"/>
      <c r="Z38" s="383"/>
      <c r="AA38" s="383"/>
      <c r="AB38" s="384"/>
      <c r="AC38" s="602"/>
      <c r="AD38" s="603"/>
      <c r="AE38" s="603"/>
      <c r="AF38" s="603"/>
      <c r="AG38" s="604"/>
      <c r="AH38" s="596"/>
      <c r="AI38" s="597"/>
      <c r="AJ38" s="597"/>
      <c r="AK38" s="597"/>
      <c r="AL38" s="597"/>
      <c r="AM38" s="597"/>
      <c r="AN38" s="597"/>
      <c r="AO38" s="597"/>
      <c r="AP38" s="597"/>
      <c r="AQ38" s="597"/>
      <c r="AR38" s="597"/>
      <c r="AS38" s="597"/>
      <c r="AT38" s="598"/>
      <c r="AU38" s="382"/>
      <c r="AV38" s="383"/>
      <c r="AW38" s="383"/>
      <c r="AX38" s="599"/>
      <c r="AY38" s="34">
        <f t="shared" si="2"/>
        <v>0</v>
      </c>
    </row>
    <row r="39" spans="1:51" ht="24.75" customHeight="1" x14ac:dyDescent="0.15">
      <c r="A39" s="1039"/>
      <c r="B39" s="1040"/>
      <c r="C39" s="1040"/>
      <c r="D39" s="1040"/>
      <c r="E39" s="1040"/>
      <c r="F39" s="1041"/>
      <c r="G39" s="602"/>
      <c r="H39" s="603"/>
      <c r="I39" s="603"/>
      <c r="J39" s="603"/>
      <c r="K39" s="604"/>
      <c r="L39" s="596"/>
      <c r="M39" s="597"/>
      <c r="N39" s="597"/>
      <c r="O39" s="597"/>
      <c r="P39" s="597"/>
      <c r="Q39" s="597"/>
      <c r="R39" s="597"/>
      <c r="S39" s="597"/>
      <c r="T39" s="597"/>
      <c r="U39" s="597"/>
      <c r="V39" s="597"/>
      <c r="W39" s="597"/>
      <c r="X39" s="598"/>
      <c r="Y39" s="382"/>
      <c r="Z39" s="383"/>
      <c r="AA39" s="383"/>
      <c r="AB39" s="384"/>
      <c r="AC39" s="602"/>
      <c r="AD39" s="603"/>
      <c r="AE39" s="603"/>
      <c r="AF39" s="603"/>
      <c r="AG39" s="604"/>
      <c r="AH39" s="596"/>
      <c r="AI39" s="597"/>
      <c r="AJ39" s="597"/>
      <c r="AK39" s="597"/>
      <c r="AL39" s="597"/>
      <c r="AM39" s="597"/>
      <c r="AN39" s="597"/>
      <c r="AO39" s="597"/>
      <c r="AP39" s="597"/>
      <c r="AQ39" s="597"/>
      <c r="AR39" s="597"/>
      <c r="AS39" s="597"/>
      <c r="AT39" s="598"/>
      <c r="AU39" s="382"/>
      <c r="AV39" s="383"/>
      <c r="AW39" s="383"/>
      <c r="AX39" s="599"/>
      <c r="AY39" s="34">
        <f t="shared" si="2"/>
        <v>0</v>
      </c>
    </row>
    <row r="40" spans="1:51" ht="24.75" customHeight="1" thickBot="1" x14ac:dyDescent="0.2">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8"/>
      <c r="AY41">
        <f>COUNTA($G$43,$AC$43)</f>
        <v>0</v>
      </c>
    </row>
    <row r="42" spans="1:51" ht="24.75" customHeight="1" x14ac:dyDescent="0.15">
      <c r="A42" s="1039"/>
      <c r="B42" s="1040"/>
      <c r="C42" s="1040"/>
      <c r="D42" s="1040"/>
      <c r="E42" s="1040"/>
      <c r="F42" s="1041"/>
      <c r="G42" s="807" t="s">
        <v>17</v>
      </c>
      <c r="H42" s="663"/>
      <c r="I42" s="663"/>
      <c r="J42" s="663"/>
      <c r="K42" s="663"/>
      <c r="L42" s="662" t="s">
        <v>18</v>
      </c>
      <c r="M42" s="663"/>
      <c r="N42" s="663"/>
      <c r="O42" s="663"/>
      <c r="P42" s="663"/>
      <c r="Q42" s="663"/>
      <c r="R42" s="663"/>
      <c r="S42" s="663"/>
      <c r="T42" s="663"/>
      <c r="U42" s="663"/>
      <c r="V42" s="663"/>
      <c r="W42" s="663"/>
      <c r="X42" s="664"/>
      <c r="Y42" s="651" t="s">
        <v>19</v>
      </c>
      <c r="Z42" s="652"/>
      <c r="AA42" s="652"/>
      <c r="AB42" s="793"/>
      <c r="AC42" s="807" t="s">
        <v>17</v>
      </c>
      <c r="AD42" s="663"/>
      <c r="AE42" s="663"/>
      <c r="AF42" s="663"/>
      <c r="AG42" s="663"/>
      <c r="AH42" s="662" t="s">
        <v>18</v>
      </c>
      <c r="AI42" s="663"/>
      <c r="AJ42" s="663"/>
      <c r="AK42" s="663"/>
      <c r="AL42" s="663"/>
      <c r="AM42" s="663"/>
      <c r="AN42" s="663"/>
      <c r="AO42" s="663"/>
      <c r="AP42" s="663"/>
      <c r="AQ42" s="663"/>
      <c r="AR42" s="663"/>
      <c r="AS42" s="663"/>
      <c r="AT42" s="664"/>
      <c r="AU42" s="651" t="s">
        <v>19</v>
      </c>
      <c r="AV42" s="652"/>
      <c r="AW42" s="652"/>
      <c r="AX42" s="653"/>
      <c r="AY42" s="34">
        <f>$AY$41</f>
        <v>0</v>
      </c>
    </row>
    <row r="43" spans="1:51" ht="24.75" customHeight="1" x14ac:dyDescent="0.15">
      <c r="A43" s="1039"/>
      <c r="B43" s="1040"/>
      <c r="C43" s="1040"/>
      <c r="D43" s="1040"/>
      <c r="E43" s="1040"/>
      <c r="F43" s="1041"/>
      <c r="G43" s="665"/>
      <c r="H43" s="666"/>
      <c r="I43" s="666"/>
      <c r="J43" s="666"/>
      <c r="K43" s="667"/>
      <c r="L43" s="827"/>
      <c r="M43" s="828"/>
      <c r="N43" s="828"/>
      <c r="O43" s="828"/>
      <c r="P43" s="828"/>
      <c r="Q43" s="828"/>
      <c r="R43" s="828"/>
      <c r="S43" s="828"/>
      <c r="T43" s="828"/>
      <c r="U43" s="828"/>
      <c r="V43" s="828"/>
      <c r="W43" s="828"/>
      <c r="X43" s="829"/>
      <c r="Y43" s="648"/>
      <c r="Z43" s="649"/>
      <c r="AA43" s="649"/>
      <c r="AB43" s="797"/>
      <c r="AC43" s="665"/>
      <c r="AD43" s="666"/>
      <c r="AE43" s="666"/>
      <c r="AF43" s="666"/>
      <c r="AG43" s="667"/>
      <c r="AH43" s="827"/>
      <c r="AI43" s="828"/>
      <c r="AJ43" s="828"/>
      <c r="AK43" s="828"/>
      <c r="AL43" s="828"/>
      <c r="AM43" s="828"/>
      <c r="AN43" s="828"/>
      <c r="AO43" s="828"/>
      <c r="AP43" s="828"/>
      <c r="AQ43" s="828"/>
      <c r="AR43" s="828"/>
      <c r="AS43" s="828"/>
      <c r="AT43" s="829"/>
      <c r="AU43" s="648"/>
      <c r="AV43" s="649"/>
      <c r="AW43" s="649"/>
      <c r="AX43" s="650"/>
      <c r="AY43" s="34">
        <f t="shared" ref="AY43:AY53" si="3">$AY$41</f>
        <v>0</v>
      </c>
    </row>
    <row r="44" spans="1:51" ht="24.75" customHeight="1" x14ac:dyDescent="0.15">
      <c r="A44" s="1039"/>
      <c r="B44" s="1040"/>
      <c r="C44" s="1040"/>
      <c r="D44" s="1040"/>
      <c r="E44" s="1040"/>
      <c r="F44" s="1041"/>
      <c r="G44" s="602"/>
      <c r="H44" s="603"/>
      <c r="I44" s="603"/>
      <c r="J44" s="603"/>
      <c r="K44" s="604"/>
      <c r="L44" s="596"/>
      <c r="M44" s="597"/>
      <c r="N44" s="597"/>
      <c r="O44" s="597"/>
      <c r="P44" s="597"/>
      <c r="Q44" s="597"/>
      <c r="R44" s="597"/>
      <c r="S44" s="597"/>
      <c r="T44" s="597"/>
      <c r="U44" s="597"/>
      <c r="V44" s="597"/>
      <c r="W44" s="597"/>
      <c r="X44" s="598"/>
      <c r="Y44" s="382"/>
      <c r="Z44" s="383"/>
      <c r="AA44" s="383"/>
      <c r="AB44" s="384"/>
      <c r="AC44" s="602"/>
      <c r="AD44" s="603"/>
      <c r="AE44" s="603"/>
      <c r="AF44" s="603"/>
      <c r="AG44" s="604"/>
      <c r="AH44" s="596"/>
      <c r="AI44" s="597"/>
      <c r="AJ44" s="597"/>
      <c r="AK44" s="597"/>
      <c r="AL44" s="597"/>
      <c r="AM44" s="597"/>
      <c r="AN44" s="597"/>
      <c r="AO44" s="597"/>
      <c r="AP44" s="597"/>
      <c r="AQ44" s="597"/>
      <c r="AR44" s="597"/>
      <c r="AS44" s="597"/>
      <c r="AT44" s="598"/>
      <c r="AU44" s="382"/>
      <c r="AV44" s="383"/>
      <c r="AW44" s="383"/>
      <c r="AX44" s="599"/>
      <c r="AY44" s="34">
        <f t="shared" si="3"/>
        <v>0</v>
      </c>
    </row>
    <row r="45" spans="1:51" ht="24.75" customHeight="1" x14ac:dyDescent="0.15">
      <c r="A45" s="1039"/>
      <c r="B45" s="1040"/>
      <c r="C45" s="1040"/>
      <c r="D45" s="1040"/>
      <c r="E45" s="1040"/>
      <c r="F45" s="1041"/>
      <c r="G45" s="602"/>
      <c r="H45" s="603"/>
      <c r="I45" s="603"/>
      <c r="J45" s="603"/>
      <c r="K45" s="604"/>
      <c r="L45" s="596"/>
      <c r="M45" s="597"/>
      <c r="N45" s="597"/>
      <c r="O45" s="597"/>
      <c r="P45" s="597"/>
      <c r="Q45" s="597"/>
      <c r="R45" s="597"/>
      <c r="S45" s="597"/>
      <c r="T45" s="597"/>
      <c r="U45" s="597"/>
      <c r="V45" s="597"/>
      <c r="W45" s="597"/>
      <c r="X45" s="598"/>
      <c r="Y45" s="382"/>
      <c r="Z45" s="383"/>
      <c r="AA45" s="383"/>
      <c r="AB45" s="384"/>
      <c r="AC45" s="602"/>
      <c r="AD45" s="603"/>
      <c r="AE45" s="603"/>
      <c r="AF45" s="603"/>
      <c r="AG45" s="604"/>
      <c r="AH45" s="596"/>
      <c r="AI45" s="597"/>
      <c r="AJ45" s="597"/>
      <c r="AK45" s="597"/>
      <c r="AL45" s="597"/>
      <c r="AM45" s="597"/>
      <c r="AN45" s="597"/>
      <c r="AO45" s="597"/>
      <c r="AP45" s="597"/>
      <c r="AQ45" s="597"/>
      <c r="AR45" s="597"/>
      <c r="AS45" s="597"/>
      <c r="AT45" s="598"/>
      <c r="AU45" s="382"/>
      <c r="AV45" s="383"/>
      <c r="AW45" s="383"/>
      <c r="AX45" s="599"/>
      <c r="AY45" s="34">
        <f t="shared" si="3"/>
        <v>0</v>
      </c>
    </row>
    <row r="46" spans="1:51" ht="24.75" customHeight="1" x14ac:dyDescent="0.15">
      <c r="A46" s="1039"/>
      <c r="B46" s="1040"/>
      <c r="C46" s="1040"/>
      <c r="D46" s="1040"/>
      <c r="E46" s="1040"/>
      <c r="F46" s="1041"/>
      <c r="G46" s="602"/>
      <c r="H46" s="603"/>
      <c r="I46" s="603"/>
      <c r="J46" s="603"/>
      <c r="K46" s="604"/>
      <c r="L46" s="596"/>
      <c r="M46" s="597"/>
      <c r="N46" s="597"/>
      <c r="O46" s="597"/>
      <c r="P46" s="597"/>
      <c r="Q46" s="597"/>
      <c r="R46" s="597"/>
      <c r="S46" s="597"/>
      <c r="T46" s="597"/>
      <c r="U46" s="597"/>
      <c r="V46" s="597"/>
      <c r="W46" s="597"/>
      <c r="X46" s="598"/>
      <c r="Y46" s="382"/>
      <c r="Z46" s="383"/>
      <c r="AA46" s="383"/>
      <c r="AB46" s="384"/>
      <c r="AC46" s="602"/>
      <c r="AD46" s="603"/>
      <c r="AE46" s="603"/>
      <c r="AF46" s="603"/>
      <c r="AG46" s="604"/>
      <c r="AH46" s="596"/>
      <c r="AI46" s="597"/>
      <c r="AJ46" s="597"/>
      <c r="AK46" s="597"/>
      <c r="AL46" s="597"/>
      <c r="AM46" s="597"/>
      <c r="AN46" s="597"/>
      <c r="AO46" s="597"/>
      <c r="AP46" s="597"/>
      <c r="AQ46" s="597"/>
      <c r="AR46" s="597"/>
      <c r="AS46" s="597"/>
      <c r="AT46" s="598"/>
      <c r="AU46" s="382"/>
      <c r="AV46" s="383"/>
      <c r="AW46" s="383"/>
      <c r="AX46" s="599"/>
      <c r="AY46" s="34">
        <f t="shared" si="3"/>
        <v>0</v>
      </c>
    </row>
    <row r="47" spans="1:51" ht="24.75" customHeight="1" x14ac:dyDescent="0.15">
      <c r="A47" s="1039"/>
      <c r="B47" s="1040"/>
      <c r="C47" s="1040"/>
      <c r="D47" s="1040"/>
      <c r="E47" s="1040"/>
      <c r="F47" s="1041"/>
      <c r="G47" s="602"/>
      <c r="H47" s="603"/>
      <c r="I47" s="603"/>
      <c r="J47" s="603"/>
      <c r="K47" s="604"/>
      <c r="L47" s="596"/>
      <c r="M47" s="597"/>
      <c r="N47" s="597"/>
      <c r="O47" s="597"/>
      <c r="P47" s="597"/>
      <c r="Q47" s="597"/>
      <c r="R47" s="597"/>
      <c r="S47" s="597"/>
      <c r="T47" s="597"/>
      <c r="U47" s="597"/>
      <c r="V47" s="597"/>
      <c r="W47" s="597"/>
      <c r="X47" s="598"/>
      <c r="Y47" s="382"/>
      <c r="Z47" s="383"/>
      <c r="AA47" s="383"/>
      <c r="AB47" s="384"/>
      <c r="AC47" s="602"/>
      <c r="AD47" s="603"/>
      <c r="AE47" s="603"/>
      <c r="AF47" s="603"/>
      <c r="AG47" s="604"/>
      <c r="AH47" s="596"/>
      <c r="AI47" s="597"/>
      <c r="AJ47" s="597"/>
      <c r="AK47" s="597"/>
      <c r="AL47" s="597"/>
      <c r="AM47" s="597"/>
      <c r="AN47" s="597"/>
      <c r="AO47" s="597"/>
      <c r="AP47" s="597"/>
      <c r="AQ47" s="597"/>
      <c r="AR47" s="597"/>
      <c r="AS47" s="597"/>
      <c r="AT47" s="598"/>
      <c r="AU47" s="382"/>
      <c r="AV47" s="383"/>
      <c r="AW47" s="383"/>
      <c r="AX47" s="599"/>
      <c r="AY47" s="34">
        <f t="shared" si="3"/>
        <v>0</v>
      </c>
    </row>
    <row r="48" spans="1:51" ht="24.75" customHeight="1" x14ac:dyDescent="0.15">
      <c r="A48" s="1039"/>
      <c r="B48" s="1040"/>
      <c r="C48" s="1040"/>
      <c r="D48" s="1040"/>
      <c r="E48" s="1040"/>
      <c r="F48" s="1041"/>
      <c r="G48" s="602"/>
      <c r="H48" s="603"/>
      <c r="I48" s="603"/>
      <c r="J48" s="603"/>
      <c r="K48" s="604"/>
      <c r="L48" s="596"/>
      <c r="M48" s="597"/>
      <c r="N48" s="597"/>
      <c r="O48" s="597"/>
      <c r="P48" s="597"/>
      <c r="Q48" s="597"/>
      <c r="R48" s="597"/>
      <c r="S48" s="597"/>
      <c r="T48" s="597"/>
      <c r="U48" s="597"/>
      <c r="V48" s="597"/>
      <c r="W48" s="597"/>
      <c r="X48" s="598"/>
      <c r="Y48" s="382"/>
      <c r="Z48" s="383"/>
      <c r="AA48" s="383"/>
      <c r="AB48" s="384"/>
      <c r="AC48" s="602"/>
      <c r="AD48" s="603"/>
      <c r="AE48" s="603"/>
      <c r="AF48" s="603"/>
      <c r="AG48" s="604"/>
      <c r="AH48" s="596"/>
      <c r="AI48" s="597"/>
      <c r="AJ48" s="597"/>
      <c r="AK48" s="597"/>
      <c r="AL48" s="597"/>
      <c r="AM48" s="597"/>
      <c r="AN48" s="597"/>
      <c r="AO48" s="597"/>
      <c r="AP48" s="597"/>
      <c r="AQ48" s="597"/>
      <c r="AR48" s="597"/>
      <c r="AS48" s="597"/>
      <c r="AT48" s="598"/>
      <c r="AU48" s="382"/>
      <c r="AV48" s="383"/>
      <c r="AW48" s="383"/>
      <c r="AX48" s="599"/>
      <c r="AY48" s="34">
        <f t="shared" si="3"/>
        <v>0</v>
      </c>
    </row>
    <row r="49" spans="1:51" ht="24.75" customHeight="1" x14ac:dyDescent="0.15">
      <c r="A49" s="1039"/>
      <c r="B49" s="1040"/>
      <c r="C49" s="1040"/>
      <c r="D49" s="1040"/>
      <c r="E49" s="1040"/>
      <c r="F49" s="1041"/>
      <c r="G49" s="602"/>
      <c r="H49" s="603"/>
      <c r="I49" s="603"/>
      <c r="J49" s="603"/>
      <c r="K49" s="604"/>
      <c r="L49" s="596"/>
      <c r="M49" s="597"/>
      <c r="N49" s="597"/>
      <c r="O49" s="597"/>
      <c r="P49" s="597"/>
      <c r="Q49" s="597"/>
      <c r="R49" s="597"/>
      <c r="S49" s="597"/>
      <c r="T49" s="597"/>
      <c r="U49" s="597"/>
      <c r="V49" s="597"/>
      <c r="W49" s="597"/>
      <c r="X49" s="598"/>
      <c r="Y49" s="382"/>
      <c r="Z49" s="383"/>
      <c r="AA49" s="383"/>
      <c r="AB49" s="384"/>
      <c r="AC49" s="602"/>
      <c r="AD49" s="603"/>
      <c r="AE49" s="603"/>
      <c r="AF49" s="603"/>
      <c r="AG49" s="604"/>
      <c r="AH49" s="596"/>
      <c r="AI49" s="597"/>
      <c r="AJ49" s="597"/>
      <c r="AK49" s="597"/>
      <c r="AL49" s="597"/>
      <c r="AM49" s="597"/>
      <c r="AN49" s="597"/>
      <c r="AO49" s="597"/>
      <c r="AP49" s="597"/>
      <c r="AQ49" s="597"/>
      <c r="AR49" s="597"/>
      <c r="AS49" s="597"/>
      <c r="AT49" s="598"/>
      <c r="AU49" s="382"/>
      <c r="AV49" s="383"/>
      <c r="AW49" s="383"/>
      <c r="AX49" s="599"/>
      <c r="AY49" s="34">
        <f t="shared" si="3"/>
        <v>0</v>
      </c>
    </row>
    <row r="50" spans="1:51" ht="24.75" customHeight="1" x14ac:dyDescent="0.15">
      <c r="A50" s="1039"/>
      <c r="B50" s="1040"/>
      <c r="C50" s="1040"/>
      <c r="D50" s="1040"/>
      <c r="E50" s="1040"/>
      <c r="F50" s="1041"/>
      <c r="G50" s="602"/>
      <c r="H50" s="603"/>
      <c r="I50" s="603"/>
      <c r="J50" s="603"/>
      <c r="K50" s="604"/>
      <c r="L50" s="596"/>
      <c r="M50" s="597"/>
      <c r="N50" s="597"/>
      <c r="O50" s="597"/>
      <c r="P50" s="597"/>
      <c r="Q50" s="597"/>
      <c r="R50" s="597"/>
      <c r="S50" s="597"/>
      <c r="T50" s="597"/>
      <c r="U50" s="597"/>
      <c r="V50" s="597"/>
      <c r="W50" s="597"/>
      <c r="X50" s="598"/>
      <c r="Y50" s="382"/>
      <c r="Z50" s="383"/>
      <c r="AA50" s="383"/>
      <c r="AB50" s="384"/>
      <c r="AC50" s="602"/>
      <c r="AD50" s="603"/>
      <c r="AE50" s="603"/>
      <c r="AF50" s="603"/>
      <c r="AG50" s="604"/>
      <c r="AH50" s="596"/>
      <c r="AI50" s="597"/>
      <c r="AJ50" s="597"/>
      <c r="AK50" s="597"/>
      <c r="AL50" s="597"/>
      <c r="AM50" s="597"/>
      <c r="AN50" s="597"/>
      <c r="AO50" s="597"/>
      <c r="AP50" s="597"/>
      <c r="AQ50" s="597"/>
      <c r="AR50" s="597"/>
      <c r="AS50" s="597"/>
      <c r="AT50" s="598"/>
      <c r="AU50" s="382"/>
      <c r="AV50" s="383"/>
      <c r="AW50" s="383"/>
      <c r="AX50" s="599"/>
      <c r="AY50" s="34">
        <f t="shared" si="3"/>
        <v>0</v>
      </c>
    </row>
    <row r="51" spans="1:51" ht="24.75" customHeight="1" x14ac:dyDescent="0.15">
      <c r="A51" s="1039"/>
      <c r="B51" s="1040"/>
      <c r="C51" s="1040"/>
      <c r="D51" s="1040"/>
      <c r="E51" s="1040"/>
      <c r="F51" s="1041"/>
      <c r="G51" s="602"/>
      <c r="H51" s="603"/>
      <c r="I51" s="603"/>
      <c r="J51" s="603"/>
      <c r="K51" s="604"/>
      <c r="L51" s="596"/>
      <c r="M51" s="597"/>
      <c r="N51" s="597"/>
      <c r="O51" s="597"/>
      <c r="P51" s="597"/>
      <c r="Q51" s="597"/>
      <c r="R51" s="597"/>
      <c r="S51" s="597"/>
      <c r="T51" s="597"/>
      <c r="U51" s="597"/>
      <c r="V51" s="597"/>
      <c r="W51" s="597"/>
      <c r="X51" s="598"/>
      <c r="Y51" s="382"/>
      <c r="Z51" s="383"/>
      <c r="AA51" s="383"/>
      <c r="AB51" s="384"/>
      <c r="AC51" s="602"/>
      <c r="AD51" s="603"/>
      <c r="AE51" s="603"/>
      <c r="AF51" s="603"/>
      <c r="AG51" s="604"/>
      <c r="AH51" s="596"/>
      <c r="AI51" s="597"/>
      <c r="AJ51" s="597"/>
      <c r="AK51" s="597"/>
      <c r="AL51" s="597"/>
      <c r="AM51" s="597"/>
      <c r="AN51" s="597"/>
      <c r="AO51" s="597"/>
      <c r="AP51" s="597"/>
      <c r="AQ51" s="597"/>
      <c r="AR51" s="597"/>
      <c r="AS51" s="597"/>
      <c r="AT51" s="598"/>
      <c r="AU51" s="382"/>
      <c r="AV51" s="383"/>
      <c r="AW51" s="383"/>
      <c r="AX51" s="599"/>
      <c r="AY51" s="34">
        <f t="shared" si="3"/>
        <v>0</v>
      </c>
    </row>
    <row r="52" spans="1:51" ht="24.75" customHeight="1" x14ac:dyDescent="0.15">
      <c r="A52" s="1039"/>
      <c r="B52" s="1040"/>
      <c r="C52" s="1040"/>
      <c r="D52" s="1040"/>
      <c r="E52" s="1040"/>
      <c r="F52" s="1041"/>
      <c r="G52" s="602"/>
      <c r="H52" s="603"/>
      <c r="I52" s="603"/>
      <c r="J52" s="603"/>
      <c r="K52" s="604"/>
      <c r="L52" s="596"/>
      <c r="M52" s="597"/>
      <c r="N52" s="597"/>
      <c r="O52" s="597"/>
      <c r="P52" s="597"/>
      <c r="Q52" s="597"/>
      <c r="R52" s="597"/>
      <c r="S52" s="597"/>
      <c r="T52" s="597"/>
      <c r="U52" s="597"/>
      <c r="V52" s="597"/>
      <c r="W52" s="597"/>
      <c r="X52" s="598"/>
      <c r="Y52" s="382"/>
      <c r="Z52" s="383"/>
      <c r="AA52" s="383"/>
      <c r="AB52" s="384"/>
      <c r="AC52" s="602"/>
      <c r="AD52" s="603"/>
      <c r="AE52" s="603"/>
      <c r="AF52" s="603"/>
      <c r="AG52" s="604"/>
      <c r="AH52" s="596"/>
      <c r="AI52" s="597"/>
      <c r="AJ52" s="597"/>
      <c r="AK52" s="597"/>
      <c r="AL52" s="597"/>
      <c r="AM52" s="597"/>
      <c r="AN52" s="597"/>
      <c r="AO52" s="597"/>
      <c r="AP52" s="597"/>
      <c r="AQ52" s="597"/>
      <c r="AR52" s="597"/>
      <c r="AS52" s="597"/>
      <c r="AT52" s="598"/>
      <c r="AU52" s="382"/>
      <c r="AV52" s="383"/>
      <c r="AW52" s="383"/>
      <c r="AX52" s="599"/>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8"/>
      <c r="AY55">
        <f>COUNTA($G$57,$AC$57)</f>
        <v>0</v>
      </c>
    </row>
    <row r="56" spans="1:51" ht="24.75" customHeight="1" x14ac:dyDescent="0.15">
      <c r="A56" s="1039"/>
      <c r="B56" s="1040"/>
      <c r="C56" s="1040"/>
      <c r="D56" s="1040"/>
      <c r="E56" s="1040"/>
      <c r="F56" s="1041"/>
      <c r="G56" s="807" t="s">
        <v>17</v>
      </c>
      <c r="H56" s="663"/>
      <c r="I56" s="663"/>
      <c r="J56" s="663"/>
      <c r="K56" s="663"/>
      <c r="L56" s="662" t="s">
        <v>18</v>
      </c>
      <c r="M56" s="663"/>
      <c r="N56" s="663"/>
      <c r="O56" s="663"/>
      <c r="P56" s="663"/>
      <c r="Q56" s="663"/>
      <c r="R56" s="663"/>
      <c r="S56" s="663"/>
      <c r="T56" s="663"/>
      <c r="U56" s="663"/>
      <c r="V56" s="663"/>
      <c r="W56" s="663"/>
      <c r="X56" s="664"/>
      <c r="Y56" s="651" t="s">
        <v>19</v>
      </c>
      <c r="Z56" s="652"/>
      <c r="AA56" s="652"/>
      <c r="AB56" s="793"/>
      <c r="AC56" s="807" t="s">
        <v>17</v>
      </c>
      <c r="AD56" s="663"/>
      <c r="AE56" s="663"/>
      <c r="AF56" s="663"/>
      <c r="AG56" s="663"/>
      <c r="AH56" s="662" t="s">
        <v>18</v>
      </c>
      <c r="AI56" s="663"/>
      <c r="AJ56" s="663"/>
      <c r="AK56" s="663"/>
      <c r="AL56" s="663"/>
      <c r="AM56" s="663"/>
      <c r="AN56" s="663"/>
      <c r="AO56" s="663"/>
      <c r="AP56" s="663"/>
      <c r="AQ56" s="663"/>
      <c r="AR56" s="663"/>
      <c r="AS56" s="663"/>
      <c r="AT56" s="664"/>
      <c r="AU56" s="651" t="s">
        <v>19</v>
      </c>
      <c r="AV56" s="652"/>
      <c r="AW56" s="652"/>
      <c r="AX56" s="653"/>
      <c r="AY56" s="34">
        <f>$AY$55</f>
        <v>0</v>
      </c>
    </row>
    <row r="57" spans="1:51" ht="24.75" customHeight="1" x14ac:dyDescent="0.15">
      <c r="A57" s="1039"/>
      <c r="B57" s="1040"/>
      <c r="C57" s="1040"/>
      <c r="D57" s="1040"/>
      <c r="E57" s="1040"/>
      <c r="F57" s="1041"/>
      <c r="G57" s="665"/>
      <c r="H57" s="666"/>
      <c r="I57" s="666"/>
      <c r="J57" s="666"/>
      <c r="K57" s="667"/>
      <c r="L57" s="827"/>
      <c r="M57" s="828"/>
      <c r="N57" s="828"/>
      <c r="O57" s="828"/>
      <c r="P57" s="828"/>
      <c r="Q57" s="828"/>
      <c r="R57" s="828"/>
      <c r="S57" s="828"/>
      <c r="T57" s="828"/>
      <c r="U57" s="828"/>
      <c r="V57" s="828"/>
      <c r="W57" s="828"/>
      <c r="X57" s="829"/>
      <c r="Y57" s="648"/>
      <c r="Z57" s="649"/>
      <c r="AA57" s="649"/>
      <c r="AB57" s="797"/>
      <c r="AC57" s="665"/>
      <c r="AD57" s="666"/>
      <c r="AE57" s="666"/>
      <c r="AF57" s="666"/>
      <c r="AG57" s="667"/>
      <c r="AH57" s="827"/>
      <c r="AI57" s="828"/>
      <c r="AJ57" s="828"/>
      <c r="AK57" s="828"/>
      <c r="AL57" s="828"/>
      <c r="AM57" s="828"/>
      <c r="AN57" s="828"/>
      <c r="AO57" s="828"/>
      <c r="AP57" s="828"/>
      <c r="AQ57" s="828"/>
      <c r="AR57" s="828"/>
      <c r="AS57" s="828"/>
      <c r="AT57" s="829"/>
      <c r="AU57" s="648"/>
      <c r="AV57" s="649"/>
      <c r="AW57" s="649"/>
      <c r="AX57" s="650"/>
      <c r="AY57" s="34">
        <f t="shared" ref="AY57:AY67" si="4">$AY$55</f>
        <v>0</v>
      </c>
    </row>
    <row r="58" spans="1:51" ht="24.75" customHeight="1" x14ac:dyDescent="0.15">
      <c r="A58" s="1039"/>
      <c r="B58" s="1040"/>
      <c r="C58" s="1040"/>
      <c r="D58" s="1040"/>
      <c r="E58" s="1040"/>
      <c r="F58" s="1041"/>
      <c r="G58" s="602"/>
      <c r="H58" s="603"/>
      <c r="I58" s="603"/>
      <c r="J58" s="603"/>
      <c r="K58" s="604"/>
      <c r="L58" s="596"/>
      <c r="M58" s="597"/>
      <c r="N58" s="597"/>
      <c r="O58" s="597"/>
      <c r="P58" s="597"/>
      <c r="Q58" s="597"/>
      <c r="R58" s="597"/>
      <c r="S58" s="597"/>
      <c r="T58" s="597"/>
      <c r="U58" s="597"/>
      <c r="V58" s="597"/>
      <c r="W58" s="597"/>
      <c r="X58" s="598"/>
      <c r="Y58" s="382"/>
      <c r="Z58" s="383"/>
      <c r="AA58" s="383"/>
      <c r="AB58" s="384"/>
      <c r="AC58" s="602"/>
      <c r="AD58" s="603"/>
      <c r="AE58" s="603"/>
      <c r="AF58" s="603"/>
      <c r="AG58" s="604"/>
      <c r="AH58" s="596"/>
      <c r="AI58" s="597"/>
      <c r="AJ58" s="597"/>
      <c r="AK58" s="597"/>
      <c r="AL58" s="597"/>
      <c r="AM58" s="597"/>
      <c r="AN58" s="597"/>
      <c r="AO58" s="597"/>
      <c r="AP58" s="597"/>
      <c r="AQ58" s="597"/>
      <c r="AR58" s="597"/>
      <c r="AS58" s="597"/>
      <c r="AT58" s="598"/>
      <c r="AU58" s="382"/>
      <c r="AV58" s="383"/>
      <c r="AW58" s="383"/>
      <c r="AX58" s="599"/>
      <c r="AY58" s="34">
        <f t="shared" si="4"/>
        <v>0</v>
      </c>
    </row>
    <row r="59" spans="1:51" ht="24.75" customHeight="1" x14ac:dyDescent="0.15">
      <c r="A59" s="1039"/>
      <c r="B59" s="1040"/>
      <c r="C59" s="1040"/>
      <c r="D59" s="1040"/>
      <c r="E59" s="1040"/>
      <c r="F59" s="1041"/>
      <c r="G59" s="602"/>
      <c r="H59" s="603"/>
      <c r="I59" s="603"/>
      <c r="J59" s="603"/>
      <c r="K59" s="604"/>
      <c r="L59" s="596"/>
      <c r="M59" s="597"/>
      <c r="N59" s="597"/>
      <c r="O59" s="597"/>
      <c r="P59" s="597"/>
      <c r="Q59" s="597"/>
      <c r="R59" s="597"/>
      <c r="S59" s="597"/>
      <c r="T59" s="597"/>
      <c r="U59" s="597"/>
      <c r="V59" s="597"/>
      <c r="W59" s="597"/>
      <c r="X59" s="598"/>
      <c r="Y59" s="382"/>
      <c r="Z59" s="383"/>
      <c r="AA59" s="383"/>
      <c r="AB59" s="384"/>
      <c r="AC59" s="602"/>
      <c r="AD59" s="603"/>
      <c r="AE59" s="603"/>
      <c r="AF59" s="603"/>
      <c r="AG59" s="604"/>
      <c r="AH59" s="596"/>
      <c r="AI59" s="597"/>
      <c r="AJ59" s="597"/>
      <c r="AK59" s="597"/>
      <c r="AL59" s="597"/>
      <c r="AM59" s="597"/>
      <c r="AN59" s="597"/>
      <c r="AO59" s="597"/>
      <c r="AP59" s="597"/>
      <c r="AQ59" s="597"/>
      <c r="AR59" s="597"/>
      <c r="AS59" s="597"/>
      <c r="AT59" s="598"/>
      <c r="AU59" s="382"/>
      <c r="AV59" s="383"/>
      <c r="AW59" s="383"/>
      <c r="AX59" s="599"/>
      <c r="AY59" s="34">
        <f t="shared" si="4"/>
        <v>0</v>
      </c>
    </row>
    <row r="60" spans="1:51" ht="24.75" customHeight="1" x14ac:dyDescent="0.15">
      <c r="A60" s="1039"/>
      <c r="B60" s="1040"/>
      <c r="C60" s="1040"/>
      <c r="D60" s="1040"/>
      <c r="E60" s="1040"/>
      <c r="F60" s="1041"/>
      <c r="G60" s="602"/>
      <c r="H60" s="603"/>
      <c r="I60" s="603"/>
      <c r="J60" s="603"/>
      <c r="K60" s="604"/>
      <c r="L60" s="596"/>
      <c r="M60" s="597"/>
      <c r="N60" s="597"/>
      <c r="O60" s="597"/>
      <c r="P60" s="597"/>
      <c r="Q60" s="597"/>
      <c r="R60" s="597"/>
      <c r="S60" s="597"/>
      <c r="T60" s="597"/>
      <c r="U60" s="597"/>
      <c r="V60" s="597"/>
      <c r="W60" s="597"/>
      <c r="X60" s="598"/>
      <c r="Y60" s="382"/>
      <c r="Z60" s="383"/>
      <c r="AA60" s="383"/>
      <c r="AB60" s="384"/>
      <c r="AC60" s="602"/>
      <c r="AD60" s="603"/>
      <c r="AE60" s="603"/>
      <c r="AF60" s="603"/>
      <c r="AG60" s="604"/>
      <c r="AH60" s="596"/>
      <c r="AI60" s="597"/>
      <c r="AJ60" s="597"/>
      <c r="AK60" s="597"/>
      <c r="AL60" s="597"/>
      <c r="AM60" s="597"/>
      <c r="AN60" s="597"/>
      <c r="AO60" s="597"/>
      <c r="AP60" s="597"/>
      <c r="AQ60" s="597"/>
      <c r="AR60" s="597"/>
      <c r="AS60" s="597"/>
      <c r="AT60" s="598"/>
      <c r="AU60" s="382"/>
      <c r="AV60" s="383"/>
      <c r="AW60" s="383"/>
      <c r="AX60" s="599"/>
      <c r="AY60" s="34">
        <f t="shared" si="4"/>
        <v>0</v>
      </c>
    </row>
    <row r="61" spans="1:51" ht="24.75" customHeight="1" x14ac:dyDescent="0.15">
      <c r="A61" s="1039"/>
      <c r="B61" s="1040"/>
      <c r="C61" s="1040"/>
      <c r="D61" s="1040"/>
      <c r="E61" s="1040"/>
      <c r="F61" s="1041"/>
      <c r="G61" s="602"/>
      <c r="H61" s="603"/>
      <c r="I61" s="603"/>
      <c r="J61" s="603"/>
      <c r="K61" s="604"/>
      <c r="L61" s="596"/>
      <c r="M61" s="597"/>
      <c r="N61" s="597"/>
      <c r="O61" s="597"/>
      <c r="P61" s="597"/>
      <c r="Q61" s="597"/>
      <c r="R61" s="597"/>
      <c r="S61" s="597"/>
      <c r="T61" s="597"/>
      <c r="U61" s="597"/>
      <c r="V61" s="597"/>
      <c r="W61" s="597"/>
      <c r="X61" s="598"/>
      <c r="Y61" s="382"/>
      <c r="Z61" s="383"/>
      <c r="AA61" s="383"/>
      <c r="AB61" s="384"/>
      <c r="AC61" s="602"/>
      <c r="AD61" s="603"/>
      <c r="AE61" s="603"/>
      <c r="AF61" s="603"/>
      <c r="AG61" s="604"/>
      <c r="AH61" s="596"/>
      <c r="AI61" s="597"/>
      <c r="AJ61" s="597"/>
      <c r="AK61" s="597"/>
      <c r="AL61" s="597"/>
      <c r="AM61" s="597"/>
      <c r="AN61" s="597"/>
      <c r="AO61" s="597"/>
      <c r="AP61" s="597"/>
      <c r="AQ61" s="597"/>
      <c r="AR61" s="597"/>
      <c r="AS61" s="597"/>
      <c r="AT61" s="598"/>
      <c r="AU61" s="382"/>
      <c r="AV61" s="383"/>
      <c r="AW61" s="383"/>
      <c r="AX61" s="599"/>
      <c r="AY61" s="34">
        <f t="shared" si="4"/>
        <v>0</v>
      </c>
    </row>
    <row r="62" spans="1:51" ht="24.75" customHeight="1" x14ac:dyDescent="0.15">
      <c r="A62" s="1039"/>
      <c r="B62" s="1040"/>
      <c r="C62" s="1040"/>
      <c r="D62" s="1040"/>
      <c r="E62" s="1040"/>
      <c r="F62" s="1041"/>
      <c r="G62" s="602"/>
      <c r="H62" s="603"/>
      <c r="I62" s="603"/>
      <c r="J62" s="603"/>
      <c r="K62" s="604"/>
      <c r="L62" s="596"/>
      <c r="M62" s="597"/>
      <c r="N62" s="597"/>
      <c r="O62" s="597"/>
      <c r="P62" s="597"/>
      <c r="Q62" s="597"/>
      <c r="R62" s="597"/>
      <c r="S62" s="597"/>
      <c r="T62" s="597"/>
      <c r="U62" s="597"/>
      <c r="V62" s="597"/>
      <c r="W62" s="597"/>
      <c r="X62" s="598"/>
      <c r="Y62" s="382"/>
      <c r="Z62" s="383"/>
      <c r="AA62" s="383"/>
      <c r="AB62" s="384"/>
      <c r="AC62" s="602"/>
      <c r="AD62" s="603"/>
      <c r="AE62" s="603"/>
      <c r="AF62" s="603"/>
      <c r="AG62" s="604"/>
      <c r="AH62" s="596"/>
      <c r="AI62" s="597"/>
      <c r="AJ62" s="597"/>
      <c r="AK62" s="597"/>
      <c r="AL62" s="597"/>
      <c r="AM62" s="597"/>
      <c r="AN62" s="597"/>
      <c r="AO62" s="597"/>
      <c r="AP62" s="597"/>
      <c r="AQ62" s="597"/>
      <c r="AR62" s="597"/>
      <c r="AS62" s="597"/>
      <c r="AT62" s="598"/>
      <c r="AU62" s="382"/>
      <c r="AV62" s="383"/>
      <c r="AW62" s="383"/>
      <c r="AX62" s="599"/>
      <c r="AY62" s="34">
        <f t="shared" si="4"/>
        <v>0</v>
      </c>
    </row>
    <row r="63" spans="1:51" ht="24.75" customHeight="1" x14ac:dyDescent="0.15">
      <c r="A63" s="1039"/>
      <c r="B63" s="1040"/>
      <c r="C63" s="1040"/>
      <c r="D63" s="1040"/>
      <c r="E63" s="1040"/>
      <c r="F63" s="1041"/>
      <c r="G63" s="602"/>
      <c r="H63" s="603"/>
      <c r="I63" s="603"/>
      <c r="J63" s="603"/>
      <c r="K63" s="604"/>
      <c r="L63" s="596"/>
      <c r="M63" s="597"/>
      <c r="N63" s="597"/>
      <c r="O63" s="597"/>
      <c r="P63" s="597"/>
      <c r="Q63" s="597"/>
      <c r="R63" s="597"/>
      <c r="S63" s="597"/>
      <c r="T63" s="597"/>
      <c r="U63" s="597"/>
      <c r="V63" s="597"/>
      <c r="W63" s="597"/>
      <c r="X63" s="598"/>
      <c r="Y63" s="382"/>
      <c r="Z63" s="383"/>
      <c r="AA63" s="383"/>
      <c r="AB63" s="384"/>
      <c r="AC63" s="602"/>
      <c r="AD63" s="603"/>
      <c r="AE63" s="603"/>
      <c r="AF63" s="603"/>
      <c r="AG63" s="604"/>
      <c r="AH63" s="596"/>
      <c r="AI63" s="597"/>
      <c r="AJ63" s="597"/>
      <c r="AK63" s="597"/>
      <c r="AL63" s="597"/>
      <c r="AM63" s="597"/>
      <c r="AN63" s="597"/>
      <c r="AO63" s="597"/>
      <c r="AP63" s="597"/>
      <c r="AQ63" s="597"/>
      <c r="AR63" s="597"/>
      <c r="AS63" s="597"/>
      <c r="AT63" s="598"/>
      <c r="AU63" s="382"/>
      <c r="AV63" s="383"/>
      <c r="AW63" s="383"/>
      <c r="AX63" s="599"/>
      <c r="AY63" s="34">
        <f t="shared" si="4"/>
        <v>0</v>
      </c>
    </row>
    <row r="64" spans="1:51" ht="24.75" customHeight="1" x14ac:dyDescent="0.15">
      <c r="A64" s="1039"/>
      <c r="B64" s="1040"/>
      <c r="C64" s="1040"/>
      <c r="D64" s="1040"/>
      <c r="E64" s="1040"/>
      <c r="F64" s="1041"/>
      <c r="G64" s="602"/>
      <c r="H64" s="603"/>
      <c r="I64" s="603"/>
      <c r="J64" s="603"/>
      <c r="K64" s="604"/>
      <c r="L64" s="596"/>
      <c r="M64" s="597"/>
      <c r="N64" s="597"/>
      <c r="O64" s="597"/>
      <c r="P64" s="597"/>
      <c r="Q64" s="597"/>
      <c r="R64" s="597"/>
      <c r="S64" s="597"/>
      <c r="T64" s="597"/>
      <c r="U64" s="597"/>
      <c r="V64" s="597"/>
      <c r="W64" s="597"/>
      <c r="X64" s="598"/>
      <c r="Y64" s="382"/>
      <c r="Z64" s="383"/>
      <c r="AA64" s="383"/>
      <c r="AB64" s="384"/>
      <c r="AC64" s="602"/>
      <c r="AD64" s="603"/>
      <c r="AE64" s="603"/>
      <c r="AF64" s="603"/>
      <c r="AG64" s="604"/>
      <c r="AH64" s="596"/>
      <c r="AI64" s="597"/>
      <c r="AJ64" s="597"/>
      <c r="AK64" s="597"/>
      <c r="AL64" s="597"/>
      <c r="AM64" s="597"/>
      <c r="AN64" s="597"/>
      <c r="AO64" s="597"/>
      <c r="AP64" s="597"/>
      <c r="AQ64" s="597"/>
      <c r="AR64" s="597"/>
      <c r="AS64" s="597"/>
      <c r="AT64" s="598"/>
      <c r="AU64" s="382"/>
      <c r="AV64" s="383"/>
      <c r="AW64" s="383"/>
      <c r="AX64" s="599"/>
      <c r="AY64" s="34">
        <f t="shared" si="4"/>
        <v>0</v>
      </c>
    </row>
    <row r="65" spans="1:51" ht="24.75" customHeight="1" x14ac:dyDescent="0.15">
      <c r="A65" s="1039"/>
      <c r="B65" s="1040"/>
      <c r="C65" s="1040"/>
      <c r="D65" s="1040"/>
      <c r="E65" s="1040"/>
      <c r="F65" s="1041"/>
      <c r="G65" s="602"/>
      <c r="H65" s="603"/>
      <c r="I65" s="603"/>
      <c r="J65" s="603"/>
      <c r="K65" s="604"/>
      <c r="L65" s="596"/>
      <c r="M65" s="597"/>
      <c r="N65" s="597"/>
      <c r="O65" s="597"/>
      <c r="P65" s="597"/>
      <c r="Q65" s="597"/>
      <c r="R65" s="597"/>
      <c r="S65" s="597"/>
      <c r="T65" s="597"/>
      <c r="U65" s="597"/>
      <c r="V65" s="597"/>
      <c r="W65" s="597"/>
      <c r="X65" s="598"/>
      <c r="Y65" s="382"/>
      <c r="Z65" s="383"/>
      <c r="AA65" s="383"/>
      <c r="AB65" s="384"/>
      <c r="AC65" s="602"/>
      <c r="AD65" s="603"/>
      <c r="AE65" s="603"/>
      <c r="AF65" s="603"/>
      <c r="AG65" s="604"/>
      <c r="AH65" s="596"/>
      <c r="AI65" s="597"/>
      <c r="AJ65" s="597"/>
      <c r="AK65" s="597"/>
      <c r="AL65" s="597"/>
      <c r="AM65" s="597"/>
      <c r="AN65" s="597"/>
      <c r="AO65" s="597"/>
      <c r="AP65" s="597"/>
      <c r="AQ65" s="597"/>
      <c r="AR65" s="597"/>
      <c r="AS65" s="597"/>
      <c r="AT65" s="598"/>
      <c r="AU65" s="382"/>
      <c r="AV65" s="383"/>
      <c r="AW65" s="383"/>
      <c r="AX65" s="599"/>
      <c r="AY65" s="34">
        <f t="shared" si="4"/>
        <v>0</v>
      </c>
    </row>
    <row r="66" spans="1:51" ht="24.75" customHeight="1" x14ac:dyDescent="0.15">
      <c r="A66" s="1039"/>
      <c r="B66" s="1040"/>
      <c r="C66" s="1040"/>
      <c r="D66" s="1040"/>
      <c r="E66" s="1040"/>
      <c r="F66" s="1041"/>
      <c r="G66" s="602"/>
      <c r="H66" s="603"/>
      <c r="I66" s="603"/>
      <c r="J66" s="603"/>
      <c r="K66" s="604"/>
      <c r="L66" s="596"/>
      <c r="M66" s="597"/>
      <c r="N66" s="597"/>
      <c r="O66" s="597"/>
      <c r="P66" s="597"/>
      <c r="Q66" s="597"/>
      <c r="R66" s="597"/>
      <c r="S66" s="597"/>
      <c r="T66" s="597"/>
      <c r="U66" s="597"/>
      <c r="V66" s="597"/>
      <c r="W66" s="597"/>
      <c r="X66" s="598"/>
      <c r="Y66" s="382"/>
      <c r="Z66" s="383"/>
      <c r="AA66" s="383"/>
      <c r="AB66" s="384"/>
      <c r="AC66" s="602"/>
      <c r="AD66" s="603"/>
      <c r="AE66" s="603"/>
      <c r="AF66" s="603"/>
      <c r="AG66" s="604"/>
      <c r="AH66" s="596"/>
      <c r="AI66" s="597"/>
      <c r="AJ66" s="597"/>
      <c r="AK66" s="597"/>
      <c r="AL66" s="597"/>
      <c r="AM66" s="597"/>
      <c r="AN66" s="597"/>
      <c r="AO66" s="597"/>
      <c r="AP66" s="597"/>
      <c r="AQ66" s="597"/>
      <c r="AR66" s="597"/>
      <c r="AS66" s="597"/>
      <c r="AT66" s="598"/>
      <c r="AU66" s="382"/>
      <c r="AV66" s="383"/>
      <c r="AW66" s="383"/>
      <c r="AX66" s="599"/>
      <c r="AY66" s="34">
        <f t="shared" si="4"/>
        <v>0</v>
      </c>
    </row>
    <row r="67" spans="1:51" ht="24.75" customHeight="1" thickBot="1" x14ac:dyDescent="0.2">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8"/>
      <c r="AY68">
        <f>COUNTA($G$70,$AC$70)</f>
        <v>0</v>
      </c>
    </row>
    <row r="69" spans="1:51" ht="25.5" customHeight="1" x14ac:dyDescent="0.15">
      <c r="A69" s="1039"/>
      <c r="B69" s="1040"/>
      <c r="C69" s="1040"/>
      <c r="D69" s="1040"/>
      <c r="E69" s="1040"/>
      <c r="F69" s="1041"/>
      <c r="G69" s="807" t="s">
        <v>17</v>
      </c>
      <c r="H69" s="663"/>
      <c r="I69" s="663"/>
      <c r="J69" s="663"/>
      <c r="K69" s="663"/>
      <c r="L69" s="662" t="s">
        <v>18</v>
      </c>
      <c r="M69" s="663"/>
      <c r="N69" s="663"/>
      <c r="O69" s="663"/>
      <c r="P69" s="663"/>
      <c r="Q69" s="663"/>
      <c r="R69" s="663"/>
      <c r="S69" s="663"/>
      <c r="T69" s="663"/>
      <c r="U69" s="663"/>
      <c r="V69" s="663"/>
      <c r="W69" s="663"/>
      <c r="X69" s="664"/>
      <c r="Y69" s="651" t="s">
        <v>19</v>
      </c>
      <c r="Z69" s="652"/>
      <c r="AA69" s="652"/>
      <c r="AB69" s="793"/>
      <c r="AC69" s="807" t="s">
        <v>17</v>
      </c>
      <c r="AD69" s="663"/>
      <c r="AE69" s="663"/>
      <c r="AF69" s="663"/>
      <c r="AG69" s="663"/>
      <c r="AH69" s="662" t="s">
        <v>18</v>
      </c>
      <c r="AI69" s="663"/>
      <c r="AJ69" s="663"/>
      <c r="AK69" s="663"/>
      <c r="AL69" s="663"/>
      <c r="AM69" s="663"/>
      <c r="AN69" s="663"/>
      <c r="AO69" s="663"/>
      <c r="AP69" s="663"/>
      <c r="AQ69" s="663"/>
      <c r="AR69" s="663"/>
      <c r="AS69" s="663"/>
      <c r="AT69" s="664"/>
      <c r="AU69" s="651" t="s">
        <v>19</v>
      </c>
      <c r="AV69" s="652"/>
      <c r="AW69" s="652"/>
      <c r="AX69" s="653"/>
      <c r="AY69" s="34">
        <f>$AY$68</f>
        <v>0</v>
      </c>
    </row>
    <row r="70" spans="1:51" ht="24.75" customHeight="1" x14ac:dyDescent="0.15">
      <c r="A70" s="1039"/>
      <c r="B70" s="1040"/>
      <c r="C70" s="1040"/>
      <c r="D70" s="1040"/>
      <c r="E70" s="1040"/>
      <c r="F70" s="1041"/>
      <c r="G70" s="665"/>
      <c r="H70" s="666"/>
      <c r="I70" s="666"/>
      <c r="J70" s="666"/>
      <c r="K70" s="667"/>
      <c r="L70" s="827"/>
      <c r="M70" s="828"/>
      <c r="N70" s="828"/>
      <c r="O70" s="828"/>
      <c r="P70" s="828"/>
      <c r="Q70" s="828"/>
      <c r="R70" s="828"/>
      <c r="S70" s="828"/>
      <c r="T70" s="828"/>
      <c r="U70" s="828"/>
      <c r="V70" s="828"/>
      <c r="W70" s="828"/>
      <c r="X70" s="829"/>
      <c r="Y70" s="648"/>
      <c r="Z70" s="649"/>
      <c r="AA70" s="649"/>
      <c r="AB70" s="797"/>
      <c r="AC70" s="665"/>
      <c r="AD70" s="666"/>
      <c r="AE70" s="666"/>
      <c r="AF70" s="666"/>
      <c r="AG70" s="667"/>
      <c r="AH70" s="827"/>
      <c r="AI70" s="828"/>
      <c r="AJ70" s="828"/>
      <c r="AK70" s="828"/>
      <c r="AL70" s="828"/>
      <c r="AM70" s="828"/>
      <c r="AN70" s="828"/>
      <c r="AO70" s="828"/>
      <c r="AP70" s="828"/>
      <c r="AQ70" s="828"/>
      <c r="AR70" s="828"/>
      <c r="AS70" s="828"/>
      <c r="AT70" s="829"/>
      <c r="AU70" s="648"/>
      <c r="AV70" s="649"/>
      <c r="AW70" s="649"/>
      <c r="AX70" s="650"/>
      <c r="AY70" s="34">
        <f t="shared" ref="AY70:AY80" si="5">$AY$68</f>
        <v>0</v>
      </c>
    </row>
    <row r="71" spans="1:51" ht="24.75" customHeight="1" x14ac:dyDescent="0.15">
      <c r="A71" s="1039"/>
      <c r="B71" s="1040"/>
      <c r="C71" s="1040"/>
      <c r="D71" s="1040"/>
      <c r="E71" s="1040"/>
      <c r="F71" s="1041"/>
      <c r="G71" s="602"/>
      <c r="H71" s="603"/>
      <c r="I71" s="603"/>
      <c r="J71" s="603"/>
      <c r="K71" s="604"/>
      <c r="L71" s="596"/>
      <c r="M71" s="597"/>
      <c r="N71" s="597"/>
      <c r="O71" s="597"/>
      <c r="P71" s="597"/>
      <c r="Q71" s="597"/>
      <c r="R71" s="597"/>
      <c r="S71" s="597"/>
      <c r="T71" s="597"/>
      <c r="U71" s="597"/>
      <c r="V71" s="597"/>
      <c r="W71" s="597"/>
      <c r="X71" s="598"/>
      <c r="Y71" s="382"/>
      <c r="Z71" s="383"/>
      <c r="AA71" s="383"/>
      <c r="AB71" s="384"/>
      <c r="AC71" s="602"/>
      <c r="AD71" s="603"/>
      <c r="AE71" s="603"/>
      <c r="AF71" s="603"/>
      <c r="AG71" s="604"/>
      <c r="AH71" s="596"/>
      <c r="AI71" s="597"/>
      <c r="AJ71" s="597"/>
      <c r="AK71" s="597"/>
      <c r="AL71" s="597"/>
      <c r="AM71" s="597"/>
      <c r="AN71" s="597"/>
      <c r="AO71" s="597"/>
      <c r="AP71" s="597"/>
      <c r="AQ71" s="597"/>
      <c r="AR71" s="597"/>
      <c r="AS71" s="597"/>
      <c r="AT71" s="598"/>
      <c r="AU71" s="382"/>
      <c r="AV71" s="383"/>
      <c r="AW71" s="383"/>
      <c r="AX71" s="599"/>
      <c r="AY71" s="34">
        <f t="shared" si="5"/>
        <v>0</v>
      </c>
    </row>
    <row r="72" spans="1:51" ht="24.75" customHeight="1" x14ac:dyDescent="0.15">
      <c r="A72" s="1039"/>
      <c r="B72" s="1040"/>
      <c r="C72" s="1040"/>
      <c r="D72" s="1040"/>
      <c r="E72" s="1040"/>
      <c r="F72" s="1041"/>
      <c r="G72" s="602"/>
      <c r="H72" s="603"/>
      <c r="I72" s="603"/>
      <c r="J72" s="603"/>
      <c r="K72" s="604"/>
      <c r="L72" s="596"/>
      <c r="M72" s="597"/>
      <c r="N72" s="597"/>
      <c r="O72" s="597"/>
      <c r="P72" s="597"/>
      <c r="Q72" s="597"/>
      <c r="R72" s="597"/>
      <c r="S72" s="597"/>
      <c r="T72" s="597"/>
      <c r="U72" s="597"/>
      <c r="V72" s="597"/>
      <c r="W72" s="597"/>
      <c r="X72" s="598"/>
      <c r="Y72" s="382"/>
      <c r="Z72" s="383"/>
      <c r="AA72" s="383"/>
      <c r="AB72" s="384"/>
      <c r="AC72" s="602"/>
      <c r="AD72" s="603"/>
      <c r="AE72" s="603"/>
      <c r="AF72" s="603"/>
      <c r="AG72" s="604"/>
      <c r="AH72" s="596"/>
      <c r="AI72" s="597"/>
      <c r="AJ72" s="597"/>
      <c r="AK72" s="597"/>
      <c r="AL72" s="597"/>
      <c r="AM72" s="597"/>
      <c r="AN72" s="597"/>
      <c r="AO72" s="597"/>
      <c r="AP72" s="597"/>
      <c r="AQ72" s="597"/>
      <c r="AR72" s="597"/>
      <c r="AS72" s="597"/>
      <c r="AT72" s="598"/>
      <c r="AU72" s="382"/>
      <c r="AV72" s="383"/>
      <c r="AW72" s="383"/>
      <c r="AX72" s="599"/>
      <c r="AY72" s="34">
        <f t="shared" si="5"/>
        <v>0</v>
      </c>
    </row>
    <row r="73" spans="1:51" ht="24.75" customHeight="1" x14ac:dyDescent="0.15">
      <c r="A73" s="1039"/>
      <c r="B73" s="1040"/>
      <c r="C73" s="1040"/>
      <c r="D73" s="1040"/>
      <c r="E73" s="1040"/>
      <c r="F73" s="1041"/>
      <c r="G73" s="602"/>
      <c r="H73" s="603"/>
      <c r="I73" s="603"/>
      <c r="J73" s="603"/>
      <c r="K73" s="604"/>
      <c r="L73" s="596"/>
      <c r="M73" s="597"/>
      <c r="N73" s="597"/>
      <c r="O73" s="597"/>
      <c r="P73" s="597"/>
      <c r="Q73" s="597"/>
      <c r="R73" s="597"/>
      <c r="S73" s="597"/>
      <c r="T73" s="597"/>
      <c r="U73" s="597"/>
      <c r="V73" s="597"/>
      <c r="W73" s="597"/>
      <c r="X73" s="598"/>
      <c r="Y73" s="382"/>
      <c r="Z73" s="383"/>
      <c r="AA73" s="383"/>
      <c r="AB73" s="384"/>
      <c r="AC73" s="602"/>
      <c r="AD73" s="603"/>
      <c r="AE73" s="603"/>
      <c r="AF73" s="603"/>
      <c r="AG73" s="604"/>
      <c r="AH73" s="596"/>
      <c r="AI73" s="597"/>
      <c r="AJ73" s="597"/>
      <c r="AK73" s="597"/>
      <c r="AL73" s="597"/>
      <c r="AM73" s="597"/>
      <c r="AN73" s="597"/>
      <c r="AO73" s="597"/>
      <c r="AP73" s="597"/>
      <c r="AQ73" s="597"/>
      <c r="AR73" s="597"/>
      <c r="AS73" s="597"/>
      <c r="AT73" s="598"/>
      <c r="AU73" s="382"/>
      <c r="AV73" s="383"/>
      <c r="AW73" s="383"/>
      <c r="AX73" s="599"/>
      <c r="AY73" s="34">
        <f t="shared" si="5"/>
        <v>0</v>
      </c>
    </row>
    <row r="74" spans="1:51" ht="24.75" customHeight="1" x14ac:dyDescent="0.15">
      <c r="A74" s="1039"/>
      <c r="B74" s="1040"/>
      <c r="C74" s="1040"/>
      <c r="D74" s="1040"/>
      <c r="E74" s="1040"/>
      <c r="F74" s="1041"/>
      <c r="G74" s="602"/>
      <c r="H74" s="603"/>
      <c r="I74" s="603"/>
      <c r="J74" s="603"/>
      <c r="K74" s="604"/>
      <c r="L74" s="596"/>
      <c r="M74" s="597"/>
      <c r="N74" s="597"/>
      <c r="O74" s="597"/>
      <c r="P74" s="597"/>
      <c r="Q74" s="597"/>
      <c r="R74" s="597"/>
      <c r="S74" s="597"/>
      <c r="T74" s="597"/>
      <c r="U74" s="597"/>
      <c r="V74" s="597"/>
      <c r="W74" s="597"/>
      <c r="X74" s="598"/>
      <c r="Y74" s="382"/>
      <c r="Z74" s="383"/>
      <c r="AA74" s="383"/>
      <c r="AB74" s="384"/>
      <c r="AC74" s="602"/>
      <c r="AD74" s="603"/>
      <c r="AE74" s="603"/>
      <c r="AF74" s="603"/>
      <c r="AG74" s="604"/>
      <c r="AH74" s="596"/>
      <c r="AI74" s="597"/>
      <c r="AJ74" s="597"/>
      <c r="AK74" s="597"/>
      <c r="AL74" s="597"/>
      <c r="AM74" s="597"/>
      <c r="AN74" s="597"/>
      <c r="AO74" s="597"/>
      <c r="AP74" s="597"/>
      <c r="AQ74" s="597"/>
      <c r="AR74" s="597"/>
      <c r="AS74" s="597"/>
      <c r="AT74" s="598"/>
      <c r="AU74" s="382"/>
      <c r="AV74" s="383"/>
      <c r="AW74" s="383"/>
      <c r="AX74" s="599"/>
      <c r="AY74" s="34">
        <f t="shared" si="5"/>
        <v>0</v>
      </c>
    </row>
    <row r="75" spans="1:51" ht="24.75" customHeight="1" x14ac:dyDescent="0.15">
      <c r="A75" s="1039"/>
      <c r="B75" s="1040"/>
      <c r="C75" s="1040"/>
      <c r="D75" s="1040"/>
      <c r="E75" s="1040"/>
      <c r="F75" s="1041"/>
      <c r="G75" s="602"/>
      <c r="H75" s="603"/>
      <c r="I75" s="603"/>
      <c r="J75" s="603"/>
      <c r="K75" s="604"/>
      <c r="L75" s="596"/>
      <c r="M75" s="597"/>
      <c r="N75" s="597"/>
      <c r="O75" s="597"/>
      <c r="P75" s="597"/>
      <c r="Q75" s="597"/>
      <c r="R75" s="597"/>
      <c r="S75" s="597"/>
      <c r="T75" s="597"/>
      <c r="U75" s="597"/>
      <c r="V75" s="597"/>
      <c r="W75" s="597"/>
      <c r="X75" s="598"/>
      <c r="Y75" s="382"/>
      <c r="Z75" s="383"/>
      <c r="AA75" s="383"/>
      <c r="AB75" s="384"/>
      <c r="AC75" s="602"/>
      <c r="AD75" s="603"/>
      <c r="AE75" s="603"/>
      <c r="AF75" s="603"/>
      <c r="AG75" s="604"/>
      <c r="AH75" s="596"/>
      <c r="AI75" s="597"/>
      <c r="AJ75" s="597"/>
      <c r="AK75" s="597"/>
      <c r="AL75" s="597"/>
      <c r="AM75" s="597"/>
      <c r="AN75" s="597"/>
      <c r="AO75" s="597"/>
      <c r="AP75" s="597"/>
      <c r="AQ75" s="597"/>
      <c r="AR75" s="597"/>
      <c r="AS75" s="597"/>
      <c r="AT75" s="598"/>
      <c r="AU75" s="382"/>
      <c r="AV75" s="383"/>
      <c r="AW75" s="383"/>
      <c r="AX75" s="599"/>
      <c r="AY75" s="34">
        <f t="shared" si="5"/>
        <v>0</v>
      </c>
    </row>
    <row r="76" spans="1:51" ht="24.75" customHeight="1" x14ac:dyDescent="0.15">
      <c r="A76" s="1039"/>
      <c r="B76" s="1040"/>
      <c r="C76" s="1040"/>
      <c r="D76" s="1040"/>
      <c r="E76" s="1040"/>
      <c r="F76" s="1041"/>
      <c r="G76" s="602"/>
      <c r="H76" s="603"/>
      <c r="I76" s="603"/>
      <c r="J76" s="603"/>
      <c r="K76" s="604"/>
      <c r="L76" s="596"/>
      <c r="M76" s="597"/>
      <c r="N76" s="597"/>
      <c r="O76" s="597"/>
      <c r="P76" s="597"/>
      <c r="Q76" s="597"/>
      <c r="R76" s="597"/>
      <c r="S76" s="597"/>
      <c r="T76" s="597"/>
      <c r="U76" s="597"/>
      <c r="V76" s="597"/>
      <c r="W76" s="597"/>
      <c r="X76" s="598"/>
      <c r="Y76" s="382"/>
      <c r="Z76" s="383"/>
      <c r="AA76" s="383"/>
      <c r="AB76" s="384"/>
      <c r="AC76" s="602"/>
      <c r="AD76" s="603"/>
      <c r="AE76" s="603"/>
      <c r="AF76" s="603"/>
      <c r="AG76" s="604"/>
      <c r="AH76" s="596"/>
      <c r="AI76" s="597"/>
      <c r="AJ76" s="597"/>
      <c r="AK76" s="597"/>
      <c r="AL76" s="597"/>
      <c r="AM76" s="597"/>
      <c r="AN76" s="597"/>
      <c r="AO76" s="597"/>
      <c r="AP76" s="597"/>
      <c r="AQ76" s="597"/>
      <c r="AR76" s="597"/>
      <c r="AS76" s="597"/>
      <c r="AT76" s="598"/>
      <c r="AU76" s="382"/>
      <c r="AV76" s="383"/>
      <c r="AW76" s="383"/>
      <c r="AX76" s="599"/>
      <c r="AY76" s="34">
        <f t="shared" si="5"/>
        <v>0</v>
      </c>
    </row>
    <row r="77" spans="1:51" ht="24.75" customHeight="1" x14ac:dyDescent="0.15">
      <c r="A77" s="1039"/>
      <c r="B77" s="1040"/>
      <c r="C77" s="1040"/>
      <c r="D77" s="1040"/>
      <c r="E77" s="1040"/>
      <c r="F77" s="1041"/>
      <c r="G77" s="602"/>
      <c r="H77" s="603"/>
      <c r="I77" s="603"/>
      <c r="J77" s="603"/>
      <c r="K77" s="604"/>
      <c r="L77" s="596"/>
      <c r="M77" s="597"/>
      <c r="N77" s="597"/>
      <c r="O77" s="597"/>
      <c r="P77" s="597"/>
      <c r="Q77" s="597"/>
      <c r="R77" s="597"/>
      <c r="S77" s="597"/>
      <c r="T77" s="597"/>
      <c r="U77" s="597"/>
      <c r="V77" s="597"/>
      <c r="W77" s="597"/>
      <c r="X77" s="598"/>
      <c r="Y77" s="382"/>
      <c r="Z77" s="383"/>
      <c r="AA77" s="383"/>
      <c r="AB77" s="384"/>
      <c r="AC77" s="602"/>
      <c r="AD77" s="603"/>
      <c r="AE77" s="603"/>
      <c r="AF77" s="603"/>
      <c r="AG77" s="604"/>
      <c r="AH77" s="596"/>
      <c r="AI77" s="597"/>
      <c r="AJ77" s="597"/>
      <c r="AK77" s="597"/>
      <c r="AL77" s="597"/>
      <c r="AM77" s="597"/>
      <c r="AN77" s="597"/>
      <c r="AO77" s="597"/>
      <c r="AP77" s="597"/>
      <c r="AQ77" s="597"/>
      <c r="AR77" s="597"/>
      <c r="AS77" s="597"/>
      <c r="AT77" s="598"/>
      <c r="AU77" s="382"/>
      <c r="AV77" s="383"/>
      <c r="AW77" s="383"/>
      <c r="AX77" s="599"/>
      <c r="AY77" s="34">
        <f t="shared" si="5"/>
        <v>0</v>
      </c>
    </row>
    <row r="78" spans="1:51" ht="24.75" customHeight="1" x14ac:dyDescent="0.15">
      <c r="A78" s="1039"/>
      <c r="B78" s="1040"/>
      <c r="C78" s="1040"/>
      <c r="D78" s="1040"/>
      <c r="E78" s="1040"/>
      <c r="F78" s="1041"/>
      <c r="G78" s="602"/>
      <c r="H78" s="603"/>
      <c r="I78" s="603"/>
      <c r="J78" s="603"/>
      <c r="K78" s="604"/>
      <c r="L78" s="596"/>
      <c r="M78" s="597"/>
      <c r="N78" s="597"/>
      <c r="O78" s="597"/>
      <c r="P78" s="597"/>
      <c r="Q78" s="597"/>
      <c r="R78" s="597"/>
      <c r="S78" s="597"/>
      <c r="T78" s="597"/>
      <c r="U78" s="597"/>
      <c r="V78" s="597"/>
      <c r="W78" s="597"/>
      <c r="X78" s="598"/>
      <c r="Y78" s="382"/>
      <c r="Z78" s="383"/>
      <c r="AA78" s="383"/>
      <c r="AB78" s="384"/>
      <c r="AC78" s="602"/>
      <c r="AD78" s="603"/>
      <c r="AE78" s="603"/>
      <c r="AF78" s="603"/>
      <c r="AG78" s="604"/>
      <c r="AH78" s="596"/>
      <c r="AI78" s="597"/>
      <c r="AJ78" s="597"/>
      <c r="AK78" s="597"/>
      <c r="AL78" s="597"/>
      <c r="AM78" s="597"/>
      <c r="AN78" s="597"/>
      <c r="AO78" s="597"/>
      <c r="AP78" s="597"/>
      <c r="AQ78" s="597"/>
      <c r="AR78" s="597"/>
      <c r="AS78" s="597"/>
      <c r="AT78" s="598"/>
      <c r="AU78" s="382"/>
      <c r="AV78" s="383"/>
      <c r="AW78" s="383"/>
      <c r="AX78" s="599"/>
      <c r="AY78" s="34">
        <f t="shared" si="5"/>
        <v>0</v>
      </c>
    </row>
    <row r="79" spans="1:51" ht="24.75" customHeight="1" x14ac:dyDescent="0.15">
      <c r="A79" s="1039"/>
      <c r="B79" s="1040"/>
      <c r="C79" s="1040"/>
      <c r="D79" s="1040"/>
      <c r="E79" s="1040"/>
      <c r="F79" s="1041"/>
      <c r="G79" s="602"/>
      <c r="H79" s="603"/>
      <c r="I79" s="603"/>
      <c r="J79" s="603"/>
      <c r="K79" s="604"/>
      <c r="L79" s="596"/>
      <c r="M79" s="597"/>
      <c r="N79" s="597"/>
      <c r="O79" s="597"/>
      <c r="P79" s="597"/>
      <c r="Q79" s="597"/>
      <c r="R79" s="597"/>
      <c r="S79" s="597"/>
      <c r="T79" s="597"/>
      <c r="U79" s="597"/>
      <c r="V79" s="597"/>
      <c r="W79" s="597"/>
      <c r="X79" s="598"/>
      <c r="Y79" s="382"/>
      <c r="Z79" s="383"/>
      <c r="AA79" s="383"/>
      <c r="AB79" s="384"/>
      <c r="AC79" s="602"/>
      <c r="AD79" s="603"/>
      <c r="AE79" s="603"/>
      <c r="AF79" s="603"/>
      <c r="AG79" s="604"/>
      <c r="AH79" s="596"/>
      <c r="AI79" s="597"/>
      <c r="AJ79" s="597"/>
      <c r="AK79" s="597"/>
      <c r="AL79" s="597"/>
      <c r="AM79" s="597"/>
      <c r="AN79" s="597"/>
      <c r="AO79" s="597"/>
      <c r="AP79" s="597"/>
      <c r="AQ79" s="597"/>
      <c r="AR79" s="597"/>
      <c r="AS79" s="597"/>
      <c r="AT79" s="598"/>
      <c r="AU79" s="382"/>
      <c r="AV79" s="383"/>
      <c r="AW79" s="383"/>
      <c r="AX79" s="599"/>
      <c r="AY79" s="34">
        <f t="shared" si="5"/>
        <v>0</v>
      </c>
    </row>
    <row r="80" spans="1:51" ht="24.75" customHeight="1" thickBot="1" x14ac:dyDescent="0.2">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8"/>
      <c r="AY81">
        <f>COUNTA($G$83,$AC$83)</f>
        <v>0</v>
      </c>
    </row>
    <row r="82" spans="1:51" ht="24.75" customHeight="1" x14ac:dyDescent="0.15">
      <c r="A82" s="1039"/>
      <c r="B82" s="1040"/>
      <c r="C82" s="1040"/>
      <c r="D82" s="1040"/>
      <c r="E82" s="1040"/>
      <c r="F82" s="1041"/>
      <c r="G82" s="807" t="s">
        <v>17</v>
      </c>
      <c r="H82" s="663"/>
      <c r="I82" s="663"/>
      <c r="J82" s="663"/>
      <c r="K82" s="663"/>
      <c r="L82" s="662" t="s">
        <v>18</v>
      </c>
      <c r="M82" s="663"/>
      <c r="N82" s="663"/>
      <c r="O82" s="663"/>
      <c r="P82" s="663"/>
      <c r="Q82" s="663"/>
      <c r="R82" s="663"/>
      <c r="S82" s="663"/>
      <c r="T82" s="663"/>
      <c r="U82" s="663"/>
      <c r="V82" s="663"/>
      <c r="W82" s="663"/>
      <c r="X82" s="664"/>
      <c r="Y82" s="651" t="s">
        <v>19</v>
      </c>
      <c r="Z82" s="652"/>
      <c r="AA82" s="652"/>
      <c r="AB82" s="793"/>
      <c r="AC82" s="807" t="s">
        <v>17</v>
      </c>
      <c r="AD82" s="663"/>
      <c r="AE82" s="663"/>
      <c r="AF82" s="663"/>
      <c r="AG82" s="663"/>
      <c r="AH82" s="662" t="s">
        <v>18</v>
      </c>
      <c r="AI82" s="663"/>
      <c r="AJ82" s="663"/>
      <c r="AK82" s="663"/>
      <c r="AL82" s="663"/>
      <c r="AM82" s="663"/>
      <c r="AN82" s="663"/>
      <c r="AO82" s="663"/>
      <c r="AP82" s="663"/>
      <c r="AQ82" s="663"/>
      <c r="AR82" s="663"/>
      <c r="AS82" s="663"/>
      <c r="AT82" s="664"/>
      <c r="AU82" s="651" t="s">
        <v>19</v>
      </c>
      <c r="AV82" s="652"/>
      <c r="AW82" s="652"/>
      <c r="AX82" s="653"/>
      <c r="AY82" s="34">
        <f>$AY$81</f>
        <v>0</v>
      </c>
    </row>
    <row r="83" spans="1:51" ht="24.75" customHeight="1" x14ac:dyDescent="0.15">
      <c r="A83" s="1039"/>
      <c r="B83" s="1040"/>
      <c r="C83" s="1040"/>
      <c r="D83" s="1040"/>
      <c r="E83" s="1040"/>
      <c r="F83" s="1041"/>
      <c r="G83" s="665"/>
      <c r="H83" s="666"/>
      <c r="I83" s="666"/>
      <c r="J83" s="666"/>
      <c r="K83" s="667"/>
      <c r="L83" s="827"/>
      <c r="M83" s="828"/>
      <c r="N83" s="828"/>
      <c r="O83" s="828"/>
      <c r="P83" s="828"/>
      <c r="Q83" s="828"/>
      <c r="R83" s="828"/>
      <c r="S83" s="828"/>
      <c r="T83" s="828"/>
      <c r="U83" s="828"/>
      <c r="V83" s="828"/>
      <c r="W83" s="828"/>
      <c r="X83" s="829"/>
      <c r="Y83" s="648"/>
      <c r="Z83" s="649"/>
      <c r="AA83" s="649"/>
      <c r="AB83" s="797"/>
      <c r="AC83" s="665"/>
      <c r="AD83" s="666"/>
      <c r="AE83" s="666"/>
      <c r="AF83" s="666"/>
      <c r="AG83" s="667"/>
      <c r="AH83" s="827"/>
      <c r="AI83" s="828"/>
      <c r="AJ83" s="828"/>
      <c r="AK83" s="828"/>
      <c r="AL83" s="828"/>
      <c r="AM83" s="828"/>
      <c r="AN83" s="828"/>
      <c r="AO83" s="828"/>
      <c r="AP83" s="828"/>
      <c r="AQ83" s="828"/>
      <c r="AR83" s="828"/>
      <c r="AS83" s="828"/>
      <c r="AT83" s="829"/>
      <c r="AU83" s="648"/>
      <c r="AV83" s="649"/>
      <c r="AW83" s="649"/>
      <c r="AX83" s="650"/>
      <c r="AY83" s="34">
        <f t="shared" ref="AY83:AY93" si="6">$AY$81</f>
        <v>0</v>
      </c>
    </row>
    <row r="84" spans="1:51" ht="24.75" customHeight="1" x14ac:dyDescent="0.15">
      <c r="A84" s="1039"/>
      <c r="B84" s="1040"/>
      <c r="C84" s="1040"/>
      <c r="D84" s="1040"/>
      <c r="E84" s="1040"/>
      <c r="F84" s="1041"/>
      <c r="G84" s="602"/>
      <c r="H84" s="603"/>
      <c r="I84" s="603"/>
      <c r="J84" s="603"/>
      <c r="K84" s="604"/>
      <c r="L84" s="596"/>
      <c r="M84" s="597"/>
      <c r="N84" s="597"/>
      <c r="O84" s="597"/>
      <c r="P84" s="597"/>
      <c r="Q84" s="597"/>
      <c r="R84" s="597"/>
      <c r="S84" s="597"/>
      <c r="T84" s="597"/>
      <c r="U84" s="597"/>
      <c r="V84" s="597"/>
      <c r="W84" s="597"/>
      <c r="X84" s="598"/>
      <c r="Y84" s="382"/>
      <c r="Z84" s="383"/>
      <c r="AA84" s="383"/>
      <c r="AB84" s="384"/>
      <c r="AC84" s="602"/>
      <c r="AD84" s="603"/>
      <c r="AE84" s="603"/>
      <c r="AF84" s="603"/>
      <c r="AG84" s="604"/>
      <c r="AH84" s="596"/>
      <c r="AI84" s="597"/>
      <c r="AJ84" s="597"/>
      <c r="AK84" s="597"/>
      <c r="AL84" s="597"/>
      <c r="AM84" s="597"/>
      <c r="AN84" s="597"/>
      <c r="AO84" s="597"/>
      <c r="AP84" s="597"/>
      <c r="AQ84" s="597"/>
      <c r="AR84" s="597"/>
      <c r="AS84" s="597"/>
      <c r="AT84" s="598"/>
      <c r="AU84" s="382"/>
      <c r="AV84" s="383"/>
      <c r="AW84" s="383"/>
      <c r="AX84" s="599"/>
      <c r="AY84" s="34">
        <f t="shared" si="6"/>
        <v>0</v>
      </c>
    </row>
    <row r="85" spans="1:51" ht="24.75" customHeight="1" x14ac:dyDescent="0.15">
      <c r="A85" s="1039"/>
      <c r="B85" s="1040"/>
      <c r="C85" s="1040"/>
      <c r="D85" s="1040"/>
      <c r="E85" s="1040"/>
      <c r="F85" s="1041"/>
      <c r="G85" s="602"/>
      <c r="H85" s="603"/>
      <c r="I85" s="603"/>
      <c r="J85" s="603"/>
      <c r="K85" s="604"/>
      <c r="L85" s="596"/>
      <c r="M85" s="597"/>
      <c r="N85" s="597"/>
      <c r="O85" s="597"/>
      <c r="P85" s="597"/>
      <c r="Q85" s="597"/>
      <c r="R85" s="597"/>
      <c r="S85" s="597"/>
      <c r="T85" s="597"/>
      <c r="U85" s="597"/>
      <c r="V85" s="597"/>
      <c r="W85" s="597"/>
      <c r="X85" s="598"/>
      <c r="Y85" s="382"/>
      <c r="Z85" s="383"/>
      <c r="AA85" s="383"/>
      <c r="AB85" s="384"/>
      <c r="AC85" s="602"/>
      <c r="AD85" s="603"/>
      <c r="AE85" s="603"/>
      <c r="AF85" s="603"/>
      <c r="AG85" s="604"/>
      <c r="AH85" s="596"/>
      <c r="AI85" s="597"/>
      <c r="AJ85" s="597"/>
      <c r="AK85" s="597"/>
      <c r="AL85" s="597"/>
      <c r="AM85" s="597"/>
      <c r="AN85" s="597"/>
      <c r="AO85" s="597"/>
      <c r="AP85" s="597"/>
      <c r="AQ85" s="597"/>
      <c r="AR85" s="597"/>
      <c r="AS85" s="597"/>
      <c r="AT85" s="598"/>
      <c r="AU85" s="382"/>
      <c r="AV85" s="383"/>
      <c r="AW85" s="383"/>
      <c r="AX85" s="599"/>
      <c r="AY85" s="34">
        <f t="shared" si="6"/>
        <v>0</v>
      </c>
    </row>
    <row r="86" spans="1:51" ht="24.75" customHeight="1" x14ac:dyDescent="0.15">
      <c r="A86" s="1039"/>
      <c r="B86" s="1040"/>
      <c r="C86" s="1040"/>
      <c r="D86" s="1040"/>
      <c r="E86" s="1040"/>
      <c r="F86" s="1041"/>
      <c r="G86" s="602"/>
      <c r="H86" s="603"/>
      <c r="I86" s="603"/>
      <c r="J86" s="603"/>
      <c r="K86" s="604"/>
      <c r="L86" s="596"/>
      <c r="M86" s="597"/>
      <c r="N86" s="597"/>
      <c r="O86" s="597"/>
      <c r="P86" s="597"/>
      <c r="Q86" s="597"/>
      <c r="R86" s="597"/>
      <c r="S86" s="597"/>
      <c r="T86" s="597"/>
      <c r="U86" s="597"/>
      <c r="V86" s="597"/>
      <c r="W86" s="597"/>
      <c r="X86" s="598"/>
      <c r="Y86" s="382"/>
      <c r="Z86" s="383"/>
      <c r="AA86" s="383"/>
      <c r="AB86" s="384"/>
      <c r="AC86" s="602"/>
      <c r="AD86" s="603"/>
      <c r="AE86" s="603"/>
      <c r="AF86" s="603"/>
      <c r="AG86" s="604"/>
      <c r="AH86" s="596"/>
      <c r="AI86" s="597"/>
      <c r="AJ86" s="597"/>
      <c r="AK86" s="597"/>
      <c r="AL86" s="597"/>
      <c r="AM86" s="597"/>
      <c r="AN86" s="597"/>
      <c r="AO86" s="597"/>
      <c r="AP86" s="597"/>
      <c r="AQ86" s="597"/>
      <c r="AR86" s="597"/>
      <c r="AS86" s="597"/>
      <c r="AT86" s="598"/>
      <c r="AU86" s="382"/>
      <c r="AV86" s="383"/>
      <c r="AW86" s="383"/>
      <c r="AX86" s="599"/>
      <c r="AY86" s="34">
        <f t="shared" si="6"/>
        <v>0</v>
      </c>
    </row>
    <row r="87" spans="1:51" ht="24.75" customHeight="1" x14ac:dyDescent="0.15">
      <c r="A87" s="1039"/>
      <c r="B87" s="1040"/>
      <c r="C87" s="1040"/>
      <c r="D87" s="1040"/>
      <c r="E87" s="1040"/>
      <c r="F87" s="1041"/>
      <c r="G87" s="602"/>
      <c r="H87" s="603"/>
      <c r="I87" s="603"/>
      <c r="J87" s="603"/>
      <c r="K87" s="604"/>
      <c r="L87" s="596"/>
      <c r="M87" s="597"/>
      <c r="N87" s="597"/>
      <c r="O87" s="597"/>
      <c r="P87" s="597"/>
      <c r="Q87" s="597"/>
      <c r="R87" s="597"/>
      <c r="S87" s="597"/>
      <c r="T87" s="597"/>
      <c r="U87" s="597"/>
      <c r="V87" s="597"/>
      <c r="W87" s="597"/>
      <c r="X87" s="598"/>
      <c r="Y87" s="382"/>
      <c r="Z87" s="383"/>
      <c r="AA87" s="383"/>
      <c r="AB87" s="384"/>
      <c r="AC87" s="602"/>
      <c r="AD87" s="603"/>
      <c r="AE87" s="603"/>
      <c r="AF87" s="603"/>
      <c r="AG87" s="604"/>
      <c r="AH87" s="596"/>
      <c r="AI87" s="597"/>
      <c r="AJ87" s="597"/>
      <c r="AK87" s="597"/>
      <c r="AL87" s="597"/>
      <c r="AM87" s="597"/>
      <c r="AN87" s="597"/>
      <c r="AO87" s="597"/>
      <c r="AP87" s="597"/>
      <c r="AQ87" s="597"/>
      <c r="AR87" s="597"/>
      <c r="AS87" s="597"/>
      <c r="AT87" s="598"/>
      <c r="AU87" s="382"/>
      <c r="AV87" s="383"/>
      <c r="AW87" s="383"/>
      <c r="AX87" s="599"/>
      <c r="AY87" s="34">
        <f t="shared" si="6"/>
        <v>0</v>
      </c>
    </row>
    <row r="88" spans="1:51" ht="24.75" customHeight="1" x14ac:dyDescent="0.15">
      <c r="A88" s="1039"/>
      <c r="B88" s="1040"/>
      <c r="C88" s="1040"/>
      <c r="D88" s="1040"/>
      <c r="E88" s="1040"/>
      <c r="F88" s="1041"/>
      <c r="G88" s="602"/>
      <c r="H88" s="603"/>
      <c r="I88" s="603"/>
      <c r="J88" s="603"/>
      <c r="K88" s="604"/>
      <c r="L88" s="596"/>
      <c r="M88" s="597"/>
      <c r="N88" s="597"/>
      <c r="O88" s="597"/>
      <c r="P88" s="597"/>
      <c r="Q88" s="597"/>
      <c r="R88" s="597"/>
      <c r="S88" s="597"/>
      <c r="T88" s="597"/>
      <c r="U88" s="597"/>
      <c r="V88" s="597"/>
      <c r="W88" s="597"/>
      <c r="X88" s="598"/>
      <c r="Y88" s="382"/>
      <c r="Z88" s="383"/>
      <c r="AA88" s="383"/>
      <c r="AB88" s="384"/>
      <c r="AC88" s="602"/>
      <c r="AD88" s="603"/>
      <c r="AE88" s="603"/>
      <c r="AF88" s="603"/>
      <c r="AG88" s="604"/>
      <c r="AH88" s="596"/>
      <c r="AI88" s="597"/>
      <c r="AJ88" s="597"/>
      <c r="AK88" s="597"/>
      <c r="AL88" s="597"/>
      <c r="AM88" s="597"/>
      <c r="AN88" s="597"/>
      <c r="AO88" s="597"/>
      <c r="AP88" s="597"/>
      <c r="AQ88" s="597"/>
      <c r="AR88" s="597"/>
      <c r="AS88" s="597"/>
      <c r="AT88" s="598"/>
      <c r="AU88" s="382"/>
      <c r="AV88" s="383"/>
      <c r="AW88" s="383"/>
      <c r="AX88" s="599"/>
      <c r="AY88" s="34">
        <f t="shared" si="6"/>
        <v>0</v>
      </c>
    </row>
    <row r="89" spans="1:51" ht="24.75" customHeight="1" x14ac:dyDescent="0.15">
      <c r="A89" s="1039"/>
      <c r="B89" s="1040"/>
      <c r="C89" s="1040"/>
      <c r="D89" s="1040"/>
      <c r="E89" s="1040"/>
      <c r="F89" s="1041"/>
      <c r="G89" s="602"/>
      <c r="H89" s="603"/>
      <c r="I89" s="603"/>
      <c r="J89" s="603"/>
      <c r="K89" s="604"/>
      <c r="L89" s="596"/>
      <c r="M89" s="597"/>
      <c r="N89" s="597"/>
      <c r="O89" s="597"/>
      <c r="P89" s="597"/>
      <c r="Q89" s="597"/>
      <c r="R89" s="597"/>
      <c r="S89" s="597"/>
      <c r="T89" s="597"/>
      <c r="U89" s="597"/>
      <c r="V89" s="597"/>
      <c r="W89" s="597"/>
      <c r="X89" s="598"/>
      <c r="Y89" s="382"/>
      <c r="Z89" s="383"/>
      <c r="AA89" s="383"/>
      <c r="AB89" s="384"/>
      <c r="AC89" s="602"/>
      <c r="AD89" s="603"/>
      <c r="AE89" s="603"/>
      <c r="AF89" s="603"/>
      <c r="AG89" s="604"/>
      <c r="AH89" s="596"/>
      <c r="AI89" s="597"/>
      <c r="AJ89" s="597"/>
      <c r="AK89" s="597"/>
      <c r="AL89" s="597"/>
      <c r="AM89" s="597"/>
      <c r="AN89" s="597"/>
      <c r="AO89" s="597"/>
      <c r="AP89" s="597"/>
      <c r="AQ89" s="597"/>
      <c r="AR89" s="597"/>
      <c r="AS89" s="597"/>
      <c r="AT89" s="598"/>
      <c r="AU89" s="382"/>
      <c r="AV89" s="383"/>
      <c r="AW89" s="383"/>
      <c r="AX89" s="599"/>
      <c r="AY89" s="34">
        <f t="shared" si="6"/>
        <v>0</v>
      </c>
    </row>
    <row r="90" spans="1:51" ht="24.75" customHeight="1" x14ac:dyDescent="0.15">
      <c r="A90" s="1039"/>
      <c r="B90" s="1040"/>
      <c r="C90" s="1040"/>
      <c r="D90" s="1040"/>
      <c r="E90" s="1040"/>
      <c r="F90" s="1041"/>
      <c r="G90" s="602"/>
      <c r="H90" s="603"/>
      <c r="I90" s="603"/>
      <c r="J90" s="603"/>
      <c r="K90" s="604"/>
      <c r="L90" s="596"/>
      <c r="M90" s="597"/>
      <c r="N90" s="597"/>
      <c r="O90" s="597"/>
      <c r="P90" s="597"/>
      <c r="Q90" s="597"/>
      <c r="R90" s="597"/>
      <c r="S90" s="597"/>
      <c r="T90" s="597"/>
      <c r="U90" s="597"/>
      <c r="V90" s="597"/>
      <c r="W90" s="597"/>
      <c r="X90" s="598"/>
      <c r="Y90" s="382"/>
      <c r="Z90" s="383"/>
      <c r="AA90" s="383"/>
      <c r="AB90" s="384"/>
      <c r="AC90" s="602"/>
      <c r="AD90" s="603"/>
      <c r="AE90" s="603"/>
      <c r="AF90" s="603"/>
      <c r="AG90" s="604"/>
      <c r="AH90" s="596"/>
      <c r="AI90" s="597"/>
      <c r="AJ90" s="597"/>
      <c r="AK90" s="597"/>
      <c r="AL90" s="597"/>
      <c r="AM90" s="597"/>
      <c r="AN90" s="597"/>
      <c r="AO90" s="597"/>
      <c r="AP90" s="597"/>
      <c r="AQ90" s="597"/>
      <c r="AR90" s="597"/>
      <c r="AS90" s="597"/>
      <c r="AT90" s="598"/>
      <c r="AU90" s="382"/>
      <c r="AV90" s="383"/>
      <c r="AW90" s="383"/>
      <c r="AX90" s="599"/>
      <c r="AY90" s="34">
        <f t="shared" si="6"/>
        <v>0</v>
      </c>
    </row>
    <row r="91" spans="1:51" ht="24.75" customHeight="1" x14ac:dyDescent="0.15">
      <c r="A91" s="1039"/>
      <c r="B91" s="1040"/>
      <c r="C91" s="1040"/>
      <c r="D91" s="1040"/>
      <c r="E91" s="1040"/>
      <c r="F91" s="1041"/>
      <c r="G91" s="602"/>
      <c r="H91" s="603"/>
      <c r="I91" s="603"/>
      <c r="J91" s="603"/>
      <c r="K91" s="604"/>
      <c r="L91" s="596"/>
      <c r="M91" s="597"/>
      <c r="N91" s="597"/>
      <c r="O91" s="597"/>
      <c r="P91" s="597"/>
      <c r="Q91" s="597"/>
      <c r="R91" s="597"/>
      <c r="S91" s="597"/>
      <c r="T91" s="597"/>
      <c r="U91" s="597"/>
      <c r="V91" s="597"/>
      <c r="W91" s="597"/>
      <c r="X91" s="598"/>
      <c r="Y91" s="382"/>
      <c r="Z91" s="383"/>
      <c r="AA91" s="383"/>
      <c r="AB91" s="384"/>
      <c r="AC91" s="602"/>
      <c r="AD91" s="603"/>
      <c r="AE91" s="603"/>
      <c r="AF91" s="603"/>
      <c r="AG91" s="604"/>
      <c r="AH91" s="596"/>
      <c r="AI91" s="597"/>
      <c r="AJ91" s="597"/>
      <c r="AK91" s="597"/>
      <c r="AL91" s="597"/>
      <c r="AM91" s="597"/>
      <c r="AN91" s="597"/>
      <c r="AO91" s="597"/>
      <c r="AP91" s="597"/>
      <c r="AQ91" s="597"/>
      <c r="AR91" s="597"/>
      <c r="AS91" s="597"/>
      <c r="AT91" s="598"/>
      <c r="AU91" s="382"/>
      <c r="AV91" s="383"/>
      <c r="AW91" s="383"/>
      <c r="AX91" s="599"/>
      <c r="AY91" s="34">
        <f t="shared" si="6"/>
        <v>0</v>
      </c>
    </row>
    <row r="92" spans="1:51" ht="24.75" customHeight="1" x14ac:dyDescent="0.15">
      <c r="A92" s="1039"/>
      <c r="B92" s="1040"/>
      <c r="C92" s="1040"/>
      <c r="D92" s="1040"/>
      <c r="E92" s="1040"/>
      <c r="F92" s="1041"/>
      <c r="G92" s="602"/>
      <c r="H92" s="603"/>
      <c r="I92" s="603"/>
      <c r="J92" s="603"/>
      <c r="K92" s="604"/>
      <c r="L92" s="596"/>
      <c r="M92" s="597"/>
      <c r="N92" s="597"/>
      <c r="O92" s="597"/>
      <c r="P92" s="597"/>
      <c r="Q92" s="597"/>
      <c r="R92" s="597"/>
      <c r="S92" s="597"/>
      <c r="T92" s="597"/>
      <c r="U92" s="597"/>
      <c r="V92" s="597"/>
      <c r="W92" s="597"/>
      <c r="X92" s="598"/>
      <c r="Y92" s="382"/>
      <c r="Z92" s="383"/>
      <c r="AA92" s="383"/>
      <c r="AB92" s="384"/>
      <c r="AC92" s="602"/>
      <c r="AD92" s="603"/>
      <c r="AE92" s="603"/>
      <c r="AF92" s="603"/>
      <c r="AG92" s="604"/>
      <c r="AH92" s="596"/>
      <c r="AI92" s="597"/>
      <c r="AJ92" s="597"/>
      <c r="AK92" s="597"/>
      <c r="AL92" s="597"/>
      <c r="AM92" s="597"/>
      <c r="AN92" s="597"/>
      <c r="AO92" s="597"/>
      <c r="AP92" s="597"/>
      <c r="AQ92" s="597"/>
      <c r="AR92" s="597"/>
      <c r="AS92" s="597"/>
      <c r="AT92" s="598"/>
      <c r="AU92" s="382"/>
      <c r="AV92" s="383"/>
      <c r="AW92" s="383"/>
      <c r="AX92" s="599"/>
      <c r="AY92" s="34">
        <f t="shared" si="6"/>
        <v>0</v>
      </c>
    </row>
    <row r="93" spans="1:51" ht="24.75" customHeight="1" thickBot="1" x14ac:dyDescent="0.2">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8"/>
      <c r="AY94">
        <f>COUNTA($G$96,$AC$96)</f>
        <v>0</v>
      </c>
    </row>
    <row r="95" spans="1:51" ht="24.75" customHeight="1" x14ac:dyDescent="0.15">
      <c r="A95" s="1039"/>
      <c r="B95" s="1040"/>
      <c r="C95" s="1040"/>
      <c r="D95" s="1040"/>
      <c r="E95" s="1040"/>
      <c r="F95" s="1041"/>
      <c r="G95" s="807" t="s">
        <v>17</v>
      </c>
      <c r="H95" s="663"/>
      <c r="I95" s="663"/>
      <c r="J95" s="663"/>
      <c r="K95" s="663"/>
      <c r="L95" s="662" t="s">
        <v>18</v>
      </c>
      <c r="M95" s="663"/>
      <c r="N95" s="663"/>
      <c r="O95" s="663"/>
      <c r="P95" s="663"/>
      <c r="Q95" s="663"/>
      <c r="R95" s="663"/>
      <c r="S95" s="663"/>
      <c r="T95" s="663"/>
      <c r="U95" s="663"/>
      <c r="V95" s="663"/>
      <c r="W95" s="663"/>
      <c r="X95" s="664"/>
      <c r="Y95" s="651" t="s">
        <v>19</v>
      </c>
      <c r="Z95" s="652"/>
      <c r="AA95" s="652"/>
      <c r="AB95" s="793"/>
      <c r="AC95" s="807" t="s">
        <v>17</v>
      </c>
      <c r="AD95" s="663"/>
      <c r="AE95" s="663"/>
      <c r="AF95" s="663"/>
      <c r="AG95" s="663"/>
      <c r="AH95" s="662" t="s">
        <v>18</v>
      </c>
      <c r="AI95" s="663"/>
      <c r="AJ95" s="663"/>
      <c r="AK95" s="663"/>
      <c r="AL95" s="663"/>
      <c r="AM95" s="663"/>
      <c r="AN95" s="663"/>
      <c r="AO95" s="663"/>
      <c r="AP95" s="663"/>
      <c r="AQ95" s="663"/>
      <c r="AR95" s="663"/>
      <c r="AS95" s="663"/>
      <c r="AT95" s="664"/>
      <c r="AU95" s="651" t="s">
        <v>19</v>
      </c>
      <c r="AV95" s="652"/>
      <c r="AW95" s="652"/>
      <c r="AX95" s="653"/>
      <c r="AY95" s="34">
        <f>$AY$94</f>
        <v>0</v>
      </c>
    </row>
    <row r="96" spans="1:51" ht="24.75" customHeight="1" x14ac:dyDescent="0.15">
      <c r="A96" s="1039"/>
      <c r="B96" s="1040"/>
      <c r="C96" s="1040"/>
      <c r="D96" s="1040"/>
      <c r="E96" s="1040"/>
      <c r="F96" s="1041"/>
      <c r="G96" s="665"/>
      <c r="H96" s="666"/>
      <c r="I96" s="666"/>
      <c r="J96" s="666"/>
      <c r="K96" s="667"/>
      <c r="L96" s="827"/>
      <c r="M96" s="828"/>
      <c r="N96" s="828"/>
      <c r="O96" s="828"/>
      <c r="P96" s="828"/>
      <c r="Q96" s="828"/>
      <c r="R96" s="828"/>
      <c r="S96" s="828"/>
      <c r="T96" s="828"/>
      <c r="U96" s="828"/>
      <c r="V96" s="828"/>
      <c r="W96" s="828"/>
      <c r="X96" s="829"/>
      <c r="Y96" s="648"/>
      <c r="Z96" s="649"/>
      <c r="AA96" s="649"/>
      <c r="AB96" s="797"/>
      <c r="AC96" s="665"/>
      <c r="AD96" s="666"/>
      <c r="AE96" s="666"/>
      <c r="AF96" s="666"/>
      <c r="AG96" s="667"/>
      <c r="AH96" s="827"/>
      <c r="AI96" s="828"/>
      <c r="AJ96" s="828"/>
      <c r="AK96" s="828"/>
      <c r="AL96" s="828"/>
      <c r="AM96" s="828"/>
      <c r="AN96" s="828"/>
      <c r="AO96" s="828"/>
      <c r="AP96" s="828"/>
      <c r="AQ96" s="828"/>
      <c r="AR96" s="828"/>
      <c r="AS96" s="828"/>
      <c r="AT96" s="829"/>
      <c r="AU96" s="648"/>
      <c r="AV96" s="649"/>
      <c r="AW96" s="649"/>
      <c r="AX96" s="650"/>
      <c r="AY96" s="34">
        <f t="shared" ref="AY96:AY106" si="7">$AY$94</f>
        <v>0</v>
      </c>
    </row>
    <row r="97" spans="1:51" ht="24.75" customHeight="1" x14ac:dyDescent="0.15">
      <c r="A97" s="1039"/>
      <c r="B97" s="1040"/>
      <c r="C97" s="1040"/>
      <c r="D97" s="1040"/>
      <c r="E97" s="1040"/>
      <c r="F97" s="1041"/>
      <c r="G97" s="602"/>
      <c r="H97" s="603"/>
      <c r="I97" s="603"/>
      <c r="J97" s="603"/>
      <c r="K97" s="604"/>
      <c r="L97" s="596"/>
      <c r="M97" s="597"/>
      <c r="N97" s="597"/>
      <c r="O97" s="597"/>
      <c r="P97" s="597"/>
      <c r="Q97" s="597"/>
      <c r="R97" s="597"/>
      <c r="S97" s="597"/>
      <c r="T97" s="597"/>
      <c r="U97" s="597"/>
      <c r="V97" s="597"/>
      <c r="W97" s="597"/>
      <c r="X97" s="598"/>
      <c r="Y97" s="382"/>
      <c r="Z97" s="383"/>
      <c r="AA97" s="383"/>
      <c r="AB97" s="384"/>
      <c r="AC97" s="602"/>
      <c r="AD97" s="603"/>
      <c r="AE97" s="603"/>
      <c r="AF97" s="603"/>
      <c r="AG97" s="604"/>
      <c r="AH97" s="596"/>
      <c r="AI97" s="597"/>
      <c r="AJ97" s="597"/>
      <c r="AK97" s="597"/>
      <c r="AL97" s="597"/>
      <c r="AM97" s="597"/>
      <c r="AN97" s="597"/>
      <c r="AO97" s="597"/>
      <c r="AP97" s="597"/>
      <c r="AQ97" s="597"/>
      <c r="AR97" s="597"/>
      <c r="AS97" s="597"/>
      <c r="AT97" s="598"/>
      <c r="AU97" s="382"/>
      <c r="AV97" s="383"/>
      <c r="AW97" s="383"/>
      <c r="AX97" s="599"/>
      <c r="AY97" s="34">
        <f t="shared" si="7"/>
        <v>0</v>
      </c>
    </row>
    <row r="98" spans="1:51" ht="24.75" customHeight="1" x14ac:dyDescent="0.15">
      <c r="A98" s="1039"/>
      <c r="B98" s="1040"/>
      <c r="C98" s="1040"/>
      <c r="D98" s="1040"/>
      <c r="E98" s="1040"/>
      <c r="F98" s="1041"/>
      <c r="G98" s="602"/>
      <c r="H98" s="603"/>
      <c r="I98" s="603"/>
      <c r="J98" s="603"/>
      <c r="K98" s="604"/>
      <c r="L98" s="596"/>
      <c r="M98" s="597"/>
      <c r="N98" s="597"/>
      <c r="O98" s="597"/>
      <c r="P98" s="597"/>
      <c r="Q98" s="597"/>
      <c r="R98" s="597"/>
      <c r="S98" s="597"/>
      <c r="T98" s="597"/>
      <c r="U98" s="597"/>
      <c r="V98" s="597"/>
      <c r="W98" s="597"/>
      <c r="X98" s="598"/>
      <c r="Y98" s="382"/>
      <c r="Z98" s="383"/>
      <c r="AA98" s="383"/>
      <c r="AB98" s="384"/>
      <c r="AC98" s="602"/>
      <c r="AD98" s="603"/>
      <c r="AE98" s="603"/>
      <c r="AF98" s="603"/>
      <c r="AG98" s="604"/>
      <c r="AH98" s="596"/>
      <c r="AI98" s="597"/>
      <c r="AJ98" s="597"/>
      <c r="AK98" s="597"/>
      <c r="AL98" s="597"/>
      <c r="AM98" s="597"/>
      <c r="AN98" s="597"/>
      <c r="AO98" s="597"/>
      <c r="AP98" s="597"/>
      <c r="AQ98" s="597"/>
      <c r="AR98" s="597"/>
      <c r="AS98" s="597"/>
      <c r="AT98" s="598"/>
      <c r="AU98" s="382"/>
      <c r="AV98" s="383"/>
      <c r="AW98" s="383"/>
      <c r="AX98" s="599"/>
      <c r="AY98" s="34">
        <f t="shared" si="7"/>
        <v>0</v>
      </c>
    </row>
    <row r="99" spans="1:51" ht="24.75" customHeight="1" x14ac:dyDescent="0.15">
      <c r="A99" s="1039"/>
      <c r="B99" s="1040"/>
      <c r="C99" s="1040"/>
      <c r="D99" s="1040"/>
      <c r="E99" s="1040"/>
      <c r="F99" s="1041"/>
      <c r="G99" s="602"/>
      <c r="H99" s="603"/>
      <c r="I99" s="603"/>
      <c r="J99" s="603"/>
      <c r="K99" s="604"/>
      <c r="L99" s="596"/>
      <c r="M99" s="597"/>
      <c r="N99" s="597"/>
      <c r="O99" s="597"/>
      <c r="P99" s="597"/>
      <c r="Q99" s="597"/>
      <c r="R99" s="597"/>
      <c r="S99" s="597"/>
      <c r="T99" s="597"/>
      <c r="U99" s="597"/>
      <c r="V99" s="597"/>
      <c r="W99" s="597"/>
      <c r="X99" s="598"/>
      <c r="Y99" s="382"/>
      <c r="Z99" s="383"/>
      <c r="AA99" s="383"/>
      <c r="AB99" s="384"/>
      <c r="AC99" s="602"/>
      <c r="AD99" s="603"/>
      <c r="AE99" s="603"/>
      <c r="AF99" s="603"/>
      <c r="AG99" s="604"/>
      <c r="AH99" s="596"/>
      <c r="AI99" s="597"/>
      <c r="AJ99" s="597"/>
      <c r="AK99" s="597"/>
      <c r="AL99" s="597"/>
      <c r="AM99" s="597"/>
      <c r="AN99" s="597"/>
      <c r="AO99" s="597"/>
      <c r="AP99" s="597"/>
      <c r="AQ99" s="597"/>
      <c r="AR99" s="597"/>
      <c r="AS99" s="597"/>
      <c r="AT99" s="598"/>
      <c r="AU99" s="382"/>
      <c r="AV99" s="383"/>
      <c r="AW99" s="383"/>
      <c r="AX99" s="599"/>
      <c r="AY99" s="34">
        <f t="shared" si="7"/>
        <v>0</v>
      </c>
    </row>
    <row r="100" spans="1:51" ht="24.75" customHeight="1" x14ac:dyDescent="0.15">
      <c r="A100" s="1039"/>
      <c r="B100" s="1040"/>
      <c r="C100" s="1040"/>
      <c r="D100" s="1040"/>
      <c r="E100" s="1040"/>
      <c r="F100" s="1041"/>
      <c r="G100" s="602"/>
      <c r="H100" s="603"/>
      <c r="I100" s="603"/>
      <c r="J100" s="603"/>
      <c r="K100" s="604"/>
      <c r="L100" s="596"/>
      <c r="M100" s="597"/>
      <c r="N100" s="597"/>
      <c r="O100" s="597"/>
      <c r="P100" s="597"/>
      <c r="Q100" s="597"/>
      <c r="R100" s="597"/>
      <c r="S100" s="597"/>
      <c r="T100" s="597"/>
      <c r="U100" s="597"/>
      <c r="V100" s="597"/>
      <c r="W100" s="597"/>
      <c r="X100" s="598"/>
      <c r="Y100" s="382"/>
      <c r="Z100" s="383"/>
      <c r="AA100" s="383"/>
      <c r="AB100" s="384"/>
      <c r="AC100" s="602"/>
      <c r="AD100" s="603"/>
      <c r="AE100" s="603"/>
      <c r="AF100" s="603"/>
      <c r="AG100" s="604"/>
      <c r="AH100" s="596"/>
      <c r="AI100" s="597"/>
      <c r="AJ100" s="597"/>
      <c r="AK100" s="597"/>
      <c r="AL100" s="597"/>
      <c r="AM100" s="597"/>
      <c r="AN100" s="597"/>
      <c r="AO100" s="597"/>
      <c r="AP100" s="597"/>
      <c r="AQ100" s="597"/>
      <c r="AR100" s="597"/>
      <c r="AS100" s="597"/>
      <c r="AT100" s="598"/>
      <c r="AU100" s="382"/>
      <c r="AV100" s="383"/>
      <c r="AW100" s="383"/>
      <c r="AX100" s="599"/>
      <c r="AY100" s="34">
        <f t="shared" si="7"/>
        <v>0</v>
      </c>
    </row>
    <row r="101" spans="1:51" ht="24.75" customHeight="1" x14ac:dyDescent="0.15">
      <c r="A101" s="1039"/>
      <c r="B101" s="1040"/>
      <c r="C101" s="1040"/>
      <c r="D101" s="1040"/>
      <c r="E101" s="1040"/>
      <c r="F101" s="1041"/>
      <c r="G101" s="602"/>
      <c r="H101" s="603"/>
      <c r="I101" s="603"/>
      <c r="J101" s="603"/>
      <c r="K101" s="604"/>
      <c r="L101" s="596"/>
      <c r="M101" s="597"/>
      <c r="N101" s="597"/>
      <c r="O101" s="597"/>
      <c r="P101" s="597"/>
      <c r="Q101" s="597"/>
      <c r="R101" s="597"/>
      <c r="S101" s="597"/>
      <c r="T101" s="597"/>
      <c r="U101" s="597"/>
      <c r="V101" s="597"/>
      <c r="W101" s="597"/>
      <c r="X101" s="598"/>
      <c r="Y101" s="382"/>
      <c r="Z101" s="383"/>
      <c r="AA101" s="383"/>
      <c r="AB101" s="384"/>
      <c r="AC101" s="602"/>
      <c r="AD101" s="603"/>
      <c r="AE101" s="603"/>
      <c r="AF101" s="603"/>
      <c r="AG101" s="604"/>
      <c r="AH101" s="596"/>
      <c r="AI101" s="597"/>
      <c r="AJ101" s="597"/>
      <c r="AK101" s="597"/>
      <c r="AL101" s="597"/>
      <c r="AM101" s="597"/>
      <c r="AN101" s="597"/>
      <c r="AO101" s="597"/>
      <c r="AP101" s="597"/>
      <c r="AQ101" s="597"/>
      <c r="AR101" s="597"/>
      <c r="AS101" s="597"/>
      <c r="AT101" s="598"/>
      <c r="AU101" s="382"/>
      <c r="AV101" s="383"/>
      <c r="AW101" s="383"/>
      <c r="AX101" s="599"/>
      <c r="AY101" s="34">
        <f t="shared" si="7"/>
        <v>0</v>
      </c>
    </row>
    <row r="102" spans="1:51" ht="24.75" customHeight="1" x14ac:dyDescent="0.15">
      <c r="A102" s="1039"/>
      <c r="B102" s="1040"/>
      <c r="C102" s="1040"/>
      <c r="D102" s="1040"/>
      <c r="E102" s="1040"/>
      <c r="F102" s="1041"/>
      <c r="G102" s="602"/>
      <c r="H102" s="603"/>
      <c r="I102" s="603"/>
      <c r="J102" s="603"/>
      <c r="K102" s="604"/>
      <c r="L102" s="596"/>
      <c r="M102" s="597"/>
      <c r="N102" s="597"/>
      <c r="O102" s="597"/>
      <c r="P102" s="597"/>
      <c r="Q102" s="597"/>
      <c r="R102" s="597"/>
      <c r="S102" s="597"/>
      <c r="T102" s="597"/>
      <c r="U102" s="597"/>
      <c r="V102" s="597"/>
      <c r="W102" s="597"/>
      <c r="X102" s="598"/>
      <c r="Y102" s="382"/>
      <c r="Z102" s="383"/>
      <c r="AA102" s="383"/>
      <c r="AB102" s="384"/>
      <c r="AC102" s="602"/>
      <c r="AD102" s="603"/>
      <c r="AE102" s="603"/>
      <c r="AF102" s="603"/>
      <c r="AG102" s="604"/>
      <c r="AH102" s="596"/>
      <c r="AI102" s="597"/>
      <c r="AJ102" s="597"/>
      <c r="AK102" s="597"/>
      <c r="AL102" s="597"/>
      <c r="AM102" s="597"/>
      <c r="AN102" s="597"/>
      <c r="AO102" s="597"/>
      <c r="AP102" s="597"/>
      <c r="AQ102" s="597"/>
      <c r="AR102" s="597"/>
      <c r="AS102" s="597"/>
      <c r="AT102" s="598"/>
      <c r="AU102" s="382"/>
      <c r="AV102" s="383"/>
      <c r="AW102" s="383"/>
      <c r="AX102" s="599"/>
      <c r="AY102" s="34">
        <f t="shared" si="7"/>
        <v>0</v>
      </c>
    </row>
    <row r="103" spans="1:51" ht="24.75" customHeight="1" x14ac:dyDescent="0.15">
      <c r="A103" s="1039"/>
      <c r="B103" s="1040"/>
      <c r="C103" s="1040"/>
      <c r="D103" s="1040"/>
      <c r="E103" s="1040"/>
      <c r="F103" s="1041"/>
      <c r="G103" s="602"/>
      <c r="H103" s="603"/>
      <c r="I103" s="603"/>
      <c r="J103" s="603"/>
      <c r="K103" s="604"/>
      <c r="L103" s="596"/>
      <c r="M103" s="597"/>
      <c r="N103" s="597"/>
      <c r="O103" s="597"/>
      <c r="P103" s="597"/>
      <c r="Q103" s="597"/>
      <c r="R103" s="597"/>
      <c r="S103" s="597"/>
      <c r="T103" s="597"/>
      <c r="U103" s="597"/>
      <c r="V103" s="597"/>
      <c r="W103" s="597"/>
      <c r="X103" s="598"/>
      <c r="Y103" s="382"/>
      <c r="Z103" s="383"/>
      <c r="AA103" s="383"/>
      <c r="AB103" s="384"/>
      <c r="AC103" s="602"/>
      <c r="AD103" s="603"/>
      <c r="AE103" s="603"/>
      <c r="AF103" s="603"/>
      <c r="AG103" s="604"/>
      <c r="AH103" s="596"/>
      <c r="AI103" s="597"/>
      <c r="AJ103" s="597"/>
      <c r="AK103" s="597"/>
      <c r="AL103" s="597"/>
      <c r="AM103" s="597"/>
      <c r="AN103" s="597"/>
      <c r="AO103" s="597"/>
      <c r="AP103" s="597"/>
      <c r="AQ103" s="597"/>
      <c r="AR103" s="597"/>
      <c r="AS103" s="597"/>
      <c r="AT103" s="598"/>
      <c r="AU103" s="382"/>
      <c r="AV103" s="383"/>
      <c r="AW103" s="383"/>
      <c r="AX103" s="599"/>
      <c r="AY103" s="34">
        <f t="shared" si="7"/>
        <v>0</v>
      </c>
    </row>
    <row r="104" spans="1:51" ht="24.75" customHeight="1" x14ac:dyDescent="0.15">
      <c r="A104" s="1039"/>
      <c r="B104" s="1040"/>
      <c r="C104" s="1040"/>
      <c r="D104" s="1040"/>
      <c r="E104" s="1040"/>
      <c r="F104" s="1041"/>
      <c r="G104" s="602"/>
      <c r="H104" s="603"/>
      <c r="I104" s="603"/>
      <c r="J104" s="603"/>
      <c r="K104" s="604"/>
      <c r="L104" s="596"/>
      <c r="M104" s="597"/>
      <c r="N104" s="597"/>
      <c r="O104" s="597"/>
      <c r="P104" s="597"/>
      <c r="Q104" s="597"/>
      <c r="R104" s="597"/>
      <c r="S104" s="597"/>
      <c r="T104" s="597"/>
      <c r="U104" s="597"/>
      <c r="V104" s="597"/>
      <c r="W104" s="597"/>
      <c r="X104" s="598"/>
      <c r="Y104" s="382"/>
      <c r="Z104" s="383"/>
      <c r="AA104" s="383"/>
      <c r="AB104" s="384"/>
      <c r="AC104" s="602"/>
      <c r="AD104" s="603"/>
      <c r="AE104" s="603"/>
      <c r="AF104" s="603"/>
      <c r="AG104" s="604"/>
      <c r="AH104" s="596"/>
      <c r="AI104" s="597"/>
      <c r="AJ104" s="597"/>
      <c r="AK104" s="597"/>
      <c r="AL104" s="597"/>
      <c r="AM104" s="597"/>
      <c r="AN104" s="597"/>
      <c r="AO104" s="597"/>
      <c r="AP104" s="597"/>
      <c r="AQ104" s="597"/>
      <c r="AR104" s="597"/>
      <c r="AS104" s="597"/>
      <c r="AT104" s="598"/>
      <c r="AU104" s="382"/>
      <c r="AV104" s="383"/>
      <c r="AW104" s="383"/>
      <c r="AX104" s="599"/>
      <c r="AY104" s="34">
        <f t="shared" si="7"/>
        <v>0</v>
      </c>
    </row>
    <row r="105" spans="1:51" ht="24.75" customHeight="1" x14ac:dyDescent="0.15">
      <c r="A105" s="1039"/>
      <c r="B105" s="1040"/>
      <c r="C105" s="1040"/>
      <c r="D105" s="1040"/>
      <c r="E105" s="1040"/>
      <c r="F105" s="1041"/>
      <c r="G105" s="602"/>
      <c r="H105" s="603"/>
      <c r="I105" s="603"/>
      <c r="J105" s="603"/>
      <c r="K105" s="604"/>
      <c r="L105" s="596"/>
      <c r="M105" s="597"/>
      <c r="N105" s="597"/>
      <c r="O105" s="597"/>
      <c r="P105" s="597"/>
      <c r="Q105" s="597"/>
      <c r="R105" s="597"/>
      <c r="S105" s="597"/>
      <c r="T105" s="597"/>
      <c r="U105" s="597"/>
      <c r="V105" s="597"/>
      <c r="W105" s="597"/>
      <c r="X105" s="598"/>
      <c r="Y105" s="382"/>
      <c r="Z105" s="383"/>
      <c r="AA105" s="383"/>
      <c r="AB105" s="384"/>
      <c r="AC105" s="602"/>
      <c r="AD105" s="603"/>
      <c r="AE105" s="603"/>
      <c r="AF105" s="603"/>
      <c r="AG105" s="604"/>
      <c r="AH105" s="596"/>
      <c r="AI105" s="597"/>
      <c r="AJ105" s="597"/>
      <c r="AK105" s="597"/>
      <c r="AL105" s="597"/>
      <c r="AM105" s="597"/>
      <c r="AN105" s="597"/>
      <c r="AO105" s="597"/>
      <c r="AP105" s="597"/>
      <c r="AQ105" s="597"/>
      <c r="AR105" s="597"/>
      <c r="AS105" s="597"/>
      <c r="AT105" s="598"/>
      <c r="AU105" s="382"/>
      <c r="AV105" s="383"/>
      <c r="AW105" s="383"/>
      <c r="AX105" s="599"/>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8"/>
      <c r="AY108">
        <f>COUNTA($G$110,$AC$110)</f>
        <v>0</v>
      </c>
    </row>
    <row r="109" spans="1:51" ht="24.75" customHeight="1" x14ac:dyDescent="0.15">
      <c r="A109" s="1039"/>
      <c r="B109" s="1040"/>
      <c r="C109" s="1040"/>
      <c r="D109" s="1040"/>
      <c r="E109" s="1040"/>
      <c r="F109" s="1041"/>
      <c r="G109" s="807" t="s">
        <v>17</v>
      </c>
      <c r="H109" s="663"/>
      <c r="I109" s="663"/>
      <c r="J109" s="663"/>
      <c r="K109" s="663"/>
      <c r="L109" s="662" t="s">
        <v>18</v>
      </c>
      <c r="M109" s="663"/>
      <c r="N109" s="663"/>
      <c r="O109" s="663"/>
      <c r="P109" s="663"/>
      <c r="Q109" s="663"/>
      <c r="R109" s="663"/>
      <c r="S109" s="663"/>
      <c r="T109" s="663"/>
      <c r="U109" s="663"/>
      <c r="V109" s="663"/>
      <c r="W109" s="663"/>
      <c r="X109" s="664"/>
      <c r="Y109" s="651" t="s">
        <v>19</v>
      </c>
      <c r="Z109" s="652"/>
      <c r="AA109" s="652"/>
      <c r="AB109" s="793"/>
      <c r="AC109" s="807" t="s">
        <v>17</v>
      </c>
      <c r="AD109" s="663"/>
      <c r="AE109" s="663"/>
      <c r="AF109" s="663"/>
      <c r="AG109" s="663"/>
      <c r="AH109" s="662" t="s">
        <v>18</v>
      </c>
      <c r="AI109" s="663"/>
      <c r="AJ109" s="663"/>
      <c r="AK109" s="663"/>
      <c r="AL109" s="663"/>
      <c r="AM109" s="663"/>
      <c r="AN109" s="663"/>
      <c r="AO109" s="663"/>
      <c r="AP109" s="663"/>
      <c r="AQ109" s="663"/>
      <c r="AR109" s="663"/>
      <c r="AS109" s="663"/>
      <c r="AT109" s="664"/>
      <c r="AU109" s="651" t="s">
        <v>19</v>
      </c>
      <c r="AV109" s="652"/>
      <c r="AW109" s="652"/>
      <c r="AX109" s="653"/>
      <c r="AY109" s="34">
        <f>$AY$108</f>
        <v>0</v>
      </c>
    </row>
    <row r="110" spans="1:51" ht="24.75" customHeight="1" x14ac:dyDescent="0.15">
      <c r="A110" s="1039"/>
      <c r="B110" s="1040"/>
      <c r="C110" s="1040"/>
      <c r="D110" s="1040"/>
      <c r="E110" s="1040"/>
      <c r="F110" s="1041"/>
      <c r="G110" s="665"/>
      <c r="H110" s="666"/>
      <c r="I110" s="666"/>
      <c r="J110" s="666"/>
      <c r="K110" s="667"/>
      <c r="L110" s="827"/>
      <c r="M110" s="828"/>
      <c r="N110" s="828"/>
      <c r="O110" s="828"/>
      <c r="P110" s="828"/>
      <c r="Q110" s="828"/>
      <c r="R110" s="828"/>
      <c r="S110" s="828"/>
      <c r="T110" s="828"/>
      <c r="U110" s="828"/>
      <c r="V110" s="828"/>
      <c r="W110" s="828"/>
      <c r="X110" s="829"/>
      <c r="Y110" s="648"/>
      <c r="Z110" s="649"/>
      <c r="AA110" s="649"/>
      <c r="AB110" s="797"/>
      <c r="AC110" s="665"/>
      <c r="AD110" s="666"/>
      <c r="AE110" s="666"/>
      <c r="AF110" s="666"/>
      <c r="AG110" s="667"/>
      <c r="AH110" s="827"/>
      <c r="AI110" s="828"/>
      <c r="AJ110" s="828"/>
      <c r="AK110" s="828"/>
      <c r="AL110" s="828"/>
      <c r="AM110" s="828"/>
      <c r="AN110" s="828"/>
      <c r="AO110" s="828"/>
      <c r="AP110" s="828"/>
      <c r="AQ110" s="828"/>
      <c r="AR110" s="828"/>
      <c r="AS110" s="828"/>
      <c r="AT110" s="829"/>
      <c r="AU110" s="648"/>
      <c r="AV110" s="649"/>
      <c r="AW110" s="649"/>
      <c r="AX110" s="650"/>
      <c r="AY110" s="34">
        <f t="shared" ref="AY110:AY120" si="8">$AY$108</f>
        <v>0</v>
      </c>
    </row>
    <row r="111" spans="1:51" ht="24.75" customHeight="1" x14ac:dyDescent="0.15">
      <c r="A111" s="1039"/>
      <c r="B111" s="1040"/>
      <c r="C111" s="1040"/>
      <c r="D111" s="1040"/>
      <c r="E111" s="1040"/>
      <c r="F111" s="1041"/>
      <c r="G111" s="602"/>
      <c r="H111" s="603"/>
      <c r="I111" s="603"/>
      <c r="J111" s="603"/>
      <c r="K111" s="604"/>
      <c r="L111" s="596"/>
      <c r="M111" s="597"/>
      <c r="N111" s="597"/>
      <c r="O111" s="597"/>
      <c r="P111" s="597"/>
      <c r="Q111" s="597"/>
      <c r="R111" s="597"/>
      <c r="S111" s="597"/>
      <c r="T111" s="597"/>
      <c r="U111" s="597"/>
      <c r="V111" s="597"/>
      <c r="W111" s="597"/>
      <c r="X111" s="598"/>
      <c r="Y111" s="382"/>
      <c r="Z111" s="383"/>
      <c r="AA111" s="383"/>
      <c r="AB111" s="384"/>
      <c r="AC111" s="602"/>
      <c r="AD111" s="603"/>
      <c r="AE111" s="603"/>
      <c r="AF111" s="603"/>
      <c r="AG111" s="604"/>
      <c r="AH111" s="596"/>
      <c r="AI111" s="597"/>
      <c r="AJ111" s="597"/>
      <c r="AK111" s="597"/>
      <c r="AL111" s="597"/>
      <c r="AM111" s="597"/>
      <c r="AN111" s="597"/>
      <c r="AO111" s="597"/>
      <c r="AP111" s="597"/>
      <c r="AQ111" s="597"/>
      <c r="AR111" s="597"/>
      <c r="AS111" s="597"/>
      <c r="AT111" s="598"/>
      <c r="AU111" s="382"/>
      <c r="AV111" s="383"/>
      <c r="AW111" s="383"/>
      <c r="AX111" s="599"/>
      <c r="AY111" s="34">
        <f t="shared" si="8"/>
        <v>0</v>
      </c>
    </row>
    <row r="112" spans="1:51" ht="24.75" customHeight="1" x14ac:dyDescent="0.15">
      <c r="A112" s="1039"/>
      <c r="B112" s="1040"/>
      <c r="C112" s="1040"/>
      <c r="D112" s="1040"/>
      <c r="E112" s="1040"/>
      <c r="F112" s="1041"/>
      <c r="G112" s="602"/>
      <c r="H112" s="603"/>
      <c r="I112" s="603"/>
      <c r="J112" s="603"/>
      <c r="K112" s="604"/>
      <c r="L112" s="596"/>
      <c r="M112" s="597"/>
      <c r="N112" s="597"/>
      <c r="O112" s="597"/>
      <c r="P112" s="597"/>
      <c r="Q112" s="597"/>
      <c r="R112" s="597"/>
      <c r="S112" s="597"/>
      <c r="T112" s="597"/>
      <c r="U112" s="597"/>
      <c r="V112" s="597"/>
      <c r="W112" s="597"/>
      <c r="X112" s="598"/>
      <c r="Y112" s="382"/>
      <c r="Z112" s="383"/>
      <c r="AA112" s="383"/>
      <c r="AB112" s="384"/>
      <c r="AC112" s="602"/>
      <c r="AD112" s="603"/>
      <c r="AE112" s="603"/>
      <c r="AF112" s="603"/>
      <c r="AG112" s="604"/>
      <c r="AH112" s="596"/>
      <c r="AI112" s="597"/>
      <c r="AJ112" s="597"/>
      <c r="AK112" s="597"/>
      <c r="AL112" s="597"/>
      <c r="AM112" s="597"/>
      <c r="AN112" s="597"/>
      <c r="AO112" s="597"/>
      <c r="AP112" s="597"/>
      <c r="AQ112" s="597"/>
      <c r="AR112" s="597"/>
      <c r="AS112" s="597"/>
      <c r="AT112" s="598"/>
      <c r="AU112" s="382"/>
      <c r="AV112" s="383"/>
      <c r="AW112" s="383"/>
      <c r="AX112" s="599"/>
      <c r="AY112" s="34">
        <f t="shared" si="8"/>
        <v>0</v>
      </c>
    </row>
    <row r="113" spans="1:51" ht="24.75" customHeight="1" x14ac:dyDescent="0.15">
      <c r="A113" s="1039"/>
      <c r="B113" s="1040"/>
      <c r="C113" s="1040"/>
      <c r="D113" s="1040"/>
      <c r="E113" s="1040"/>
      <c r="F113" s="1041"/>
      <c r="G113" s="602"/>
      <c r="H113" s="603"/>
      <c r="I113" s="603"/>
      <c r="J113" s="603"/>
      <c r="K113" s="604"/>
      <c r="L113" s="596"/>
      <c r="M113" s="597"/>
      <c r="N113" s="597"/>
      <c r="O113" s="597"/>
      <c r="P113" s="597"/>
      <c r="Q113" s="597"/>
      <c r="R113" s="597"/>
      <c r="S113" s="597"/>
      <c r="T113" s="597"/>
      <c r="U113" s="597"/>
      <c r="V113" s="597"/>
      <c r="W113" s="597"/>
      <c r="X113" s="598"/>
      <c r="Y113" s="382"/>
      <c r="Z113" s="383"/>
      <c r="AA113" s="383"/>
      <c r="AB113" s="384"/>
      <c r="AC113" s="602"/>
      <c r="AD113" s="603"/>
      <c r="AE113" s="603"/>
      <c r="AF113" s="603"/>
      <c r="AG113" s="604"/>
      <c r="AH113" s="596"/>
      <c r="AI113" s="597"/>
      <c r="AJ113" s="597"/>
      <c r="AK113" s="597"/>
      <c r="AL113" s="597"/>
      <c r="AM113" s="597"/>
      <c r="AN113" s="597"/>
      <c r="AO113" s="597"/>
      <c r="AP113" s="597"/>
      <c r="AQ113" s="597"/>
      <c r="AR113" s="597"/>
      <c r="AS113" s="597"/>
      <c r="AT113" s="598"/>
      <c r="AU113" s="382"/>
      <c r="AV113" s="383"/>
      <c r="AW113" s="383"/>
      <c r="AX113" s="599"/>
      <c r="AY113" s="34">
        <f t="shared" si="8"/>
        <v>0</v>
      </c>
    </row>
    <row r="114" spans="1:51" ht="24.75" customHeight="1" x14ac:dyDescent="0.15">
      <c r="A114" s="1039"/>
      <c r="B114" s="1040"/>
      <c r="C114" s="1040"/>
      <c r="D114" s="1040"/>
      <c r="E114" s="1040"/>
      <c r="F114" s="1041"/>
      <c r="G114" s="602"/>
      <c r="H114" s="603"/>
      <c r="I114" s="603"/>
      <c r="J114" s="603"/>
      <c r="K114" s="604"/>
      <c r="L114" s="596"/>
      <c r="M114" s="597"/>
      <c r="N114" s="597"/>
      <c r="O114" s="597"/>
      <c r="P114" s="597"/>
      <c r="Q114" s="597"/>
      <c r="R114" s="597"/>
      <c r="S114" s="597"/>
      <c r="T114" s="597"/>
      <c r="U114" s="597"/>
      <c r="V114" s="597"/>
      <c r="W114" s="597"/>
      <c r="X114" s="598"/>
      <c r="Y114" s="382"/>
      <c r="Z114" s="383"/>
      <c r="AA114" s="383"/>
      <c r="AB114" s="384"/>
      <c r="AC114" s="602"/>
      <c r="AD114" s="603"/>
      <c r="AE114" s="603"/>
      <c r="AF114" s="603"/>
      <c r="AG114" s="604"/>
      <c r="AH114" s="596"/>
      <c r="AI114" s="597"/>
      <c r="AJ114" s="597"/>
      <c r="AK114" s="597"/>
      <c r="AL114" s="597"/>
      <c r="AM114" s="597"/>
      <c r="AN114" s="597"/>
      <c r="AO114" s="597"/>
      <c r="AP114" s="597"/>
      <c r="AQ114" s="597"/>
      <c r="AR114" s="597"/>
      <c r="AS114" s="597"/>
      <c r="AT114" s="598"/>
      <c r="AU114" s="382"/>
      <c r="AV114" s="383"/>
      <c r="AW114" s="383"/>
      <c r="AX114" s="599"/>
      <c r="AY114" s="34">
        <f t="shared" si="8"/>
        <v>0</v>
      </c>
    </row>
    <row r="115" spans="1:51" ht="24.75" customHeight="1" x14ac:dyDescent="0.15">
      <c r="A115" s="1039"/>
      <c r="B115" s="1040"/>
      <c r="C115" s="1040"/>
      <c r="D115" s="1040"/>
      <c r="E115" s="1040"/>
      <c r="F115" s="1041"/>
      <c r="G115" s="602"/>
      <c r="H115" s="603"/>
      <c r="I115" s="603"/>
      <c r="J115" s="603"/>
      <c r="K115" s="604"/>
      <c r="L115" s="596"/>
      <c r="M115" s="597"/>
      <c r="N115" s="597"/>
      <c r="O115" s="597"/>
      <c r="P115" s="597"/>
      <c r="Q115" s="597"/>
      <c r="R115" s="597"/>
      <c r="S115" s="597"/>
      <c r="T115" s="597"/>
      <c r="U115" s="597"/>
      <c r="V115" s="597"/>
      <c r="W115" s="597"/>
      <c r="X115" s="598"/>
      <c r="Y115" s="382"/>
      <c r="Z115" s="383"/>
      <c r="AA115" s="383"/>
      <c r="AB115" s="384"/>
      <c r="AC115" s="602"/>
      <c r="AD115" s="603"/>
      <c r="AE115" s="603"/>
      <c r="AF115" s="603"/>
      <c r="AG115" s="604"/>
      <c r="AH115" s="596"/>
      <c r="AI115" s="597"/>
      <c r="AJ115" s="597"/>
      <c r="AK115" s="597"/>
      <c r="AL115" s="597"/>
      <c r="AM115" s="597"/>
      <c r="AN115" s="597"/>
      <c r="AO115" s="597"/>
      <c r="AP115" s="597"/>
      <c r="AQ115" s="597"/>
      <c r="AR115" s="597"/>
      <c r="AS115" s="597"/>
      <c r="AT115" s="598"/>
      <c r="AU115" s="382"/>
      <c r="AV115" s="383"/>
      <c r="AW115" s="383"/>
      <c r="AX115" s="599"/>
      <c r="AY115" s="34">
        <f t="shared" si="8"/>
        <v>0</v>
      </c>
    </row>
    <row r="116" spans="1:51" ht="24.75" customHeight="1" x14ac:dyDescent="0.15">
      <c r="A116" s="1039"/>
      <c r="B116" s="1040"/>
      <c r="C116" s="1040"/>
      <c r="D116" s="1040"/>
      <c r="E116" s="1040"/>
      <c r="F116" s="1041"/>
      <c r="G116" s="602"/>
      <c r="H116" s="603"/>
      <c r="I116" s="603"/>
      <c r="J116" s="603"/>
      <c r="K116" s="604"/>
      <c r="L116" s="596"/>
      <c r="M116" s="597"/>
      <c r="N116" s="597"/>
      <c r="O116" s="597"/>
      <c r="P116" s="597"/>
      <c r="Q116" s="597"/>
      <c r="R116" s="597"/>
      <c r="S116" s="597"/>
      <c r="T116" s="597"/>
      <c r="U116" s="597"/>
      <c r="V116" s="597"/>
      <c r="W116" s="597"/>
      <c r="X116" s="598"/>
      <c r="Y116" s="382"/>
      <c r="Z116" s="383"/>
      <c r="AA116" s="383"/>
      <c r="AB116" s="384"/>
      <c r="AC116" s="602"/>
      <c r="AD116" s="603"/>
      <c r="AE116" s="603"/>
      <c r="AF116" s="603"/>
      <c r="AG116" s="604"/>
      <c r="AH116" s="596"/>
      <c r="AI116" s="597"/>
      <c r="AJ116" s="597"/>
      <c r="AK116" s="597"/>
      <c r="AL116" s="597"/>
      <c r="AM116" s="597"/>
      <c r="AN116" s="597"/>
      <c r="AO116" s="597"/>
      <c r="AP116" s="597"/>
      <c r="AQ116" s="597"/>
      <c r="AR116" s="597"/>
      <c r="AS116" s="597"/>
      <c r="AT116" s="598"/>
      <c r="AU116" s="382"/>
      <c r="AV116" s="383"/>
      <c r="AW116" s="383"/>
      <c r="AX116" s="599"/>
      <c r="AY116" s="34">
        <f t="shared" si="8"/>
        <v>0</v>
      </c>
    </row>
    <row r="117" spans="1:51" ht="24.75" customHeight="1" x14ac:dyDescent="0.15">
      <c r="A117" s="1039"/>
      <c r="B117" s="1040"/>
      <c r="C117" s="1040"/>
      <c r="D117" s="1040"/>
      <c r="E117" s="1040"/>
      <c r="F117" s="1041"/>
      <c r="G117" s="602"/>
      <c r="H117" s="603"/>
      <c r="I117" s="603"/>
      <c r="J117" s="603"/>
      <c r="K117" s="604"/>
      <c r="L117" s="596"/>
      <c r="M117" s="597"/>
      <c r="N117" s="597"/>
      <c r="O117" s="597"/>
      <c r="P117" s="597"/>
      <c r="Q117" s="597"/>
      <c r="R117" s="597"/>
      <c r="S117" s="597"/>
      <c r="T117" s="597"/>
      <c r="U117" s="597"/>
      <c r="V117" s="597"/>
      <c r="W117" s="597"/>
      <c r="X117" s="598"/>
      <c r="Y117" s="382"/>
      <c r="Z117" s="383"/>
      <c r="AA117" s="383"/>
      <c r="AB117" s="384"/>
      <c r="AC117" s="602"/>
      <c r="AD117" s="603"/>
      <c r="AE117" s="603"/>
      <c r="AF117" s="603"/>
      <c r="AG117" s="604"/>
      <c r="AH117" s="596"/>
      <c r="AI117" s="597"/>
      <c r="AJ117" s="597"/>
      <c r="AK117" s="597"/>
      <c r="AL117" s="597"/>
      <c r="AM117" s="597"/>
      <c r="AN117" s="597"/>
      <c r="AO117" s="597"/>
      <c r="AP117" s="597"/>
      <c r="AQ117" s="597"/>
      <c r="AR117" s="597"/>
      <c r="AS117" s="597"/>
      <c r="AT117" s="598"/>
      <c r="AU117" s="382"/>
      <c r="AV117" s="383"/>
      <c r="AW117" s="383"/>
      <c r="AX117" s="599"/>
      <c r="AY117" s="34">
        <f t="shared" si="8"/>
        <v>0</v>
      </c>
    </row>
    <row r="118" spans="1:51" ht="24.75" customHeight="1" x14ac:dyDescent="0.15">
      <c r="A118" s="1039"/>
      <c r="B118" s="1040"/>
      <c r="C118" s="1040"/>
      <c r="D118" s="1040"/>
      <c r="E118" s="1040"/>
      <c r="F118" s="1041"/>
      <c r="G118" s="602"/>
      <c r="H118" s="603"/>
      <c r="I118" s="603"/>
      <c r="J118" s="603"/>
      <c r="K118" s="604"/>
      <c r="L118" s="596"/>
      <c r="M118" s="597"/>
      <c r="N118" s="597"/>
      <c r="O118" s="597"/>
      <c r="P118" s="597"/>
      <c r="Q118" s="597"/>
      <c r="R118" s="597"/>
      <c r="S118" s="597"/>
      <c r="T118" s="597"/>
      <c r="U118" s="597"/>
      <c r="V118" s="597"/>
      <c r="W118" s="597"/>
      <c r="X118" s="598"/>
      <c r="Y118" s="382"/>
      <c r="Z118" s="383"/>
      <c r="AA118" s="383"/>
      <c r="AB118" s="384"/>
      <c r="AC118" s="602"/>
      <c r="AD118" s="603"/>
      <c r="AE118" s="603"/>
      <c r="AF118" s="603"/>
      <c r="AG118" s="604"/>
      <c r="AH118" s="596"/>
      <c r="AI118" s="597"/>
      <c r="AJ118" s="597"/>
      <c r="AK118" s="597"/>
      <c r="AL118" s="597"/>
      <c r="AM118" s="597"/>
      <c r="AN118" s="597"/>
      <c r="AO118" s="597"/>
      <c r="AP118" s="597"/>
      <c r="AQ118" s="597"/>
      <c r="AR118" s="597"/>
      <c r="AS118" s="597"/>
      <c r="AT118" s="598"/>
      <c r="AU118" s="382"/>
      <c r="AV118" s="383"/>
      <c r="AW118" s="383"/>
      <c r="AX118" s="599"/>
      <c r="AY118" s="34">
        <f t="shared" si="8"/>
        <v>0</v>
      </c>
    </row>
    <row r="119" spans="1:51" ht="24.75" customHeight="1" x14ac:dyDescent="0.15">
      <c r="A119" s="1039"/>
      <c r="B119" s="1040"/>
      <c r="C119" s="1040"/>
      <c r="D119" s="1040"/>
      <c r="E119" s="1040"/>
      <c r="F119" s="1041"/>
      <c r="G119" s="602"/>
      <c r="H119" s="603"/>
      <c r="I119" s="603"/>
      <c r="J119" s="603"/>
      <c r="K119" s="604"/>
      <c r="L119" s="596"/>
      <c r="M119" s="597"/>
      <c r="N119" s="597"/>
      <c r="O119" s="597"/>
      <c r="P119" s="597"/>
      <c r="Q119" s="597"/>
      <c r="R119" s="597"/>
      <c r="S119" s="597"/>
      <c r="T119" s="597"/>
      <c r="U119" s="597"/>
      <c r="V119" s="597"/>
      <c r="W119" s="597"/>
      <c r="X119" s="598"/>
      <c r="Y119" s="382"/>
      <c r="Z119" s="383"/>
      <c r="AA119" s="383"/>
      <c r="AB119" s="384"/>
      <c r="AC119" s="602"/>
      <c r="AD119" s="603"/>
      <c r="AE119" s="603"/>
      <c r="AF119" s="603"/>
      <c r="AG119" s="604"/>
      <c r="AH119" s="596"/>
      <c r="AI119" s="597"/>
      <c r="AJ119" s="597"/>
      <c r="AK119" s="597"/>
      <c r="AL119" s="597"/>
      <c r="AM119" s="597"/>
      <c r="AN119" s="597"/>
      <c r="AO119" s="597"/>
      <c r="AP119" s="597"/>
      <c r="AQ119" s="597"/>
      <c r="AR119" s="597"/>
      <c r="AS119" s="597"/>
      <c r="AT119" s="598"/>
      <c r="AU119" s="382"/>
      <c r="AV119" s="383"/>
      <c r="AW119" s="383"/>
      <c r="AX119" s="599"/>
      <c r="AY119" s="34">
        <f t="shared" si="8"/>
        <v>0</v>
      </c>
    </row>
    <row r="120" spans="1:51" ht="24.75" customHeight="1" thickBot="1" x14ac:dyDescent="0.2">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8"/>
      <c r="AY121">
        <f>COUNTA($G$123,$AC$123)</f>
        <v>0</v>
      </c>
    </row>
    <row r="122" spans="1:51" ht="25.5" customHeight="1" x14ac:dyDescent="0.15">
      <c r="A122" s="1039"/>
      <c r="B122" s="1040"/>
      <c r="C122" s="1040"/>
      <c r="D122" s="1040"/>
      <c r="E122" s="1040"/>
      <c r="F122" s="1041"/>
      <c r="G122" s="807" t="s">
        <v>17</v>
      </c>
      <c r="H122" s="663"/>
      <c r="I122" s="663"/>
      <c r="J122" s="663"/>
      <c r="K122" s="663"/>
      <c r="L122" s="662" t="s">
        <v>18</v>
      </c>
      <c r="M122" s="663"/>
      <c r="N122" s="663"/>
      <c r="O122" s="663"/>
      <c r="P122" s="663"/>
      <c r="Q122" s="663"/>
      <c r="R122" s="663"/>
      <c r="S122" s="663"/>
      <c r="T122" s="663"/>
      <c r="U122" s="663"/>
      <c r="V122" s="663"/>
      <c r="W122" s="663"/>
      <c r="X122" s="664"/>
      <c r="Y122" s="651" t="s">
        <v>19</v>
      </c>
      <c r="Z122" s="652"/>
      <c r="AA122" s="652"/>
      <c r="AB122" s="793"/>
      <c r="AC122" s="807" t="s">
        <v>17</v>
      </c>
      <c r="AD122" s="663"/>
      <c r="AE122" s="663"/>
      <c r="AF122" s="663"/>
      <c r="AG122" s="663"/>
      <c r="AH122" s="662" t="s">
        <v>18</v>
      </c>
      <c r="AI122" s="663"/>
      <c r="AJ122" s="663"/>
      <c r="AK122" s="663"/>
      <c r="AL122" s="663"/>
      <c r="AM122" s="663"/>
      <c r="AN122" s="663"/>
      <c r="AO122" s="663"/>
      <c r="AP122" s="663"/>
      <c r="AQ122" s="663"/>
      <c r="AR122" s="663"/>
      <c r="AS122" s="663"/>
      <c r="AT122" s="664"/>
      <c r="AU122" s="651" t="s">
        <v>19</v>
      </c>
      <c r="AV122" s="652"/>
      <c r="AW122" s="652"/>
      <c r="AX122" s="653"/>
      <c r="AY122" s="34">
        <f>$AY$121</f>
        <v>0</v>
      </c>
    </row>
    <row r="123" spans="1:51" ht="24.75" customHeight="1" x14ac:dyDescent="0.15">
      <c r="A123" s="1039"/>
      <c r="B123" s="1040"/>
      <c r="C123" s="1040"/>
      <c r="D123" s="1040"/>
      <c r="E123" s="1040"/>
      <c r="F123" s="1041"/>
      <c r="G123" s="665"/>
      <c r="H123" s="666"/>
      <c r="I123" s="666"/>
      <c r="J123" s="666"/>
      <c r="K123" s="667"/>
      <c r="L123" s="827"/>
      <c r="M123" s="828"/>
      <c r="N123" s="828"/>
      <c r="O123" s="828"/>
      <c r="P123" s="828"/>
      <c r="Q123" s="828"/>
      <c r="R123" s="828"/>
      <c r="S123" s="828"/>
      <c r="T123" s="828"/>
      <c r="U123" s="828"/>
      <c r="V123" s="828"/>
      <c r="W123" s="828"/>
      <c r="X123" s="829"/>
      <c r="Y123" s="648"/>
      <c r="Z123" s="649"/>
      <c r="AA123" s="649"/>
      <c r="AB123" s="797"/>
      <c r="AC123" s="665"/>
      <c r="AD123" s="666"/>
      <c r="AE123" s="666"/>
      <c r="AF123" s="666"/>
      <c r="AG123" s="667"/>
      <c r="AH123" s="827"/>
      <c r="AI123" s="828"/>
      <c r="AJ123" s="828"/>
      <c r="AK123" s="828"/>
      <c r="AL123" s="828"/>
      <c r="AM123" s="828"/>
      <c r="AN123" s="828"/>
      <c r="AO123" s="828"/>
      <c r="AP123" s="828"/>
      <c r="AQ123" s="828"/>
      <c r="AR123" s="828"/>
      <c r="AS123" s="828"/>
      <c r="AT123" s="829"/>
      <c r="AU123" s="648"/>
      <c r="AV123" s="649"/>
      <c r="AW123" s="649"/>
      <c r="AX123" s="650"/>
      <c r="AY123" s="34">
        <f t="shared" ref="AY123:AY133" si="9">$AY$121</f>
        <v>0</v>
      </c>
    </row>
    <row r="124" spans="1:51" ht="24.75" customHeight="1" x14ac:dyDescent="0.15">
      <c r="A124" s="1039"/>
      <c r="B124" s="1040"/>
      <c r="C124" s="1040"/>
      <c r="D124" s="1040"/>
      <c r="E124" s="1040"/>
      <c r="F124" s="1041"/>
      <c r="G124" s="602"/>
      <c r="H124" s="603"/>
      <c r="I124" s="603"/>
      <c r="J124" s="603"/>
      <c r="K124" s="604"/>
      <c r="L124" s="596"/>
      <c r="M124" s="597"/>
      <c r="N124" s="597"/>
      <c r="O124" s="597"/>
      <c r="P124" s="597"/>
      <c r="Q124" s="597"/>
      <c r="R124" s="597"/>
      <c r="S124" s="597"/>
      <c r="T124" s="597"/>
      <c r="U124" s="597"/>
      <c r="V124" s="597"/>
      <c r="W124" s="597"/>
      <c r="X124" s="598"/>
      <c r="Y124" s="382"/>
      <c r="Z124" s="383"/>
      <c r="AA124" s="383"/>
      <c r="AB124" s="384"/>
      <c r="AC124" s="602"/>
      <c r="AD124" s="603"/>
      <c r="AE124" s="603"/>
      <c r="AF124" s="603"/>
      <c r="AG124" s="604"/>
      <c r="AH124" s="596"/>
      <c r="AI124" s="597"/>
      <c r="AJ124" s="597"/>
      <c r="AK124" s="597"/>
      <c r="AL124" s="597"/>
      <c r="AM124" s="597"/>
      <c r="AN124" s="597"/>
      <c r="AO124" s="597"/>
      <c r="AP124" s="597"/>
      <c r="AQ124" s="597"/>
      <c r="AR124" s="597"/>
      <c r="AS124" s="597"/>
      <c r="AT124" s="598"/>
      <c r="AU124" s="382"/>
      <c r="AV124" s="383"/>
      <c r="AW124" s="383"/>
      <c r="AX124" s="599"/>
      <c r="AY124" s="34">
        <f t="shared" si="9"/>
        <v>0</v>
      </c>
    </row>
    <row r="125" spans="1:51" ht="24.75" customHeight="1" x14ac:dyDescent="0.15">
      <c r="A125" s="1039"/>
      <c r="B125" s="1040"/>
      <c r="C125" s="1040"/>
      <c r="D125" s="1040"/>
      <c r="E125" s="1040"/>
      <c r="F125" s="1041"/>
      <c r="G125" s="602"/>
      <c r="H125" s="603"/>
      <c r="I125" s="603"/>
      <c r="J125" s="603"/>
      <c r="K125" s="604"/>
      <c r="L125" s="596"/>
      <c r="M125" s="597"/>
      <c r="N125" s="597"/>
      <c r="O125" s="597"/>
      <c r="P125" s="597"/>
      <c r="Q125" s="597"/>
      <c r="R125" s="597"/>
      <c r="S125" s="597"/>
      <c r="T125" s="597"/>
      <c r="U125" s="597"/>
      <c r="V125" s="597"/>
      <c r="W125" s="597"/>
      <c r="X125" s="598"/>
      <c r="Y125" s="382"/>
      <c r="Z125" s="383"/>
      <c r="AA125" s="383"/>
      <c r="AB125" s="384"/>
      <c r="AC125" s="602"/>
      <c r="AD125" s="603"/>
      <c r="AE125" s="603"/>
      <c r="AF125" s="603"/>
      <c r="AG125" s="604"/>
      <c r="AH125" s="596"/>
      <c r="AI125" s="597"/>
      <c r="AJ125" s="597"/>
      <c r="AK125" s="597"/>
      <c r="AL125" s="597"/>
      <c r="AM125" s="597"/>
      <c r="AN125" s="597"/>
      <c r="AO125" s="597"/>
      <c r="AP125" s="597"/>
      <c r="AQ125" s="597"/>
      <c r="AR125" s="597"/>
      <c r="AS125" s="597"/>
      <c r="AT125" s="598"/>
      <c r="AU125" s="382"/>
      <c r="AV125" s="383"/>
      <c r="AW125" s="383"/>
      <c r="AX125" s="599"/>
      <c r="AY125" s="34">
        <f t="shared" si="9"/>
        <v>0</v>
      </c>
    </row>
    <row r="126" spans="1:51" ht="24.75" customHeight="1" x14ac:dyDescent="0.15">
      <c r="A126" s="1039"/>
      <c r="B126" s="1040"/>
      <c r="C126" s="1040"/>
      <c r="D126" s="1040"/>
      <c r="E126" s="1040"/>
      <c r="F126" s="1041"/>
      <c r="G126" s="602"/>
      <c r="H126" s="603"/>
      <c r="I126" s="603"/>
      <c r="J126" s="603"/>
      <c r="K126" s="604"/>
      <c r="L126" s="596"/>
      <c r="M126" s="597"/>
      <c r="N126" s="597"/>
      <c r="O126" s="597"/>
      <c r="P126" s="597"/>
      <c r="Q126" s="597"/>
      <c r="R126" s="597"/>
      <c r="S126" s="597"/>
      <c r="T126" s="597"/>
      <c r="U126" s="597"/>
      <c r="V126" s="597"/>
      <c r="W126" s="597"/>
      <c r="X126" s="598"/>
      <c r="Y126" s="382"/>
      <c r="Z126" s="383"/>
      <c r="AA126" s="383"/>
      <c r="AB126" s="384"/>
      <c r="AC126" s="602"/>
      <c r="AD126" s="603"/>
      <c r="AE126" s="603"/>
      <c r="AF126" s="603"/>
      <c r="AG126" s="604"/>
      <c r="AH126" s="596"/>
      <c r="AI126" s="597"/>
      <c r="AJ126" s="597"/>
      <c r="AK126" s="597"/>
      <c r="AL126" s="597"/>
      <c r="AM126" s="597"/>
      <c r="AN126" s="597"/>
      <c r="AO126" s="597"/>
      <c r="AP126" s="597"/>
      <c r="AQ126" s="597"/>
      <c r="AR126" s="597"/>
      <c r="AS126" s="597"/>
      <c r="AT126" s="598"/>
      <c r="AU126" s="382"/>
      <c r="AV126" s="383"/>
      <c r="AW126" s="383"/>
      <c r="AX126" s="599"/>
      <c r="AY126" s="34">
        <f t="shared" si="9"/>
        <v>0</v>
      </c>
    </row>
    <row r="127" spans="1:51" ht="24.75" customHeight="1" x14ac:dyDescent="0.15">
      <c r="A127" s="1039"/>
      <c r="B127" s="1040"/>
      <c r="C127" s="1040"/>
      <c r="D127" s="1040"/>
      <c r="E127" s="1040"/>
      <c r="F127" s="1041"/>
      <c r="G127" s="602"/>
      <c r="H127" s="603"/>
      <c r="I127" s="603"/>
      <c r="J127" s="603"/>
      <c r="K127" s="604"/>
      <c r="L127" s="596"/>
      <c r="M127" s="597"/>
      <c r="N127" s="597"/>
      <c r="O127" s="597"/>
      <c r="P127" s="597"/>
      <c r="Q127" s="597"/>
      <c r="R127" s="597"/>
      <c r="S127" s="597"/>
      <c r="T127" s="597"/>
      <c r="U127" s="597"/>
      <c r="V127" s="597"/>
      <c r="W127" s="597"/>
      <c r="X127" s="598"/>
      <c r="Y127" s="382"/>
      <c r="Z127" s="383"/>
      <c r="AA127" s="383"/>
      <c r="AB127" s="384"/>
      <c r="AC127" s="602"/>
      <c r="AD127" s="603"/>
      <c r="AE127" s="603"/>
      <c r="AF127" s="603"/>
      <c r="AG127" s="604"/>
      <c r="AH127" s="596"/>
      <c r="AI127" s="597"/>
      <c r="AJ127" s="597"/>
      <c r="AK127" s="597"/>
      <c r="AL127" s="597"/>
      <c r="AM127" s="597"/>
      <c r="AN127" s="597"/>
      <c r="AO127" s="597"/>
      <c r="AP127" s="597"/>
      <c r="AQ127" s="597"/>
      <c r="AR127" s="597"/>
      <c r="AS127" s="597"/>
      <c r="AT127" s="598"/>
      <c r="AU127" s="382"/>
      <c r="AV127" s="383"/>
      <c r="AW127" s="383"/>
      <c r="AX127" s="599"/>
      <c r="AY127" s="34">
        <f t="shared" si="9"/>
        <v>0</v>
      </c>
    </row>
    <row r="128" spans="1:51" ht="24.75" customHeight="1" x14ac:dyDescent="0.15">
      <c r="A128" s="1039"/>
      <c r="B128" s="1040"/>
      <c r="C128" s="1040"/>
      <c r="D128" s="1040"/>
      <c r="E128" s="1040"/>
      <c r="F128" s="1041"/>
      <c r="G128" s="602"/>
      <c r="H128" s="603"/>
      <c r="I128" s="603"/>
      <c r="J128" s="603"/>
      <c r="K128" s="604"/>
      <c r="L128" s="596"/>
      <c r="M128" s="597"/>
      <c r="N128" s="597"/>
      <c r="O128" s="597"/>
      <c r="P128" s="597"/>
      <c r="Q128" s="597"/>
      <c r="R128" s="597"/>
      <c r="S128" s="597"/>
      <c r="T128" s="597"/>
      <c r="U128" s="597"/>
      <c r="V128" s="597"/>
      <c r="W128" s="597"/>
      <c r="X128" s="598"/>
      <c r="Y128" s="382"/>
      <c r="Z128" s="383"/>
      <c r="AA128" s="383"/>
      <c r="AB128" s="384"/>
      <c r="AC128" s="602"/>
      <c r="AD128" s="603"/>
      <c r="AE128" s="603"/>
      <c r="AF128" s="603"/>
      <c r="AG128" s="604"/>
      <c r="AH128" s="596"/>
      <c r="AI128" s="597"/>
      <c r="AJ128" s="597"/>
      <c r="AK128" s="597"/>
      <c r="AL128" s="597"/>
      <c r="AM128" s="597"/>
      <c r="AN128" s="597"/>
      <c r="AO128" s="597"/>
      <c r="AP128" s="597"/>
      <c r="AQ128" s="597"/>
      <c r="AR128" s="597"/>
      <c r="AS128" s="597"/>
      <c r="AT128" s="598"/>
      <c r="AU128" s="382"/>
      <c r="AV128" s="383"/>
      <c r="AW128" s="383"/>
      <c r="AX128" s="599"/>
      <c r="AY128" s="34">
        <f t="shared" si="9"/>
        <v>0</v>
      </c>
    </row>
    <row r="129" spans="1:51" ht="24.75" customHeight="1" x14ac:dyDescent="0.15">
      <c r="A129" s="1039"/>
      <c r="B129" s="1040"/>
      <c r="C129" s="1040"/>
      <c r="D129" s="1040"/>
      <c r="E129" s="1040"/>
      <c r="F129" s="1041"/>
      <c r="G129" s="602"/>
      <c r="H129" s="603"/>
      <c r="I129" s="603"/>
      <c r="J129" s="603"/>
      <c r="K129" s="604"/>
      <c r="L129" s="596"/>
      <c r="M129" s="597"/>
      <c r="N129" s="597"/>
      <c r="O129" s="597"/>
      <c r="P129" s="597"/>
      <c r="Q129" s="597"/>
      <c r="R129" s="597"/>
      <c r="S129" s="597"/>
      <c r="T129" s="597"/>
      <c r="U129" s="597"/>
      <c r="V129" s="597"/>
      <c r="W129" s="597"/>
      <c r="X129" s="598"/>
      <c r="Y129" s="382"/>
      <c r="Z129" s="383"/>
      <c r="AA129" s="383"/>
      <c r="AB129" s="384"/>
      <c r="AC129" s="602"/>
      <c r="AD129" s="603"/>
      <c r="AE129" s="603"/>
      <c r="AF129" s="603"/>
      <c r="AG129" s="604"/>
      <c r="AH129" s="596"/>
      <c r="AI129" s="597"/>
      <c r="AJ129" s="597"/>
      <c r="AK129" s="597"/>
      <c r="AL129" s="597"/>
      <c r="AM129" s="597"/>
      <c r="AN129" s="597"/>
      <c r="AO129" s="597"/>
      <c r="AP129" s="597"/>
      <c r="AQ129" s="597"/>
      <c r="AR129" s="597"/>
      <c r="AS129" s="597"/>
      <c r="AT129" s="598"/>
      <c r="AU129" s="382"/>
      <c r="AV129" s="383"/>
      <c r="AW129" s="383"/>
      <c r="AX129" s="599"/>
      <c r="AY129" s="34">
        <f t="shared" si="9"/>
        <v>0</v>
      </c>
    </row>
    <row r="130" spans="1:51" ht="24.75" customHeight="1" x14ac:dyDescent="0.15">
      <c r="A130" s="1039"/>
      <c r="B130" s="1040"/>
      <c r="C130" s="1040"/>
      <c r="D130" s="1040"/>
      <c r="E130" s="1040"/>
      <c r="F130" s="1041"/>
      <c r="G130" s="602"/>
      <c r="H130" s="603"/>
      <c r="I130" s="603"/>
      <c r="J130" s="603"/>
      <c r="K130" s="604"/>
      <c r="L130" s="596"/>
      <c r="M130" s="597"/>
      <c r="N130" s="597"/>
      <c r="O130" s="597"/>
      <c r="P130" s="597"/>
      <c r="Q130" s="597"/>
      <c r="R130" s="597"/>
      <c r="S130" s="597"/>
      <c r="T130" s="597"/>
      <c r="U130" s="597"/>
      <c r="V130" s="597"/>
      <c r="W130" s="597"/>
      <c r="X130" s="598"/>
      <c r="Y130" s="382"/>
      <c r="Z130" s="383"/>
      <c r="AA130" s="383"/>
      <c r="AB130" s="384"/>
      <c r="AC130" s="602"/>
      <c r="AD130" s="603"/>
      <c r="AE130" s="603"/>
      <c r="AF130" s="603"/>
      <c r="AG130" s="604"/>
      <c r="AH130" s="596"/>
      <c r="AI130" s="597"/>
      <c r="AJ130" s="597"/>
      <c r="AK130" s="597"/>
      <c r="AL130" s="597"/>
      <c r="AM130" s="597"/>
      <c r="AN130" s="597"/>
      <c r="AO130" s="597"/>
      <c r="AP130" s="597"/>
      <c r="AQ130" s="597"/>
      <c r="AR130" s="597"/>
      <c r="AS130" s="597"/>
      <c r="AT130" s="598"/>
      <c r="AU130" s="382"/>
      <c r="AV130" s="383"/>
      <c r="AW130" s="383"/>
      <c r="AX130" s="599"/>
      <c r="AY130" s="34">
        <f t="shared" si="9"/>
        <v>0</v>
      </c>
    </row>
    <row r="131" spans="1:51" ht="24.75" customHeight="1" x14ac:dyDescent="0.15">
      <c r="A131" s="1039"/>
      <c r="B131" s="1040"/>
      <c r="C131" s="1040"/>
      <c r="D131" s="1040"/>
      <c r="E131" s="1040"/>
      <c r="F131" s="1041"/>
      <c r="G131" s="602"/>
      <c r="H131" s="603"/>
      <c r="I131" s="603"/>
      <c r="J131" s="603"/>
      <c r="K131" s="604"/>
      <c r="L131" s="596"/>
      <c r="M131" s="597"/>
      <c r="N131" s="597"/>
      <c r="O131" s="597"/>
      <c r="P131" s="597"/>
      <c r="Q131" s="597"/>
      <c r="R131" s="597"/>
      <c r="S131" s="597"/>
      <c r="T131" s="597"/>
      <c r="U131" s="597"/>
      <c r="V131" s="597"/>
      <c r="W131" s="597"/>
      <c r="X131" s="598"/>
      <c r="Y131" s="382"/>
      <c r="Z131" s="383"/>
      <c r="AA131" s="383"/>
      <c r="AB131" s="384"/>
      <c r="AC131" s="602"/>
      <c r="AD131" s="603"/>
      <c r="AE131" s="603"/>
      <c r="AF131" s="603"/>
      <c r="AG131" s="604"/>
      <c r="AH131" s="596"/>
      <c r="AI131" s="597"/>
      <c r="AJ131" s="597"/>
      <c r="AK131" s="597"/>
      <c r="AL131" s="597"/>
      <c r="AM131" s="597"/>
      <c r="AN131" s="597"/>
      <c r="AO131" s="597"/>
      <c r="AP131" s="597"/>
      <c r="AQ131" s="597"/>
      <c r="AR131" s="597"/>
      <c r="AS131" s="597"/>
      <c r="AT131" s="598"/>
      <c r="AU131" s="382"/>
      <c r="AV131" s="383"/>
      <c r="AW131" s="383"/>
      <c r="AX131" s="599"/>
      <c r="AY131" s="34">
        <f t="shared" si="9"/>
        <v>0</v>
      </c>
    </row>
    <row r="132" spans="1:51" ht="24.75" customHeight="1" x14ac:dyDescent="0.15">
      <c r="A132" s="1039"/>
      <c r="B132" s="1040"/>
      <c r="C132" s="1040"/>
      <c r="D132" s="1040"/>
      <c r="E132" s="1040"/>
      <c r="F132" s="1041"/>
      <c r="G132" s="602"/>
      <c r="H132" s="603"/>
      <c r="I132" s="603"/>
      <c r="J132" s="603"/>
      <c r="K132" s="604"/>
      <c r="L132" s="596"/>
      <c r="M132" s="597"/>
      <c r="N132" s="597"/>
      <c r="O132" s="597"/>
      <c r="P132" s="597"/>
      <c r="Q132" s="597"/>
      <c r="R132" s="597"/>
      <c r="S132" s="597"/>
      <c r="T132" s="597"/>
      <c r="U132" s="597"/>
      <c r="V132" s="597"/>
      <c r="W132" s="597"/>
      <c r="X132" s="598"/>
      <c r="Y132" s="382"/>
      <c r="Z132" s="383"/>
      <c r="AA132" s="383"/>
      <c r="AB132" s="384"/>
      <c r="AC132" s="602"/>
      <c r="AD132" s="603"/>
      <c r="AE132" s="603"/>
      <c r="AF132" s="603"/>
      <c r="AG132" s="604"/>
      <c r="AH132" s="596"/>
      <c r="AI132" s="597"/>
      <c r="AJ132" s="597"/>
      <c r="AK132" s="597"/>
      <c r="AL132" s="597"/>
      <c r="AM132" s="597"/>
      <c r="AN132" s="597"/>
      <c r="AO132" s="597"/>
      <c r="AP132" s="597"/>
      <c r="AQ132" s="597"/>
      <c r="AR132" s="597"/>
      <c r="AS132" s="597"/>
      <c r="AT132" s="598"/>
      <c r="AU132" s="382"/>
      <c r="AV132" s="383"/>
      <c r="AW132" s="383"/>
      <c r="AX132" s="599"/>
      <c r="AY132" s="34">
        <f t="shared" si="9"/>
        <v>0</v>
      </c>
    </row>
    <row r="133" spans="1:51" ht="24.75" customHeight="1" thickBot="1" x14ac:dyDescent="0.2">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8"/>
      <c r="AY134">
        <f>COUNTA($G$136,$AC$136)</f>
        <v>0</v>
      </c>
    </row>
    <row r="135" spans="1:51" ht="24.75" customHeight="1" x14ac:dyDescent="0.15">
      <c r="A135" s="1039"/>
      <c r="B135" s="1040"/>
      <c r="C135" s="1040"/>
      <c r="D135" s="1040"/>
      <c r="E135" s="1040"/>
      <c r="F135" s="1041"/>
      <c r="G135" s="807" t="s">
        <v>17</v>
      </c>
      <c r="H135" s="663"/>
      <c r="I135" s="663"/>
      <c r="J135" s="663"/>
      <c r="K135" s="663"/>
      <c r="L135" s="662" t="s">
        <v>18</v>
      </c>
      <c r="M135" s="663"/>
      <c r="N135" s="663"/>
      <c r="O135" s="663"/>
      <c r="P135" s="663"/>
      <c r="Q135" s="663"/>
      <c r="R135" s="663"/>
      <c r="S135" s="663"/>
      <c r="T135" s="663"/>
      <c r="U135" s="663"/>
      <c r="V135" s="663"/>
      <c r="W135" s="663"/>
      <c r="X135" s="664"/>
      <c r="Y135" s="651" t="s">
        <v>19</v>
      </c>
      <c r="Z135" s="652"/>
      <c r="AA135" s="652"/>
      <c r="AB135" s="793"/>
      <c r="AC135" s="807" t="s">
        <v>17</v>
      </c>
      <c r="AD135" s="663"/>
      <c r="AE135" s="663"/>
      <c r="AF135" s="663"/>
      <c r="AG135" s="663"/>
      <c r="AH135" s="662" t="s">
        <v>18</v>
      </c>
      <c r="AI135" s="663"/>
      <c r="AJ135" s="663"/>
      <c r="AK135" s="663"/>
      <c r="AL135" s="663"/>
      <c r="AM135" s="663"/>
      <c r="AN135" s="663"/>
      <c r="AO135" s="663"/>
      <c r="AP135" s="663"/>
      <c r="AQ135" s="663"/>
      <c r="AR135" s="663"/>
      <c r="AS135" s="663"/>
      <c r="AT135" s="664"/>
      <c r="AU135" s="651" t="s">
        <v>19</v>
      </c>
      <c r="AV135" s="652"/>
      <c r="AW135" s="652"/>
      <c r="AX135" s="653"/>
      <c r="AY135" s="34">
        <f>$AY$134</f>
        <v>0</v>
      </c>
    </row>
    <row r="136" spans="1:51" ht="24.75" customHeight="1" x14ac:dyDescent="0.15">
      <c r="A136" s="1039"/>
      <c r="B136" s="1040"/>
      <c r="C136" s="1040"/>
      <c r="D136" s="1040"/>
      <c r="E136" s="1040"/>
      <c r="F136" s="1041"/>
      <c r="G136" s="665"/>
      <c r="H136" s="666"/>
      <c r="I136" s="666"/>
      <c r="J136" s="666"/>
      <c r="K136" s="667"/>
      <c r="L136" s="827"/>
      <c r="M136" s="828"/>
      <c r="N136" s="828"/>
      <c r="O136" s="828"/>
      <c r="P136" s="828"/>
      <c r="Q136" s="828"/>
      <c r="R136" s="828"/>
      <c r="S136" s="828"/>
      <c r="T136" s="828"/>
      <c r="U136" s="828"/>
      <c r="V136" s="828"/>
      <c r="W136" s="828"/>
      <c r="X136" s="829"/>
      <c r="Y136" s="648"/>
      <c r="Z136" s="649"/>
      <c r="AA136" s="649"/>
      <c r="AB136" s="797"/>
      <c r="AC136" s="665"/>
      <c r="AD136" s="666"/>
      <c r="AE136" s="666"/>
      <c r="AF136" s="666"/>
      <c r="AG136" s="667"/>
      <c r="AH136" s="827"/>
      <c r="AI136" s="828"/>
      <c r="AJ136" s="828"/>
      <c r="AK136" s="828"/>
      <c r="AL136" s="828"/>
      <c r="AM136" s="828"/>
      <c r="AN136" s="828"/>
      <c r="AO136" s="828"/>
      <c r="AP136" s="828"/>
      <c r="AQ136" s="828"/>
      <c r="AR136" s="828"/>
      <c r="AS136" s="828"/>
      <c r="AT136" s="829"/>
      <c r="AU136" s="648"/>
      <c r="AV136" s="649"/>
      <c r="AW136" s="649"/>
      <c r="AX136" s="650"/>
      <c r="AY136" s="34">
        <f t="shared" ref="AY136:AY146" si="10">$AY$134</f>
        <v>0</v>
      </c>
    </row>
    <row r="137" spans="1:51" ht="24.75" customHeight="1" x14ac:dyDescent="0.15">
      <c r="A137" s="1039"/>
      <c r="B137" s="1040"/>
      <c r="C137" s="1040"/>
      <c r="D137" s="1040"/>
      <c r="E137" s="1040"/>
      <c r="F137" s="1041"/>
      <c r="G137" s="602"/>
      <c r="H137" s="603"/>
      <c r="I137" s="603"/>
      <c r="J137" s="603"/>
      <c r="K137" s="604"/>
      <c r="L137" s="596"/>
      <c r="M137" s="597"/>
      <c r="N137" s="597"/>
      <c r="O137" s="597"/>
      <c r="P137" s="597"/>
      <c r="Q137" s="597"/>
      <c r="R137" s="597"/>
      <c r="S137" s="597"/>
      <c r="T137" s="597"/>
      <c r="U137" s="597"/>
      <c r="V137" s="597"/>
      <c r="W137" s="597"/>
      <c r="X137" s="598"/>
      <c r="Y137" s="382"/>
      <c r="Z137" s="383"/>
      <c r="AA137" s="383"/>
      <c r="AB137" s="384"/>
      <c r="AC137" s="602"/>
      <c r="AD137" s="603"/>
      <c r="AE137" s="603"/>
      <c r="AF137" s="603"/>
      <c r="AG137" s="604"/>
      <c r="AH137" s="596"/>
      <c r="AI137" s="597"/>
      <c r="AJ137" s="597"/>
      <c r="AK137" s="597"/>
      <c r="AL137" s="597"/>
      <c r="AM137" s="597"/>
      <c r="AN137" s="597"/>
      <c r="AO137" s="597"/>
      <c r="AP137" s="597"/>
      <c r="AQ137" s="597"/>
      <c r="AR137" s="597"/>
      <c r="AS137" s="597"/>
      <c r="AT137" s="598"/>
      <c r="AU137" s="382"/>
      <c r="AV137" s="383"/>
      <c r="AW137" s="383"/>
      <c r="AX137" s="599"/>
      <c r="AY137" s="34">
        <f t="shared" si="10"/>
        <v>0</v>
      </c>
    </row>
    <row r="138" spans="1:51" ht="24.75" customHeight="1" x14ac:dyDescent="0.15">
      <c r="A138" s="1039"/>
      <c r="B138" s="1040"/>
      <c r="C138" s="1040"/>
      <c r="D138" s="1040"/>
      <c r="E138" s="1040"/>
      <c r="F138" s="1041"/>
      <c r="G138" s="602"/>
      <c r="H138" s="603"/>
      <c r="I138" s="603"/>
      <c r="J138" s="603"/>
      <c r="K138" s="604"/>
      <c r="L138" s="596"/>
      <c r="M138" s="597"/>
      <c r="N138" s="597"/>
      <c r="O138" s="597"/>
      <c r="P138" s="597"/>
      <c r="Q138" s="597"/>
      <c r="R138" s="597"/>
      <c r="S138" s="597"/>
      <c r="T138" s="597"/>
      <c r="U138" s="597"/>
      <c r="V138" s="597"/>
      <c r="W138" s="597"/>
      <c r="X138" s="598"/>
      <c r="Y138" s="382"/>
      <c r="Z138" s="383"/>
      <c r="AA138" s="383"/>
      <c r="AB138" s="384"/>
      <c r="AC138" s="602"/>
      <c r="AD138" s="603"/>
      <c r="AE138" s="603"/>
      <c r="AF138" s="603"/>
      <c r="AG138" s="604"/>
      <c r="AH138" s="596"/>
      <c r="AI138" s="597"/>
      <c r="AJ138" s="597"/>
      <c r="AK138" s="597"/>
      <c r="AL138" s="597"/>
      <c r="AM138" s="597"/>
      <c r="AN138" s="597"/>
      <c r="AO138" s="597"/>
      <c r="AP138" s="597"/>
      <c r="AQ138" s="597"/>
      <c r="AR138" s="597"/>
      <c r="AS138" s="597"/>
      <c r="AT138" s="598"/>
      <c r="AU138" s="382"/>
      <c r="AV138" s="383"/>
      <c r="AW138" s="383"/>
      <c r="AX138" s="599"/>
      <c r="AY138" s="34">
        <f t="shared" si="10"/>
        <v>0</v>
      </c>
    </row>
    <row r="139" spans="1:51" ht="24.75" customHeight="1" x14ac:dyDescent="0.15">
      <c r="A139" s="1039"/>
      <c r="B139" s="1040"/>
      <c r="C139" s="1040"/>
      <c r="D139" s="1040"/>
      <c r="E139" s="1040"/>
      <c r="F139" s="1041"/>
      <c r="G139" s="602"/>
      <c r="H139" s="603"/>
      <c r="I139" s="603"/>
      <c r="J139" s="603"/>
      <c r="K139" s="604"/>
      <c r="L139" s="596"/>
      <c r="M139" s="597"/>
      <c r="N139" s="597"/>
      <c r="O139" s="597"/>
      <c r="P139" s="597"/>
      <c r="Q139" s="597"/>
      <c r="R139" s="597"/>
      <c r="S139" s="597"/>
      <c r="T139" s="597"/>
      <c r="U139" s="597"/>
      <c r="V139" s="597"/>
      <c r="W139" s="597"/>
      <c r="X139" s="598"/>
      <c r="Y139" s="382"/>
      <c r="Z139" s="383"/>
      <c r="AA139" s="383"/>
      <c r="AB139" s="384"/>
      <c r="AC139" s="602"/>
      <c r="AD139" s="603"/>
      <c r="AE139" s="603"/>
      <c r="AF139" s="603"/>
      <c r="AG139" s="604"/>
      <c r="AH139" s="596"/>
      <c r="AI139" s="597"/>
      <c r="AJ139" s="597"/>
      <c r="AK139" s="597"/>
      <c r="AL139" s="597"/>
      <c r="AM139" s="597"/>
      <c r="AN139" s="597"/>
      <c r="AO139" s="597"/>
      <c r="AP139" s="597"/>
      <c r="AQ139" s="597"/>
      <c r="AR139" s="597"/>
      <c r="AS139" s="597"/>
      <c r="AT139" s="598"/>
      <c r="AU139" s="382"/>
      <c r="AV139" s="383"/>
      <c r="AW139" s="383"/>
      <c r="AX139" s="599"/>
      <c r="AY139" s="34">
        <f t="shared" si="10"/>
        <v>0</v>
      </c>
    </row>
    <row r="140" spans="1:51" ht="24.75" customHeight="1" x14ac:dyDescent="0.15">
      <c r="A140" s="1039"/>
      <c r="B140" s="1040"/>
      <c r="C140" s="1040"/>
      <c r="D140" s="1040"/>
      <c r="E140" s="1040"/>
      <c r="F140" s="1041"/>
      <c r="G140" s="602"/>
      <c r="H140" s="603"/>
      <c r="I140" s="603"/>
      <c r="J140" s="603"/>
      <c r="K140" s="604"/>
      <c r="L140" s="596"/>
      <c r="M140" s="597"/>
      <c r="N140" s="597"/>
      <c r="O140" s="597"/>
      <c r="P140" s="597"/>
      <c r="Q140" s="597"/>
      <c r="R140" s="597"/>
      <c r="S140" s="597"/>
      <c r="T140" s="597"/>
      <c r="U140" s="597"/>
      <c r="V140" s="597"/>
      <c r="W140" s="597"/>
      <c r="X140" s="598"/>
      <c r="Y140" s="382"/>
      <c r="Z140" s="383"/>
      <c r="AA140" s="383"/>
      <c r="AB140" s="384"/>
      <c r="AC140" s="602"/>
      <c r="AD140" s="603"/>
      <c r="AE140" s="603"/>
      <c r="AF140" s="603"/>
      <c r="AG140" s="604"/>
      <c r="AH140" s="596"/>
      <c r="AI140" s="597"/>
      <c r="AJ140" s="597"/>
      <c r="AK140" s="597"/>
      <c r="AL140" s="597"/>
      <c r="AM140" s="597"/>
      <c r="AN140" s="597"/>
      <c r="AO140" s="597"/>
      <c r="AP140" s="597"/>
      <c r="AQ140" s="597"/>
      <c r="AR140" s="597"/>
      <c r="AS140" s="597"/>
      <c r="AT140" s="598"/>
      <c r="AU140" s="382"/>
      <c r="AV140" s="383"/>
      <c r="AW140" s="383"/>
      <c r="AX140" s="599"/>
      <c r="AY140" s="34">
        <f t="shared" si="10"/>
        <v>0</v>
      </c>
    </row>
    <row r="141" spans="1:51" ht="24.75" customHeight="1" x14ac:dyDescent="0.15">
      <c r="A141" s="1039"/>
      <c r="B141" s="1040"/>
      <c r="C141" s="1040"/>
      <c r="D141" s="1040"/>
      <c r="E141" s="1040"/>
      <c r="F141" s="1041"/>
      <c r="G141" s="602"/>
      <c r="H141" s="603"/>
      <c r="I141" s="603"/>
      <c r="J141" s="603"/>
      <c r="K141" s="604"/>
      <c r="L141" s="596"/>
      <c r="M141" s="597"/>
      <c r="N141" s="597"/>
      <c r="O141" s="597"/>
      <c r="P141" s="597"/>
      <c r="Q141" s="597"/>
      <c r="R141" s="597"/>
      <c r="S141" s="597"/>
      <c r="T141" s="597"/>
      <c r="U141" s="597"/>
      <c r="V141" s="597"/>
      <c r="W141" s="597"/>
      <c r="X141" s="598"/>
      <c r="Y141" s="382"/>
      <c r="Z141" s="383"/>
      <c r="AA141" s="383"/>
      <c r="AB141" s="384"/>
      <c r="AC141" s="602"/>
      <c r="AD141" s="603"/>
      <c r="AE141" s="603"/>
      <c r="AF141" s="603"/>
      <c r="AG141" s="604"/>
      <c r="AH141" s="596"/>
      <c r="AI141" s="597"/>
      <c r="AJ141" s="597"/>
      <c r="AK141" s="597"/>
      <c r="AL141" s="597"/>
      <c r="AM141" s="597"/>
      <c r="AN141" s="597"/>
      <c r="AO141" s="597"/>
      <c r="AP141" s="597"/>
      <c r="AQ141" s="597"/>
      <c r="AR141" s="597"/>
      <c r="AS141" s="597"/>
      <c r="AT141" s="598"/>
      <c r="AU141" s="382"/>
      <c r="AV141" s="383"/>
      <c r="AW141" s="383"/>
      <c r="AX141" s="599"/>
      <c r="AY141" s="34">
        <f t="shared" si="10"/>
        <v>0</v>
      </c>
    </row>
    <row r="142" spans="1:51" ht="24.75" customHeight="1" x14ac:dyDescent="0.15">
      <c r="A142" s="1039"/>
      <c r="B142" s="1040"/>
      <c r="C142" s="1040"/>
      <c r="D142" s="1040"/>
      <c r="E142" s="1040"/>
      <c r="F142" s="1041"/>
      <c r="G142" s="602"/>
      <c r="H142" s="603"/>
      <c r="I142" s="603"/>
      <c r="J142" s="603"/>
      <c r="K142" s="604"/>
      <c r="L142" s="596"/>
      <c r="M142" s="597"/>
      <c r="N142" s="597"/>
      <c r="O142" s="597"/>
      <c r="P142" s="597"/>
      <c r="Q142" s="597"/>
      <c r="R142" s="597"/>
      <c r="S142" s="597"/>
      <c r="T142" s="597"/>
      <c r="U142" s="597"/>
      <c r="V142" s="597"/>
      <c r="W142" s="597"/>
      <c r="X142" s="598"/>
      <c r="Y142" s="382"/>
      <c r="Z142" s="383"/>
      <c r="AA142" s="383"/>
      <c r="AB142" s="384"/>
      <c r="AC142" s="602"/>
      <c r="AD142" s="603"/>
      <c r="AE142" s="603"/>
      <c r="AF142" s="603"/>
      <c r="AG142" s="604"/>
      <c r="AH142" s="596"/>
      <c r="AI142" s="597"/>
      <c r="AJ142" s="597"/>
      <c r="AK142" s="597"/>
      <c r="AL142" s="597"/>
      <c r="AM142" s="597"/>
      <c r="AN142" s="597"/>
      <c r="AO142" s="597"/>
      <c r="AP142" s="597"/>
      <c r="AQ142" s="597"/>
      <c r="AR142" s="597"/>
      <c r="AS142" s="597"/>
      <c r="AT142" s="598"/>
      <c r="AU142" s="382"/>
      <c r="AV142" s="383"/>
      <c r="AW142" s="383"/>
      <c r="AX142" s="599"/>
      <c r="AY142" s="34">
        <f t="shared" si="10"/>
        <v>0</v>
      </c>
    </row>
    <row r="143" spans="1:51" ht="24.75" customHeight="1" x14ac:dyDescent="0.15">
      <c r="A143" s="1039"/>
      <c r="B143" s="1040"/>
      <c r="C143" s="1040"/>
      <c r="D143" s="1040"/>
      <c r="E143" s="1040"/>
      <c r="F143" s="1041"/>
      <c r="G143" s="602"/>
      <c r="H143" s="603"/>
      <c r="I143" s="603"/>
      <c r="J143" s="603"/>
      <c r="K143" s="604"/>
      <c r="L143" s="596"/>
      <c r="M143" s="597"/>
      <c r="N143" s="597"/>
      <c r="O143" s="597"/>
      <c r="P143" s="597"/>
      <c r="Q143" s="597"/>
      <c r="R143" s="597"/>
      <c r="S143" s="597"/>
      <c r="T143" s="597"/>
      <c r="U143" s="597"/>
      <c r="V143" s="597"/>
      <c r="W143" s="597"/>
      <c r="X143" s="598"/>
      <c r="Y143" s="382"/>
      <c r="Z143" s="383"/>
      <c r="AA143" s="383"/>
      <c r="AB143" s="384"/>
      <c r="AC143" s="602"/>
      <c r="AD143" s="603"/>
      <c r="AE143" s="603"/>
      <c r="AF143" s="603"/>
      <c r="AG143" s="604"/>
      <c r="AH143" s="596"/>
      <c r="AI143" s="597"/>
      <c r="AJ143" s="597"/>
      <c r="AK143" s="597"/>
      <c r="AL143" s="597"/>
      <c r="AM143" s="597"/>
      <c r="AN143" s="597"/>
      <c r="AO143" s="597"/>
      <c r="AP143" s="597"/>
      <c r="AQ143" s="597"/>
      <c r="AR143" s="597"/>
      <c r="AS143" s="597"/>
      <c r="AT143" s="598"/>
      <c r="AU143" s="382"/>
      <c r="AV143" s="383"/>
      <c r="AW143" s="383"/>
      <c r="AX143" s="599"/>
      <c r="AY143" s="34">
        <f t="shared" si="10"/>
        <v>0</v>
      </c>
    </row>
    <row r="144" spans="1:51" ht="24.75" customHeight="1" x14ac:dyDescent="0.15">
      <c r="A144" s="1039"/>
      <c r="B144" s="1040"/>
      <c r="C144" s="1040"/>
      <c r="D144" s="1040"/>
      <c r="E144" s="1040"/>
      <c r="F144" s="1041"/>
      <c r="G144" s="602"/>
      <c r="H144" s="603"/>
      <c r="I144" s="603"/>
      <c r="J144" s="603"/>
      <c r="K144" s="604"/>
      <c r="L144" s="596"/>
      <c r="M144" s="597"/>
      <c r="N144" s="597"/>
      <c r="O144" s="597"/>
      <c r="P144" s="597"/>
      <c r="Q144" s="597"/>
      <c r="R144" s="597"/>
      <c r="S144" s="597"/>
      <c r="T144" s="597"/>
      <c r="U144" s="597"/>
      <c r="V144" s="597"/>
      <c r="W144" s="597"/>
      <c r="X144" s="598"/>
      <c r="Y144" s="382"/>
      <c r="Z144" s="383"/>
      <c r="AA144" s="383"/>
      <c r="AB144" s="384"/>
      <c r="AC144" s="602"/>
      <c r="AD144" s="603"/>
      <c r="AE144" s="603"/>
      <c r="AF144" s="603"/>
      <c r="AG144" s="604"/>
      <c r="AH144" s="596"/>
      <c r="AI144" s="597"/>
      <c r="AJ144" s="597"/>
      <c r="AK144" s="597"/>
      <c r="AL144" s="597"/>
      <c r="AM144" s="597"/>
      <c r="AN144" s="597"/>
      <c r="AO144" s="597"/>
      <c r="AP144" s="597"/>
      <c r="AQ144" s="597"/>
      <c r="AR144" s="597"/>
      <c r="AS144" s="597"/>
      <c r="AT144" s="598"/>
      <c r="AU144" s="382"/>
      <c r="AV144" s="383"/>
      <c r="AW144" s="383"/>
      <c r="AX144" s="599"/>
      <c r="AY144" s="34">
        <f t="shared" si="10"/>
        <v>0</v>
      </c>
    </row>
    <row r="145" spans="1:51" ht="24.75" customHeight="1" x14ac:dyDescent="0.15">
      <c r="A145" s="1039"/>
      <c r="B145" s="1040"/>
      <c r="C145" s="1040"/>
      <c r="D145" s="1040"/>
      <c r="E145" s="1040"/>
      <c r="F145" s="1041"/>
      <c r="G145" s="602"/>
      <c r="H145" s="603"/>
      <c r="I145" s="603"/>
      <c r="J145" s="603"/>
      <c r="K145" s="604"/>
      <c r="L145" s="596"/>
      <c r="M145" s="597"/>
      <c r="N145" s="597"/>
      <c r="O145" s="597"/>
      <c r="P145" s="597"/>
      <c r="Q145" s="597"/>
      <c r="R145" s="597"/>
      <c r="S145" s="597"/>
      <c r="T145" s="597"/>
      <c r="U145" s="597"/>
      <c r="V145" s="597"/>
      <c r="W145" s="597"/>
      <c r="X145" s="598"/>
      <c r="Y145" s="382"/>
      <c r="Z145" s="383"/>
      <c r="AA145" s="383"/>
      <c r="AB145" s="384"/>
      <c r="AC145" s="602"/>
      <c r="AD145" s="603"/>
      <c r="AE145" s="603"/>
      <c r="AF145" s="603"/>
      <c r="AG145" s="604"/>
      <c r="AH145" s="596"/>
      <c r="AI145" s="597"/>
      <c r="AJ145" s="597"/>
      <c r="AK145" s="597"/>
      <c r="AL145" s="597"/>
      <c r="AM145" s="597"/>
      <c r="AN145" s="597"/>
      <c r="AO145" s="597"/>
      <c r="AP145" s="597"/>
      <c r="AQ145" s="597"/>
      <c r="AR145" s="597"/>
      <c r="AS145" s="597"/>
      <c r="AT145" s="598"/>
      <c r="AU145" s="382"/>
      <c r="AV145" s="383"/>
      <c r="AW145" s="383"/>
      <c r="AX145" s="599"/>
      <c r="AY145" s="34">
        <f t="shared" si="10"/>
        <v>0</v>
      </c>
    </row>
    <row r="146" spans="1:51" ht="24.75" customHeight="1" thickBot="1" x14ac:dyDescent="0.2">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8"/>
      <c r="AY147">
        <f>COUNTA($G$149,$AC$149)</f>
        <v>0</v>
      </c>
    </row>
    <row r="148" spans="1:51" ht="24.75" customHeight="1" x14ac:dyDescent="0.15">
      <c r="A148" s="1039"/>
      <c r="B148" s="1040"/>
      <c r="C148" s="1040"/>
      <c r="D148" s="1040"/>
      <c r="E148" s="1040"/>
      <c r="F148" s="1041"/>
      <c r="G148" s="807" t="s">
        <v>17</v>
      </c>
      <c r="H148" s="663"/>
      <c r="I148" s="663"/>
      <c r="J148" s="663"/>
      <c r="K148" s="663"/>
      <c r="L148" s="662" t="s">
        <v>18</v>
      </c>
      <c r="M148" s="663"/>
      <c r="N148" s="663"/>
      <c r="O148" s="663"/>
      <c r="P148" s="663"/>
      <c r="Q148" s="663"/>
      <c r="R148" s="663"/>
      <c r="S148" s="663"/>
      <c r="T148" s="663"/>
      <c r="U148" s="663"/>
      <c r="V148" s="663"/>
      <c r="W148" s="663"/>
      <c r="X148" s="664"/>
      <c r="Y148" s="651" t="s">
        <v>19</v>
      </c>
      <c r="Z148" s="652"/>
      <c r="AA148" s="652"/>
      <c r="AB148" s="793"/>
      <c r="AC148" s="807" t="s">
        <v>17</v>
      </c>
      <c r="AD148" s="663"/>
      <c r="AE148" s="663"/>
      <c r="AF148" s="663"/>
      <c r="AG148" s="663"/>
      <c r="AH148" s="662" t="s">
        <v>18</v>
      </c>
      <c r="AI148" s="663"/>
      <c r="AJ148" s="663"/>
      <c r="AK148" s="663"/>
      <c r="AL148" s="663"/>
      <c r="AM148" s="663"/>
      <c r="AN148" s="663"/>
      <c r="AO148" s="663"/>
      <c r="AP148" s="663"/>
      <c r="AQ148" s="663"/>
      <c r="AR148" s="663"/>
      <c r="AS148" s="663"/>
      <c r="AT148" s="664"/>
      <c r="AU148" s="651" t="s">
        <v>19</v>
      </c>
      <c r="AV148" s="652"/>
      <c r="AW148" s="652"/>
      <c r="AX148" s="653"/>
      <c r="AY148" s="34">
        <f>$AY$147</f>
        <v>0</v>
      </c>
    </row>
    <row r="149" spans="1:51" ht="24.75" customHeight="1" x14ac:dyDescent="0.15">
      <c r="A149" s="1039"/>
      <c r="B149" s="1040"/>
      <c r="C149" s="1040"/>
      <c r="D149" s="1040"/>
      <c r="E149" s="1040"/>
      <c r="F149" s="1041"/>
      <c r="G149" s="665"/>
      <c r="H149" s="666"/>
      <c r="I149" s="666"/>
      <c r="J149" s="666"/>
      <c r="K149" s="667"/>
      <c r="L149" s="827"/>
      <c r="M149" s="828"/>
      <c r="N149" s="828"/>
      <c r="O149" s="828"/>
      <c r="P149" s="828"/>
      <c r="Q149" s="828"/>
      <c r="R149" s="828"/>
      <c r="S149" s="828"/>
      <c r="T149" s="828"/>
      <c r="U149" s="828"/>
      <c r="V149" s="828"/>
      <c r="W149" s="828"/>
      <c r="X149" s="829"/>
      <c r="Y149" s="648"/>
      <c r="Z149" s="649"/>
      <c r="AA149" s="649"/>
      <c r="AB149" s="797"/>
      <c r="AC149" s="665"/>
      <c r="AD149" s="666"/>
      <c r="AE149" s="666"/>
      <c r="AF149" s="666"/>
      <c r="AG149" s="667"/>
      <c r="AH149" s="827"/>
      <c r="AI149" s="828"/>
      <c r="AJ149" s="828"/>
      <c r="AK149" s="828"/>
      <c r="AL149" s="828"/>
      <c r="AM149" s="828"/>
      <c r="AN149" s="828"/>
      <c r="AO149" s="828"/>
      <c r="AP149" s="828"/>
      <c r="AQ149" s="828"/>
      <c r="AR149" s="828"/>
      <c r="AS149" s="828"/>
      <c r="AT149" s="829"/>
      <c r="AU149" s="648"/>
      <c r="AV149" s="649"/>
      <c r="AW149" s="649"/>
      <c r="AX149" s="650"/>
      <c r="AY149" s="34">
        <f t="shared" ref="AY149:AY159" si="11">$AY$147</f>
        <v>0</v>
      </c>
    </row>
    <row r="150" spans="1:51" ht="24.75" customHeight="1" x14ac:dyDescent="0.15">
      <c r="A150" s="1039"/>
      <c r="B150" s="1040"/>
      <c r="C150" s="1040"/>
      <c r="D150" s="1040"/>
      <c r="E150" s="1040"/>
      <c r="F150" s="1041"/>
      <c r="G150" s="602"/>
      <c r="H150" s="603"/>
      <c r="I150" s="603"/>
      <c r="J150" s="603"/>
      <c r="K150" s="604"/>
      <c r="L150" s="596"/>
      <c r="M150" s="597"/>
      <c r="N150" s="597"/>
      <c r="O150" s="597"/>
      <c r="P150" s="597"/>
      <c r="Q150" s="597"/>
      <c r="R150" s="597"/>
      <c r="S150" s="597"/>
      <c r="T150" s="597"/>
      <c r="U150" s="597"/>
      <c r="V150" s="597"/>
      <c r="W150" s="597"/>
      <c r="X150" s="598"/>
      <c r="Y150" s="382"/>
      <c r="Z150" s="383"/>
      <c r="AA150" s="383"/>
      <c r="AB150" s="384"/>
      <c r="AC150" s="602"/>
      <c r="AD150" s="603"/>
      <c r="AE150" s="603"/>
      <c r="AF150" s="603"/>
      <c r="AG150" s="604"/>
      <c r="AH150" s="596"/>
      <c r="AI150" s="597"/>
      <c r="AJ150" s="597"/>
      <c r="AK150" s="597"/>
      <c r="AL150" s="597"/>
      <c r="AM150" s="597"/>
      <c r="AN150" s="597"/>
      <c r="AO150" s="597"/>
      <c r="AP150" s="597"/>
      <c r="AQ150" s="597"/>
      <c r="AR150" s="597"/>
      <c r="AS150" s="597"/>
      <c r="AT150" s="598"/>
      <c r="AU150" s="382"/>
      <c r="AV150" s="383"/>
      <c r="AW150" s="383"/>
      <c r="AX150" s="599"/>
      <c r="AY150" s="34">
        <f t="shared" si="11"/>
        <v>0</v>
      </c>
    </row>
    <row r="151" spans="1:51" ht="24.75" customHeight="1" x14ac:dyDescent="0.15">
      <c r="A151" s="1039"/>
      <c r="B151" s="1040"/>
      <c r="C151" s="1040"/>
      <c r="D151" s="1040"/>
      <c r="E151" s="1040"/>
      <c r="F151" s="1041"/>
      <c r="G151" s="602"/>
      <c r="H151" s="603"/>
      <c r="I151" s="603"/>
      <c r="J151" s="603"/>
      <c r="K151" s="604"/>
      <c r="L151" s="596"/>
      <c r="M151" s="597"/>
      <c r="N151" s="597"/>
      <c r="O151" s="597"/>
      <c r="P151" s="597"/>
      <c r="Q151" s="597"/>
      <c r="R151" s="597"/>
      <c r="S151" s="597"/>
      <c r="T151" s="597"/>
      <c r="U151" s="597"/>
      <c r="V151" s="597"/>
      <c r="W151" s="597"/>
      <c r="X151" s="598"/>
      <c r="Y151" s="382"/>
      <c r="Z151" s="383"/>
      <c r="AA151" s="383"/>
      <c r="AB151" s="384"/>
      <c r="AC151" s="602"/>
      <c r="AD151" s="603"/>
      <c r="AE151" s="603"/>
      <c r="AF151" s="603"/>
      <c r="AG151" s="604"/>
      <c r="AH151" s="596"/>
      <c r="AI151" s="597"/>
      <c r="AJ151" s="597"/>
      <c r="AK151" s="597"/>
      <c r="AL151" s="597"/>
      <c r="AM151" s="597"/>
      <c r="AN151" s="597"/>
      <c r="AO151" s="597"/>
      <c r="AP151" s="597"/>
      <c r="AQ151" s="597"/>
      <c r="AR151" s="597"/>
      <c r="AS151" s="597"/>
      <c r="AT151" s="598"/>
      <c r="AU151" s="382"/>
      <c r="AV151" s="383"/>
      <c r="AW151" s="383"/>
      <c r="AX151" s="599"/>
      <c r="AY151" s="34">
        <f t="shared" si="11"/>
        <v>0</v>
      </c>
    </row>
    <row r="152" spans="1:51" ht="24.75" customHeight="1" x14ac:dyDescent="0.15">
      <c r="A152" s="1039"/>
      <c r="B152" s="1040"/>
      <c r="C152" s="1040"/>
      <c r="D152" s="1040"/>
      <c r="E152" s="1040"/>
      <c r="F152" s="1041"/>
      <c r="G152" s="602"/>
      <c r="H152" s="603"/>
      <c r="I152" s="603"/>
      <c r="J152" s="603"/>
      <c r="K152" s="604"/>
      <c r="L152" s="596"/>
      <c r="M152" s="597"/>
      <c r="N152" s="597"/>
      <c r="O152" s="597"/>
      <c r="P152" s="597"/>
      <c r="Q152" s="597"/>
      <c r="R152" s="597"/>
      <c r="S152" s="597"/>
      <c r="T152" s="597"/>
      <c r="U152" s="597"/>
      <c r="V152" s="597"/>
      <c r="W152" s="597"/>
      <c r="X152" s="598"/>
      <c r="Y152" s="382"/>
      <c r="Z152" s="383"/>
      <c r="AA152" s="383"/>
      <c r="AB152" s="384"/>
      <c r="AC152" s="602"/>
      <c r="AD152" s="603"/>
      <c r="AE152" s="603"/>
      <c r="AF152" s="603"/>
      <c r="AG152" s="604"/>
      <c r="AH152" s="596"/>
      <c r="AI152" s="597"/>
      <c r="AJ152" s="597"/>
      <c r="AK152" s="597"/>
      <c r="AL152" s="597"/>
      <c r="AM152" s="597"/>
      <c r="AN152" s="597"/>
      <c r="AO152" s="597"/>
      <c r="AP152" s="597"/>
      <c r="AQ152" s="597"/>
      <c r="AR152" s="597"/>
      <c r="AS152" s="597"/>
      <c r="AT152" s="598"/>
      <c r="AU152" s="382"/>
      <c r="AV152" s="383"/>
      <c r="AW152" s="383"/>
      <c r="AX152" s="599"/>
      <c r="AY152" s="34">
        <f t="shared" si="11"/>
        <v>0</v>
      </c>
    </row>
    <row r="153" spans="1:51" ht="24.75" customHeight="1" x14ac:dyDescent="0.15">
      <c r="A153" s="1039"/>
      <c r="B153" s="1040"/>
      <c r="C153" s="1040"/>
      <c r="D153" s="1040"/>
      <c r="E153" s="1040"/>
      <c r="F153" s="1041"/>
      <c r="G153" s="602"/>
      <c r="H153" s="603"/>
      <c r="I153" s="603"/>
      <c r="J153" s="603"/>
      <c r="K153" s="604"/>
      <c r="L153" s="596"/>
      <c r="M153" s="597"/>
      <c r="N153" s="597"/>
      <c r="O153" s="597"/>
      <c r="P153" s="597"/>
      <c r="Q153" s="597"/>
      <c r="R153" s="597"/>
      <c r="S153" s="597"/>
      <c r="T153" s="597"/>
      <c r="U153" s="597"/>
      <c r="V153" s="597"/>
      <c r="W153" s="597"/>
      <c r="X153" s="598"/>
      <c r="Y153" s="382"/>
      <c r="Z153" s="383"/>
      <c r="AA153" s="383"/>
      <c r="AB153" s="384"/>
      <c r="AC153" s="602"/>
      <c r="AD153" s="603"/>
      <c r="AE153" s="603"/>
      <c r="AF153" s="603"/>
      <c r="AG153" s="604"/>
      <c r="AH153" s="596"/>
      <c r="AI153" s="597"/>
      <c r="AJ153" s="597"/>
      <c r="AK153" s="597"/>
      <c r="AL153" s="597"/>
      <c r="AM153" s="597"/>
      <c r="AN153" s="597"/>
      <c r="AO153" s="597"/>
      <c r="AP153" s="597"/>
      <c r="AQ153" s="597"/>
      <c r="AR153" s="597"/>
      <c r="AS153" s="597"/>
      <c r="AT153" s="598"/>
      <c r="AU153" s="382"/>
      <c r="AV153" s="383"/>
      <c r="AW153" s="383"/>
      <c r="AX153" s="599"/>
      <c r="AY153" s="34">
        <f t="shared" si="11"/>
        <v>0</v>
      </c>
    </row>
    <row r="154" spans="1:51" ht="24.75" customHeight="1" x14ac:dyDescent="0.15">
      <c r="A154" s="1039"/>
      <c r="B154" s="1040"/>
      <c r="C154" s="1040"/>
      <c r="D154" s="1040"/>
      <c r="E154" s="1040"/>
      <c r="F154" s="1041"/>
      <c r="G154" s="602"/>
      <c r="H154" s="603"/>
      <c r="I154" s="603"/>
      <c r="J154" s="603"/>
      <c r="K154" s="604"/>
      <c r="L154" s="596"/>
      <c r="M154" s="597"/>
      <c r="N154" s="597"/>
      <c r="O154" s="597"/>
      <c r="P154" s="597"/>
      <c r="Q154" s="597"/>
      <c r="R154" s="597"/>
      <c r="S154" s="597"/>
      <c r="T154" s="597"/>
      <c r="U154" s="597"/>
      <c r="V154" s="597"/>
      <c r="W154" s="597"/>
      <c r="X154" s="598"/>
      <c r="Y154" s="382"/>
      <c r="Z154" s="383"/>
      <c r="AA154" s="383"/>
      <c r="AB154" s="384"/>
      <c r="AC154" s="602"/>
      <c r="AD154" s="603"/>
      <c r="AE154" s="603"/>
      <c r="AF154" s="603"/>
      <c r="AG154" s="604"/>
      <c r="AH154" s="596"/>
      <c r="AI154" s="597"/>
      <c r="AJ154" s="597"/>
      <c r="AK154" s="597"/>
      <c r="AL154" s="597"/>
      <c r="AM154" s="597"/>
      <c r="AN154" s="597"/>
      <c r="AO154" s="597"/>
      <c r="AP154" s="597"/>
      <c r="AQ154" s="597"/>
      <c r="AR154" s="597"/>
      <c r="AS154" s="597"/>
      <c r="AT154" s="598"/>
      <c r="AU154" s="382"/>
      <c r="AV154" s="383"/>
      <c r="AW154" s="383"/>
      <c r="AX154" s="599"/>
      <c r="AY154" s="34">
        <f t="shared" si="11"/>
        <v>0</v>
      </c>
    </row>
    <row r="155" spans="1:51" ht="24.75" customHeight="1" x14ac:dyDescent="0.15">
      <c r="A155" s="1039"/>
      <c r="B155" s="1040"/>
      <c r="C155" s="1040"/>
      <c r="D155" s="1040"/>
      <c r="E155" s="1040"/>
      <c r="F155" s="1041"/>
      <c r="G155" s="602"/>
      <c r="H155" s="603"/>
      <c r="I155" s="603"/>
      <c r="J155" s="603"/>
      <c r="K155" s="604"/>
      <c r="L155" s="596"/>
      <c r="M155" s="597"/>
      <c r="N155" s="597"/>
      <c r="O155" s="597"/>
      <c r="P155" s="597"/>
      <c r="Q155" s="597"/>
      <c r="R155" s="597"/>
      <c r="S155" s="597"/>
      <c r="T155" s="597"/>
      <c r="U155" s="597"/>
      <c r="V155" s="597"/>
      <c r="W155" s="597"/>
      <c r="X155" s="598"/>
      <c r="Y155" s="382"/>
      <c r="Z155" s="383"/>
      <c r="AA155" s="383"/>
      <c r="AB155" s="384"/>
      <c r="AC155" s="602"/>
      <c r="AD155" s="603"/>
      <c r="AE155" s="603"/>
      <c r="AF155" s="603"/>
      <c r="AG155" s="604"/>
      <c r="AH155" s="596"/>
      <c r="AI155" s="597"/>
      <c r="AJ155" s="597"/>
      <c r="AK155" s="597"/>
      <c r="AL155" s="597"/>
      <c r="AM155" s="597"/>
      <c r="AN155" s="597"/>
      <c r="AO155" s="597"/>
      <c r="AP155" s="597"/>
      <c r="AQ155" s="597"/>
      <c r="AR155" s="597"/>
      <c r="AS155" s="597"/>
      <c r="AT155" s="598"/>
      <c r="AU155" s="382"/>
      <c r="AV155" s="383"/>
      <c r="AW155" s="383"/>
      <c r="AX155" s="599"/>
      <c r="AY155" s="34">
        <f t="shared" si="11"/>
        <v>0</v>
      </c>
    </row>
    <row r="156" spans="1:51" ht="24.75" customHeight="1" x14ac:dyDescent="0.15">
      <c r="A156" s="1039"/>
      <c r="B156" s="1040"/>
      <c r="C156" s="1040"/>
      <c r="D156" s="1040"/>
      <c r="E156" s="1040"/>
      <c r="F156" s="1041"/>
      <c r="G156" s="602"/>
      <c r="H156" s="603"/>
      <c r="I156" s="603"/>
      <c r="J156" s="603"/>
      <c r="K156" s="604"/>
      <c r="L156" s="596"/>
      <c r="M156" s="597"/>
      <c r="N156" s="597"/>
      <c r="O156" s="597"/>
      <c r="P156" s="597"/>
      <c r="Q156" s="597"/>
      <c r="R156" s="597"/>
      <c r="S156" s="597"/>
      <c r="T156" s="597"/>
      <c r="U156" s="597"/>
      <c r="V156" s="597"/>
      <c r="W156" s="597"/>
      <c r="X156" s="598"/>
      <c r="Y156" s="382"/>
      <c r="Z156" s="383"/>
      <c r="AA156" s="383"/>
      <c r="AB156" s="384"/>
      <c r="AC156" s="602"/>
      <c r="AD156" s="603"/>
      <c r="AE156" s="603"/>
      <c r="AF156" s="603"/>
      <c r="AG156" s="604"/>
      <c r="AH156" s="596"/>
      <c r="AI156" s="597"/>
      <c r="AJ156" s="597"/>
      <c r="AK156" s="597"/>
      <c r="AL156" s="597"/>
      <c r="AM156" s="597"/>
      <c r="AN156" s="597"/>
      <c r="AO156" s="597"/>
      <c r="AP156" s="597"/>
      <c r="AQ156" s="597"/>
      <c r="AR156" s="597"/>
      <c r="AS156" s="597"/>
      <c r="AT156" s="598"/>
      <c r="AU156" s="382"/>
      <c r="AV156" s="383"/>
      <c r="AW156" s="383"/>
      <c r="AX156" s="599"/>
      <c r="AY156" s="34">
        <f t="shared" si="11"/>
        <v>0</v>
      </c>
    </row>
    <row r="157" spans="1:51" ht="24.75" customHeight="1" x14ac:dyDescent="0.15">
      <c r="A157" s="1039"/>
      <c r="B157" s="1040"/>
      <c r="C157" s="1040"/>
      <c r="D157" s="1040"/>
      <c r="E157" s="1040"/>
      <c r="F157" s="1041"/>
      <c r="G157" s="602"/>
      <c r="H157" s="603"/>
      <c r="I157" s="603"/>
      <c r="J157" s="603"/>
      <c r="K157" s="604"/>
      <c r="L157" s="596"/>
      <c r="M157" s="597"/>
      <c r="N157" s="597"/>
      <c r="O157" s="597"/>
      <c r="P157" s="597"/>
      <c r="Q157" s="597"/>
      <c r="R157" s="597"/>
      <c r="S157" s="597"/>
      <c r="T157" s="597"/>
      <c r="U157" s="597"/>
      <c r="V157" s="597"/>
      <c r="W157" s="597"/>
      <c r="X157" s="598"/>
      <c r="Y157" s="382"/>
      <c r="Z157" s="383"/>
      <c r="AA157" s="383"/>
      <c r="AB157" s="384"/>
      <c r="AC157" s="602"/>
      <c r="AD157" s="603"/>
      <c r="AE157" s="603"/>
      <c r="AF157" s="603"/>
      <c r="AG157" s="604"/>
      <c r="AH157" s="596"/>
      <c r="AI157" s="597"/>
      <c r="AJ157" s="597"/>
      <c r="AK157" s="597"/>
      <c r="AL157" s="597"/>
      <c r="AM157" s="597"/>
      <c r="AN157" s="597"/>
      <c r="AO157" s="597"/>
      <c r="AP157" s="597"/>
      <c r="AQ157" s="597"/>
      <c r="AR157" s="597"/>
      <c r="AS157" s="597"/>
      <c r="AT157" s="598"/>
      <c r="AU157" s="382"/>
      <c r="AV157" s="383"/>
      <c r="AW157" s="383"/>
      <c r="AX157" s="599"/>
      <c r="AY157" s="34">
        <f t="shared" si="11"/>
        <v>0</v>
      </c>
    </row>
    <row r="158" spans="1:51" ht="24.75" customHeight="1" x14ac:dyDescent="0.15">
      <c r="A158" s="1039"/>
      <c r="B158" s="1040"/>
      <c r="C158" s="1040"/>
      <c r="D158" s="1040"/>
      <c r="E158" s="1040"/>
      <c r="F158" s="1041"/>
      <c r="G158" s="602"/>
      <c r="H158" s="603"/>
      <c r="I158" s="603"/>
      <c r="J158" s="603"/>
      <c r="K158" s="604"/>
      <c r="L158" s="596"/>
      <c r="M158" s="597"/>
      <c r="N158" s="597"/>
      <c r="O158" s="597"/>
      <c r="P158" s="597"/>
      <c r="Q158" s="597"/>
      <c r="R158" s="597"/>
      <c r="S158" s="597"/>
      <c r="T158" s="597"/>
      <c r="U158" s="597"/>
      <c r="V158" s="597"/>
      <c r="W158" s="597"/>
      <c r="X158" s="598"/>
      <c r="Y158" s="382"/>
      <c r="Z158" s="383"/>
      <c r="AA158" s="383"/>
      <c r="AB158" s="384"/>
      <c r="AC158" s="602"/>
      <c r="AD158" s="603"/>
      <c r="AE158" s="603"/>
      <c r="AF158" s="603"/>
      <c r="AG158" s="604"/>
      <c r="AH158" s="596"/>
      <c r="AI158" s="597"/>
      <c r="AJ158" s="597"/>
      <c r="AK158" s="597"/>
      <c r="AL158" s="597"/>
      <c r="AM158" s="597"/>
      <c r="AN158" s="597"/>
      <c r="AO158" s="597"/>
      <c r="AP158" s="597"/>
      <c r="AQ158" s="597"/>
      <c r="AR158" s="597"/>
      <c r="AS158" s="597"/>
      <c r="AT158" s="598"/>
      <c r="AU158" s="382"/>
      <c r="AV158" s="383"/>
      <c r="AW158" s="383"/>
      <c r="AX158" s="599"/>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8"/>
      <c r="AY161">
        <f>COUNTA($G$163,$AC$163)</f>
        <v>0</v>
      </c>
    </row>
    <row r="162" spans="1:51" ht="24.75" customHeight="1" x14ac:dyDescent="0.15">
      <c r="A162" s="1039"/>
      <c r="B162" s="1040"/>
      <c r="C162" s="1040"/>
      <c r="D162" s="1040"/>
      <c r="E162" s="1040"/>
      <c r="F162" s="1041"/>
      <c r="G162" s="807" t="s">
        <v>17</v>
      </c>
      <c r="H162" s="663"/>
      <c r="I162" s="663"/>
      <c r="J162" s="663"/>
      <c r="K162" s="663"/>
      <c r="L162" s="662" t="s">
        <v>18</v>
      </c>
      <c r="M162" s="663"/>
      <c r="N162" s="663"/>
      <c r="O162" s="663"/>
      <c r="P162" s="663"/>
      <c r="Q162" s="663"/>
      <c r="R162" s="663"/>
      <c r="S162" s="663"/>
      <c r="T162" s="663"/>
      <c r="U162" s="663"/>
      <c r="V162" s="663"/>
      <c r="W162" s="663"/>
      <c r="X162" s="664"/>
      <c r="Y162" s="651" t="s">
        <v>19</v>
      </c>
      <c r="Z162" s="652"/>
      <c r="AA162" s="652"/>
      <c r="AB162" s="793"/>
      <c r="AC162" s="807" t="s">
        <v>17</v>
      </c>
      <c r="AD162" s="663"/>
      <c r="AE162" s="663"/>
      <c r="AF162" s="663"/>
      <c r="AG162" s="663"/>
      <c r="AH162" s="662" t="s">
        <v>18</v>
      </c>
      <c r="AI162" s="663"/>
      <c r="AJ162" s="663"/>
      <c r="AK162" s="663"/>
      <c r="AL162" s="663"/>
      <c r="AM162" s="663"/>
      <c r="AN162" s="663"/>
      <c r="AO162" s="663"/>
      <c r="AP162" s="663"/>
      <c r="AQ162" s="663"/>
      <c r="AR162" s="663"/>
      <c r="AS162" s="663"/>
      <c r="AT162" s="664"/>
      <c r="AU162" s="651" t="s">
        <v>19</v>
      </c>
      <c r="AV162" s="652"/>
      <c r="AW162" s="652"/>
      <c r="AX162" s="653"/>
      <c r="AY162" s="34">
        <f>$AY$161</f>
        <v>0</v>
      </c>
    </row>
    <row r="163" spans="1:51" ht="24.75" customHeight="1" x14ac:dyDescent="0.15">
      <c r="A163" s="1039"/>
      <c r="B163" s="1040"/>
      <c r="C163" s="1040"/>
      <c r="D163" s="1040"/>
      <c r="E163" s="1040"/>
      <c r="F163" s="1041"/>
      <c r="G163" s="665"/>
      <c r="H163" s="666"/>
      <c r="I163" s="666"/>
      <c r="J163" s="666"/>
      <c r="K163" s="667"/>
      <c r="L163" s="827"/>
      <c r="M163" s="828"/>
      <c r="N163" s="828"/>
      <c r="O163" s="828"/>
      <c r="P163" s="828"/>
      <c r="Q163" s="828"/>
      <c r="R163" s="828"/>
      <c r="S163" s="828"/>
      <c r="T163" s="828"/>
      <c r="U163" s="828"/>
      <c r="V163" s="828"/>
      <c r="W163" s="828"/>
      <c r="X163" s="829"/>
      <c r="Y163" s="648"/>
      <c r="Z163" s="649"/>
      <c r="AA163" s="649"/>
      <c r="AB163" s="797"/>
      <c r="AC163" s="665"/>
      <c r="AD163" s="666"/>
      <c r="AE163" s="666"/>
      <c r="AF163" s="666"/>
      <c r="AG163" s="667"/>
      <c r="AH163" s="827"/>
      <c r="AI163" s="828"/>
      <c r="AJ163" s="828"/>
      <c r="AK163" s="828"/>
      <c r="AL163" s="828"/>
      <c r="AM163" s="828"/>
      <c r="AN163" s="828"/>
      <c r="AO163" s="828"/>
      <c r="AP163" s="828"/>
      <c r="AQ163" s="828"/>
      <c r="AR163" s="828"/>
      <c r="AS163" s="828"/>
      <c r="AT163" s="829"/>
      <c r="AU163" s="648"/>
      <c r="AV163" s="649"/>
      <c r="AW163" s="649"/>
      <c r="AX163" s="650"/>
      <c r="AY163" s="34">
        <f t="shared" ref="AY163:AY173" si="12">$AY$161</f>
        <v>0</v>
      </c>
    </row>
    <row r="164" spans="1:51" ht="24.75" customHeight="1" x14ac:dyDescent="0.15">
      <c r="A164" s="1039"/>
      <c r="B164" s="1040"/>
      <c r="C164" s="1040"/>
      <c r="D164" s="1040"/>
      <c r="E164" s="1040"/>
      <c r="F164" s="1041"/>
      <c r="G164" s="602"/>
      <c r="H164" s="603"/>
      <c r="I164" s="603"/>
      <c r="J164" s="603"/>
      <c r="K164" s="604"/>
      <c r="L164" s="596"/>
      <c r="M164" s="597"/>
      <c r="N164" s="597"/>
      <c r="O164" s="597"/>
      <c r="P164" s="597"/>
      <c r="Q164" s="597"/>
      <c r="R164" s="597"/>
      <c r="S164" s="597"/>
      <c r="T164" s="597"/>
      <c r="U164" s="597"/>
      <c r="V164" s="597"/>
      <c r="W164" s="597"/>
      <c r="X164" s="598"/>
      <c r="Y164" s="382"/>
      <c r="Z164" s="383"/>
      <c r="AA164" s="383"/>
      <c r="AB164" s="384"/>
      <c r="AC164" s="602"/>
      <c r="AD164" s="603"/>
      <c r="AE164" s="603"/>
      <c r="AF164" s="603"/>
      <c r="AG164" s="604"/>
      <c r="AH164" s="596"/>
      <c r="AI164" s="597"/>
      <c r="AJ164" s="597"/>
      <c r="AK164" s="597"/>
      <c r="AL164" s="597"/>
      <c r="AM164" s="597"/>
      <c r="AN164" s="597"/>
      <c r="AO164" s="597"/>
      <c r="AP164" s="597"/>
      <c r="AQ164" s="597"/>
      <c r="AR164" s="597"/>
      <c r="AS164" s="597"/>
      <c r="AT164" s="598"/>
      <c r="AU164" s="382"/>
      <c r="AV164" s="383"/>
      <c r="AW164" s="383"/>
      <c r="AX164" s="599"/>
      <c r="AY164" s="34">
        <f t="shared" si="12"/>
        <v>0</v>
      </c>
    </row>
    <row r="165" spans="1:51" ht="24.75" customHeight="1" x14ac:dyDescent="0.15">
      <c r="A165" s="1039"/>
      <c r="B165" s="1040"/>
      <c r="C165" s="1040"/>
      <c r="D165" s="1040"/>
      <c r="E165" s="1040"/>
      <c r="F165" s="1041"/>
      <c r="G165" s="602"/>
      <c r="H165" s="603"/>
      <c r="I165" s="603"/>
      <c r="J165" s="603"/>
      <c r="K165" s="604"/>
      <c r="L165" s="596"/>
      <c r="M165" s="597"/>
      <c r="N165" s="597"/>
      <c r="O165" s="597"/>
      <c r="P165" s="597"/>
      <c r="Q165" s="597"/>
      <c r="R165" s="597"/>
      <c r="S165" s="597"/>
      <c r="T165" s="597"/>
      <c r="U165" s="597"/>
      <c r="V165" s="597"/>
      <c r="W165" s="597"/>
      <c r="X165" s="598"/>
      <c r="Y165" s="382"/>
      <c r="Z165" s="383"/>
      <c r="AA165" s="383"/>
      <c r="AB165" s="384"/>
      <c r="AC165" s="602"/>
      <c r="AD165" s="603"/>
      <c r="AE165" s="603"/>
      <c r="AF165" s="603"/>
      <c r="AG165" s="604"/>
      <c r="AH165" s="596"/>
      <c r="AI165" s="597"/>
      <c r="AJ165" s="597"/>
      <c r="AK165" s="597"/>
      <c r="AL165" s="597"/>
      <c r="AM165" s="597"/>
      <c r="AN165" s="597"/>
      <c r="AO165" s="597"/>
      <c r="AP165" s="597"/>
      <c r="AQ165" s="597"/>
      <c r="AR165" s="597"/>
      <c r="AS165" s="597"/>
      <c r="AT165" s="598"/>
      <c r="AU165" s="382"/>
      <c r="AV165" s="383"/>
      <c r="AW165" s="383"/>
      <c r="AX165" s="599"/>
      <c r="AY165" s="34">
        <f t="shared" si="12"/>
        <v>0</v>
      </c>
    </row>
    <row r="166" spans="1:51" ht="24.75" customHeight="1" x14ac:dyDescent="0.15">
      <c r="A166" s="1039"/>
      <c r="B166" s="1040"/>
      <c r="C166" s="1040"/>
      <c r="D166" s="1040"/>
      <c r="E166" s="1040"/>
      <c r="F166" s="1041"/>
      <c r="G166" s="602"/>
      <c r="H166" s="603"/>
      <c r="I166" s="603"/>
      <c r="J166" s="603"/>
      <c r="K166" s="604"/>
      <c r="L166" s="596"/>
      <c r="M166" s="597"/>
      <c r="N166" s="597"/>
      <c r="O166" s="597"/>
      <c r="P166" s="597"/>
      <c r="Q166" s="597"/>
      <c r="R166" s="597"/>
      <c r="S166" s="597"/>
      <c r="T166" s="597"/>
      <c r="U166" s="597"/>
      <c r="V166" s="597"/>
      <c r="W166" s="597"/>
      <c r="X166" s="598"/>
      <c r="Y166" s="382"/>
      <c r="Z166" s="383"/>
      <c r="AA166" s="383"/>
      <c r="AB166" s="384"/>
      <c r="AC166" s="602"/>
      <c r="AD166" s="603"/>
      <c r="AE166" s="603"/>
      <c r="AF166" s="603"/>
      <c r="AG166" s="604"/>
      <c r="AH166" s="596"/>
      <c r="AI166" s="597"/>
      <c r="AJ166" s="597"/>
      <c r="AK166" s="597"/>
      <c r="AL166" s="597"/>
      <c r="AM166" s="597"/>
      <c r="AN166" s="597"/>
      <c r="AO166" s="597"/>
      <c r="AP166" s="597"/>
      <c r="AQ166" s="597"/>
      <c r="AR166" s="597"/>
      <c r="AS166" s="597"/>
      <c r="AT166" s="598"/>
      <c r="AU166" s="382"/>
      <c r="AV166" s="383"/>
      <c r="AW166" s="383"/>
      <c r="AX166" s="599"/>
      <c r="AY166" s="34">
        <f t="shared" si="12"/>
        <v>0</v>
      </c>
    </row>
    <row r="167" spans="1:51" ht="24.75" customHeight="1" x14ac:dyDescent="0.15">
      <c r="A167" s="1039"/>
      <c r="B167" s="1040"/>
      <c r="C167" s="1040"/>
      <c r="D167" s="1040"/>
      <c r="E167" s="1040"/>
      <c r="F167" s="1041"/>
      <c r="G167" s="602"/>
      <c r="H167" s="603"/>
      <c r="I167" s="603"/>
      <c r="J167" s="603"/>
      <c r="K167" s="604"/>
      <c r="L167" s="596"/>
      <c r="M167" s="597"/>
      <c r="N167" s="597"/>
      <c r="O167" s="597"/>
      <c r="P167" s="597"/>
      <c r="Q167" s="597"/>
      <c r="R167" s="597"/>
      <c r="S167" s="597"/>
      <c r="T167" s="597"/>
      <c r="U167" s="597"/>
      <c r="V167" s="597"/>
      <c r="W167" s="597"/>
      <c r="X167" s="598"/>
      <c r="Y167" s="382"/>
      <c r="Z167" s="383"/>
      <c r="AA167" s="383"/>
      <c r="AB167" s="384"/>
      <c r="AC167" s="602"/>
      <c r="AD167" s="603"/>
      <c r="AE167" s="603"/>
      <c r="AF167" s="603"/>
      <c r="AG167" s="604"/>
      <c r="AH167" s="596"/>
      <c r="AI167" s="597"/>
      <c r="AJ167" s="597"/>
      <c r="AK167" s="597"/>
      <c r="AL167" s="597"/>
      <c r="AM167" s="597"/>
      <c r="AN167" s="597"/>
      <c r="AO167" s="597"/>
      <c r="AP167" s="597"/>
      <c r="AQ167" s="597"/>
      <c r="AR167" s="597"/>
      <c r="AS167" s="597"/>
      <c r="AT167" s="598"/>
      <c r="AU167" s="382"/>
      <c r="AV167" s="383"/>
      <c r="AW167" s="383"/>
      <c r="AX167" s="599"/>
      <c r="AY167" s="34">
        <f t="shared" si="12"/>
        <v>0</v>
      </c>
    </row>
    <row r="168" spans="1:51" ht="24.75" customHeight="1" x14ac:dyDescent="0.15">
      <c r="A168" s="1039"/>
      <c r="B168" s="1040"/>
      <c r="C168" s="1040"/>
      <c r="D168" s="1040"/>
      <c r="E168" s="1040"/>
      <c r="F168" s="1041"/>
      <c r="G168" s="602"/>
      <c r="H168" s="603"/>
      <c r="I168" s="603"/>
      <c r="J168" s="603"/>
      <c r="K168" s="604"/>
      <c r="L168" s="596"/>
      <c r="M168" s="597"/>
      <c r="N168" s="597"/>
      <c r="O168" s="597"/>
      <c r="P168" s="597"/>
      <c r="Q168" s="597"/>
      <c r="R168" s="597"/>
      <c r="S168" s="597"/>
      <c r="T168" s="597"/>
      <c r="U168" s="597"/>
      <c r="V168" s="597"/>
      <c r="W168" s="597"/>
      <c r="X168" s="598"/>
      <c r="Y168" s="382"/>
      <c r="Z168" s="383"/>
      <c r="AA168" s="383"/>
      <c r="AB168" s="384"/>
      <c r="AC168" s="602"/>
      <c r="AD168" s="603"/>
      <c r="AE168" s="603"/>
      <c r="AF168" s="603"/>
      <c r="AG168" s="604"/>
      <c r="AH168" s="596"/>
      <c r="AI168" s="597"/>
      <c r="AJ168" s="597"/>
      <c r="AK168" s="597"/>
      <c r="AL168" s="597"/>
      <c r="AM168" s="597"/>
      <c r="AN168" s="597"/>
      <c r="AO168" s="597"/>
      <c r="AP168" s="597"/>
      <c r="AQ168" s="597"/>
      <c r="AR168" s="597"/>
      <c r="AS168" s="597"/>
      <c r="AT168" s="598"/>
      <c r="AU168" s="382"/>
      <c r="AV168" s="383"/>
      <c r="AW168" s="383"/>
      <c r="AX168" s="599"/>
      <c r="AY168" s="34">
        <f t="shared" si="12"/>
        <v>0</v>
      </c>
    </row>
    <row r="169" spans="1:51" ht="24.75" customHeight="1" x14ac:dyDescent="0.15">
      <c r="A169" s="1039"/>
      <c r="B169" s="1040"/>
      <c r="C169" s="1040"/>
      <c r="D169" s="1040"/>
      <c r="E169" s="1040"/>
      <c r="F169" s="1041"/>
      <c r="G169" s="602"/>
      <c r="H169" s="603"/>
      <c r="I169" s="603"/>
      <c r="J169" s="603"/>
      <c r="K169" s="604"/>
      <c r="L169" s="596"/>
      <c r="M169" s="597"/>
      <c r="N169" s="597"/>
      <c r="O169" s="597"/>
      <c r="P169" s="597"/>
      <c r="Q169" s="597"/>
      <c r="R169" s="597"/>
      <c r="S169" s="597"/>
      <c r="T169" s="597"/>
      <c r="U169" s="597"/>
      <c r="V169" s="597"/>
      <c r="W169" s="597"/>
      <c r="X169" s="598"/>
      <c r="Y169" s="382"/>
      <c r="Z169" s="383"/>
      <c r="AA169" s="383"/>
      <c r="AB169" s="384"/>
      <c r="AC169" s="602"/>
      <c r="AD169" s="603"/>
      <c r="AE169" s="603"/>
      <c r="AF169" s="603"/>
      <c r="AG169" s="604"/>
      <c r="AH169" s="596"/>
      <c r="AI169" s="597"/>
      <c r="AJ169" s="597"/>
      <c r="AK169" s="597"/>
      <c r="AL169" s="597"/>
      <c r="AM169" s="597"/>
      <c r="AN169" s="597"/>
      <c r="AO169" s="597"/>
      <c r="AP169" s="597"/>
      <c r="AQ169" s="597"/>
      <c r="AR169" s="597"/>
      <c r="AS169" s="597"/>
      <c r="AT169" s="598"/>
      <c r="AU169" s="382"/>
      <c r="AV169" s="383"/>
      <c r="AW169" s="383"/>
      <c r="AX169" s="599"/>
      <c r="AY169" s="34">
        <f t="shared" si="12"/>
        <v>0</v>
      </c>
    </row>
    <row r="170" spans="1:51" ht="24.75" customHeight="1" x14ac:dyDescent="0.15">
      <c r="A170" s="1039"/>
      <c r="B170" s="1040"/>
      <c r="C170" s="1040"/>
      <c r="D170" s="1040"/>
      <c r="E170" s="1040"/>
      <c r="F170" s="1041"/>
      <c r="G170" s="602"/>
      <c r="H170" s="603"/>
      <c r="I170" s="603"/>
      <c r="J170" s="603"/>
      <c r="K170" s="604"/>
      <c r="L170" s="596"/>
      <c r="M170" s="597"/>
      <c r="N170" s="597"/>
      <c r="O170" s="597"/>
      <c r="P170" s="597"/>
      <c r="Q170" s="597"/>
      <c r="R170" s="597"/>
      <c r="S170" s="597"/>
      <c r="T170" s="597"/>
      <c r="U170" s="597"/>
      <c r="V170" s="597"/>
      <c r="W170" s="597"/>
      <c r="X170" s="598"/>
      <c r="Y170" s="382"/>
      <c r="Z170" s="383"/>
      <c r="AA170" s="383"/>
      <c r="AB170" s="384"/>
      <c r="AC170" s="602"/>
      <c r="AD170" s="603"/>
      <c r="AE170" s="603"/>
      <c r="AF170" s="603"/>
      <c r="AG170" s="604"/>
      <c r="AH170" s="596"/>
      <c r="AI170" s="597"/>
      <c r="AJ170" s="597"/>
      <c r="AK170" s="597"/>
      <c r="AL170" s="597"/>
      <c r="AM170" s="597"/>
      <c r="AN170" s="597"/>
      <c r="AO170" s="597"/>
      <c r="AP170" s="597"/>
      <c r="AQ170" s="597"/>
      <c r="AR170" s="597"/>
      <c r="AS170" s="597"/>
      <c r="AT170" s="598"/>
      <c r="AU170" s="382"/>
      <c r="AV170" s="383"/>
      <c r="AW170" s="383"/>
      <c r="AX170" s="599"/>
      <c r="AY170" s="34">
        <f t="shared" si="12"/>
        <v>0</v>
      </c>
    </row>
    <row r="171" spans="1:51" ht="24.75" customHeight="1" x14ac:dyDescent="0.15">
      <c r="A171" s="1039"/>
      <c r="B171" s="1040"/>
      <c r="C171" s="1040"/>
      <c r="D171" s="1040"/>
      <c r="E171" s="1040"/>
      <c r="F171" s="1041"/>
      <c r="G171" s="602"/>
      <c r="H171" s="603"/>
      <c r="I171" s="603"/>
      <c r="J171" s="603"/>
      <c r="K171" s="604"/>
      <c r="L171" s="596"/>
      <c r="M171" s="597"/>
      <c r="N171" s="597"/>
      <c r="O171" s="597"/>
      <c r="P171" s="597"/>
      <c r="Q171" s="597"/>
      <c r="R171" s="597"/>
      <c r="S171" s="597"/>
      <c r="T171" s="597"/>
      <c r="U171" s="597"/>
      <c r="V171" s="597"/>
      <c r="W171" s="597"/>
      <c r="X171" s="598"/>
      <c r="Y171" s="382"/>
      <c r="Z171" s="383"/>
      <c r="AA171" s="383"/>
      <c r="AB171" s="384"/>
      <c r="AC171" s="602"/>
      <c r="AD171" s="603"/>
      <c r="AE171" s="603"/>
      <c r="AF171" s="603"/>
      <c r="AG171" s="604"/>
      <c r="AH171" s="596"/>
      <c r="AI171" s="597"/>
      <c r="AJ171" s="597"/>
      <c r="AK171" s="597"/>
      <c r="AL171" s="597"/>
      <c r="AM171" s="597"/>
      <c r="AN171" s="597"/>
      <c r="AO171" s="597"/>
      <c r="AP171" s="597"/>
      <c r="AQ171" s="597"/>
      <c r="AR171" s="597"/>
      <c r="AS171" s="597"/>
      <c r="AT171" s="598"/>
      <c r="AU171" s="382"/>
      <c r="AV171" s="383"/>
      <c r="AW171" s="383"/>
      <c r="AX171" s="599"/>
      <c r="AY171" s="34">
        <f t="shared" si="12"/>
        <v>0</v>
      </c>
    </row>
    <row r="172" spans="1:51" ht="24.75" customHeight="1" x14ac:dyDescent="0.15">
      <c r="A172" s="1039"/>
      <c r="B172" s="1040"/>
      <c r="C172" s="1040"/>
      <c r="D172" s="1040"/>
      <c r="E172" s="1040"/>
      <c r="F172" s="1041"/>
      <c r="G172" s="602"/>
      <c r="H172" s="603"/>
      <c r="I172" s="603"/>
      <c r="J172" s="603"/>
      <c r="K172" s="604"/>
      <c r="L172" s="596"/>
      <c r="M172" s="597"/>
      <c r="N172" s="597"/>
      <c r="O172" s="597"/>
      <c r="P172" s="597"/>
      <c r="Q172" s="597"/>
      <c r="R172" s="597"/>
      <c r="S172" s="597"/>
      <c r="T172" s="597"/>
      <c r="U172" s="597"/>
      <c r="V172" s="597"/>
      <c r="W172" s="597"/>
      <c r="X172" s="598"/>
      <c r="Y172" s="382"/>
      <c r="Z172" s="383"/>
      <c r="AA172" s="383"/>
      <c r="AB172" s="384"/>
      <c r="AC172" s="602"/>
      <c r="AD172" s="603"/>
      <c r="AE172" s="603"/>
      <c r="AF172" s="603"/>
      <c r="AG172" s="604"/>
      <c r="AH172" s="596"/>
      <c r="AI172" s="597"/>
      <c r="AJ172" s="597"/>
      <c r="AK172" s="597"/>
      <c r="AL172" s="597"/>
      <c r="AM172" s="597"/>
      <c r="AN172" s="597"/>
      <c r="AO172" s="597"/>
      <c r="AP172" s="597"/>
      <c r="AQ172" s="597"/>
      <c r="AR172" s="597"/>
      <c r="AS172" s="597"/>
      <c r="AT172" s="598"/>
      <c r="AU172" s="382"/>
      <c r="AV172" s="383"/>
      <c r="AW172" s="383"/>
      <c r="AX172" s="599"/>
      <c r="AY172" s="34">
        <f t="shared" si="12"/>
        <v>0</v>
      </c>
    </row>
    <row r="173" spans="1:51" ht="24.75" customHeight="1" thickBot="1" x14ac:dyDescent="0.2">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8"/>
      <c r="AY174">
        <f>COUNTA($G$176,$AC$176)</f>
        <v>0</v>
      </c>
    </row>
    <row r="175" spans="1:51" ht="25.5" customHeight="1" x14ac:dyDescent="0.15">
      <c r="A175" s="1039"/>
      <c r="B175" s="1040"/>
      <c r="C175" s="1040"/>
      <c r="D175" s="1040"/>
      <c r="E175" s="1040"/>
      <c r="F175" s="1041"/>
      <c r="G175" s="807" t="s">
        <v>17</v>
      </c>
      <c r="H175" s="663"/>
      <c r="I175" s="663"/>
      <c r="J175" s="663"/>
      <c r="K175" s="663"/>
      <c r="L175" s="662" t="s">
        <v>18</v>
      </c>
      <c r="M175" s="663"/>
      <c r="N175" s="663"/>
      <c r="O175" s="663"/>
      <c r="P175" s="663"/>
      <c r="Q175" s="663"/>
      <c r="R175" s="663"/>
      <c r="S175" s="663"/>
      <c r="T175" s="663"/>
      <c r="U175" s="663"/>
      <c r="V175" s="663"/>
      <c r="W175" s="663"/>
      <c r="X175" s="664"/>
      <c r="Y175" s="651" t="s">
        <v>19</v>
      </c>
      <c r="Z175" s="652"/>
      <c r="AA175" s="652"/>
      <c r="AB175" s="793"/>
      <c r="AC175" s="807" t="s">
        <v>17</v>
      </c>
      <c r="AD175" s="663"/>
      <c r="AE175" s="663"/>
      <c r="AF175" s="663"/>
      <c r="AG175" s="663"/>
      <c r="AH175" s="662" t="s">
        <v>18</v>
      </c>
      <c r="AI175" s="663"/>
      <c r="AJ175" s="663"/>
      <c r="AK175" s="663"/>
      <c r="AL175" s="663"/>
      <c r="AM175" s="663"/>
      <c r="AN175" s="663"/>
      <c r="AO175" s="663"/>
      <c r="AP175" s="663"/>
      <c r="AQ175" s="663"/>
      <c r="AR175" s="663"/>
      <c r="AS175" s="663"/>
      <c r="AT175" s="664"/>
      <c r="AU175" s="651" t="s">
        <v>19</v>
      </c>
      <c r="AV175" s="652"/>
      <c r="AW175" s="652"/>
      <c r="AX175" s="653"/>
      <c r="AY175" s="34">
        <f>$AY$174</f>
        <v>0</v>
      </c>
    </row>
    <row r="176" spans="1:51" ht="24.75" customHeight="1" x14ac:dyDescent="0.15">
      <c r="A176" s="1039"/>
      <c r="B176" s="1040"/>
      <c r="C176" s="1040"/>
      <c r="D176" s="1040"/>
      <c r="E176" s="1040"/>
      <c r="F176" s="1041"/>
      <c r="G176" s="665"/>
      <c r="H176" s="666"/>
      <c r="I176" s="666"/>
      <c r="J176" s="666"/>
      <c r="K176" s="667"/>
      <c r="L176" s="827"/>
      <c r="M176" s="828"/>
      <c r="N176" s="828"/>
      <c r="O176" s="828"/>
      <c r="P176" s="828"/>
      <c r="Q176" s="828"/>
      <c r="R176" s="828"/>
      <c r="S176" s="828"/>
      <c r="T176" s="828"/>
      <c r="U176" s="828"/>
      <c r="V176" s="828"/>
      <c r="W176" s="828"/>
      <c r="X176" s="829"/>
      <c r="Y176" s="648"/>
      <c r="Z176" s="649"/>
      <c r="AA176" s="649"/>
      <c r="AB176" s="797"/>
      <c r="AC176" s="665"/>
      <c r="AD176" s="666"/>
      <c r="AE176" s="666"/>
      <c r="AF176" s="666"/>
      <c r="AG176" s="667"/>
      <c r="AH176" s="827"/>
      <c r="AI176" s="828"/>
      <c r="AJ176" s="828"/>
      <c r="AK176" s="828"/>
      <c r="AL176" s="828"/>
      <c r="AM176" s="828"/>
      <c r="AN176" s="828"/>
      <c r="AO176" s="828"/>
      <c r="AP176" s="828"/>
      <c r="AQ176" s="828"/>
      <c r="AR176" s="828"/>
      <c r="AS176" s="828"/>
      <c r="AT176" s="829"/>
      <c r="AU176" s="648"/>
      <c r="AV176" s="649"/>
      <c r="AW176" s="649"/>
      <c r="AX176" s="650"/>
      <c r="AY176" s="34">
        <f t="shared" ref="AY176:AY186" si="13">$AY$174</f>
        <v>0</v>
      </c>
    </row>
    <row r="177" spans="1:51" ht="24.75" customHeight="1" x14ac:dyDescent="0.15">
      <c r="A177" s="1039"/>
      <c r="B177" s="1040"/>
      <c r="C177" s="1040"/>
      <c r="D177" s="1040"/>
      <c r="E177" s="1040"/>
      <c r="F177" s="1041"/>
      <c r="G177" s="602"/>
      <c r="H177" s="603"/>
      <c r="I177" s="603"/>
      <c r="J177" s="603"/>
      <c r="K177" s="604"/>
      <c r="L177" s="596"/>
      <c r="M177" s="597"/>
      <c r="N177" s="597"/>
      <c r="O177" s="597"/>
      <c r="P177" s="597"/>
      <c r="Q177" s="597"/>
      <c r="R177" s="597"/>
      <c r="S177" s="597"/>
      <c r="T177" s="597"/>
      <c r="U177" s="597"/>
      <c r="V177" s="597"/>
      <c r="W177" s="597"/>
      <c r="X177" s="598"/>
      <c r="Y177" s="382"/>
      <c r="Z177" s="383"/>
      <c r="AA177" s="383"/>
      <c r="AB177" s="384"/>
      <c r="AC177" s="602"/>
      <c r="AD177" s="603"/>
      <c r="AE177" s="603"/>
      <c r="AF177" s="603"/>
      <c r="AG177" s="604"/>
      <c r="AH177" s="596"/>
      <c r="AI177" s="597"/>
      <c r="AJ177" s="597"/>
      <c r="AK177" s="597"/>
      <c r="AL177" s="597"/>
      <c r="AM177" s="597"/>
      <c r="AN177" s="597"/>
      <c r="AO177" s="597"/>
      <c r="AP177" s="597"/>
      <c r="AQ177" s="597"/>
      <c r="AR177" s="597"/>
      <c r="AS177" s="597"/>
      <c r="AT177" s="598"/>
      <c r="AU177" s="382"/>
      <c r="AV177" s="383"/>
      <c r="AW177" s="383"/>
      <c r="AX177" s="599"/>
      <c r="AY177" s="34">
        <f t="shared" si="13"/>
        <v>0</v>
      </c>
    </row>
    <row r="178" spans="1:51" ht="24.75" customHeight="1" x14ac:dyDescent="0.15">
      <c r="A178" s="1039"/>
      <c r="B178" s="1040"/>
      <c r="C178" s="1040"/>
      <c r="D178" s="1040"/>
      <c r="E178" s="1040"/>
      <c r="F178" s="1041"/>
      <c r="G178" s="602"/>
      <c r="H178" s="603"/>
      <c r="I178" s="603"/>
      <c r="J178" s="603"/>
      <c r="K178" s="604"/>
      <c r="L178" s="596"/>
      <c r="M178" s="597"/>
      <c r="N178" s="597"/>
      <c r="O178" s="597"/>
      <c r="P178" s="597"/>
      <c r="Q178" s="597"/>
      <c r="R178" s="597"/>
      <c r="S178" s="597"/>
      <c r="T178" s="597"/>
      <c r="U178" s="597"/>
      <c r="V178" s="597"/>
      <c r="W178" s="597"/>
      <c r="X178" s="598"/>
      <c r="Y178" s="382"/>
      <c r="Z178" s="383"/>
      <c r="AA178" s="383"/>
      <c r="AB178" s="384"/>
      <c r="AC178" s="602"/>
      <c r="AD178" s="603"/>
      <c r="AE178" s="603"/>
      <c r="AF178" s="603"/>
      <c r="AG178" s="604"/>
      <c r="AH178" s="596"/>
      <c r="AI178" s="597"/>
      <c r="AJ178" s="597"/>
      <c r="AK178" s="597"/>
      <c r="AL178" s="597"/>
      <c r="AM178" s="597"/>
      <c r="AN178" s="597"/>
      <c r="AO178" s="597"/>
      <c r="AP178" s="597"/>
      <c r="AQ178" s="597"/>
      <c r="AR178" s="597"/>
      <c r="AS178" s="597"/>
      <c r="AT178" s="598"/>
      <c r="AU178" s="382"/>
      <c r="AV178" s="383"/>
      <c r="AW178" s="383"/>
      <c r="AX178" s="599"/>
      <c r="AY178" s="34">
        <f t="shared" si="13"/>
        <v>0</v>
      </c>
    </row>
    <row r="179" spans="1:51" ht="24.75" customHeight="1" x14ac:dyDescent="0.15">
      <c r="A179" s="1039"/>
      <c r="B179" s="1040"/>
      <c r="C179" s="1040"/>
      <c r="D179" s="1040"/>
      <c r="E179" s="1040"/>
      <c r="F179" s="1041"/>
      <c r="G179" s="602"/>
      <c r="H179" s="603"/>
      <c r="I179" s="603"/>
      <c r="J179" s="603"/>
      <c r="K179" s="604"/>
      <c r="L179" s="596"/>
      <c r="M179" s="597"/>
      <c r="N179" s="597"/>
      <c r="O179" s="597"/>
      <c r="P179" s="597"/>
      <c r="Q179" s="597"/>
      <c r="R179" s="597"/>
      <c r="S179" s="597"/>
      <c r="T179" s="597"/>
      <c r="U179" s="597"/>
      <c r="V179" s="597"/>
      <c r="W179" s="597"/>
      <c r="X179" s="598"/>
      <c r="Y179" s="382"/>
      <c r="Z179" s="383"/>
      <c r="AA179" s="383"/>
      <c r="AB179" s="384"/>
      <c r="AC179" s="602"/>
      <c r="AD179" s="603"/>
      <c r="AE179" s="603"/>
      <c r="AF179" s="603"/>
      <c r="AG179" s="604"/>
      <c r="AH179" s="596"/>
      <c r="AI179" s="597"/>
      <c r="AJ179" s="597"/>
      <c r="AK179" s="597"/>
      <c r="AL179" s="597"/>
      <c r="AM179" s="597"/>
      <c r="AN179" s="597"/>
      <c r="AO179" s="597"/>
      <c r="AP179" s="597"/>
      <c r="AQ179" s="597"/>
      <c r="AR179" s="597"/>
      <c r="AS179" s="597"/>
      <c r="AT179" s="598"/>
      <c r="AU179" s="382"/>
      <c r="AV179" s="383"/>
      <c r="AW179" s="383"/>
      <c r="AX179" s="599"/>
      <c r="AY179" s="34">
        <f t="shared" si="13"/>
        <v>0</v>
      </c>
    </row>
    <row r="180" spans="1:51" ht="24.75" customHeight="1" x14ac:dyDescent="0.15">
      <c r="A180" s="1039"/>
      <c r="B180" s="1040"/>
      <c r="C180" s="1040"/>
      <c r="D180" s="1040"/>
      <c r="E180" s="1040"/>
      <c r="F180" s="1041"/>
      <c r="G180" s="602"/>
      <c r="H180" s="603"/>
      <c r="I180" s="603"/>
      <c r="J180" s="603"/>
      <c r="K180" s="604"/>
      <c r="L180" s="596"/>
      <c r="M180" s="597"/>
      <c r="N180" s="597"/>
      <c r="O180" s="597"/>
      <c r="P180" s="597"/>
      <c r="Q180" s="597"/>
      <c r="R180" s="597"/>
      <c r="S180" s="597"/>
      <c r="T180" s="597"/>
      <c r="U180" s="597"/>
      <c r="V180" s="597"/>
      <c r="W180" s="597"/>
      <c r="X180" s="598"/>
      <c r="Y180" s="382"/>
      <c r="Z180" s="383"/>
      <c r="AA180" s="383"/>
      <c r="AB180" s="384"/>
      <c r="AC180" s="602"/>
      <c r="AD180" s="603"/>
      <c r="AE180" s="603"/>
      <c r="AF180" s="603"/>
      <c r="AG180" s="604"/>
      <c r="AH180" s="596"/>
      <c r="AI180" s="597"/>
      <c r="AJ180" s="597"/>
      <c r="AK180" s="597"/>
      <c r="AL180" s="597"/>
      <c r="AM180" s="597"/>
      <c r="AN180" s="597"/>
      <c r="AO180" s="597"/>
      <c r="AP180" s="597"/>
      <c r="AQ180" s="597"/>
      <c r="AR180" s="597"/>
      <c r="AS180" s="597"/>
      <c r="AT180" s="598"/>
      <c r="AU180" s="382"/>
      <c r="AV180" s="383"/>
      <c r="AW180" s="383"/>
      <c r="AX180" s="599"/>
      <c r="AY180" s="34">
        <f t="shared" si="13"/>
        <v>0</v>
      </c>
    </row>
    <row r="181" spans="1:51" ht="24.75" customHeight="1" x14ac:dyDescent="0.15">
      <c r="A181" s="1039"/>
      <c r="B181" s="1040"/>
      <c r="C181" s="1040"/>
      <c r="D181" s="1040"/>
      <c r="E181" s="1040"/>
      <c r="F181" s="1041"/>
      <c r="G181" s="602"/>
      <c r="H181" s="603"/>
      <c r="I181" s="603"/>
      <c r="J181" s="603"/>
      <c r="K181" s="604"/>
      <c r="L181" s="596"/>
      <c r="M181" s="597"/>
      <c r="N181" s="597"/>
      <c r="O181" s="597"/>
      <c r="P181" s="597"/>
      <c r="Q181" s="597"/>
      <c r="R181" s="597"/>
      <c r="S181" s="597"/>
      <c r="T181" s="597"/>
      <c r="U181" s="597"/>
      <c r="V181" s="597"/>
      <c r="W181" s="597"/>
      <c r="X181" s="598"/>
      <c r="Y181" s="382"/>
      <c r="Z181" s="383"/>
      <c r="AA181" s="383"/>
      <c r="AB181" s="384"/>
      <c r="AC181" s="602"/>
      <c r="AD181" s="603"/>
      <c r="AE181" s="603"/>
      <c r="AF181" s="603"/>
      <c r="AG181" s="604"/>
      <c r="AH181" s="596"/>
      <c r="AI181" s="597"/>
      <c r="AJ181" s="597"/>
      <c r="AK181" s="597"/>
      <c r="AL181" s="597"/>
      <c r="AM181" s="597"/>
      <c r="AN181" s="597"/>
      <c r="AO181" s="597"/>
      <c r="AP181" s="597"/>
      <c r="AQ181" s="597"/>
      <c r="AR181" s="597"/>
      <c r="AS181" s="597"/>
      <c r="AT181" s="598"/>
      <c r="AU181" s="382"/>
      <c r="AV181" s="383"/>
      <c r="AW181" s="383"/>
      <c r="AX181" s="599"/>
      <c r="AY181" s="34">
        <f t="shared" si="13"/>
        <v>0</v>
      </c>
    </row>
    <row r="182" spans="1:51" ht="24.75" customHeight="1" x14ac:dyDescent="0.15">
      <c r="A182" s="1039"/>
      <c r="B182" s="1040"/>
      <c r="C182" s="1040"/>
      <c r="D182" s="1040"/>
      <c r="E182" s="1040"/>
      <c r="F182" s="1041"/>
      <c r="G182" s="602"/>
      <c r="H182" s="603"/>
      <c r="I182" s="603"/>
      <c r="J182" s="603"/>
      <c r="K182" s="604"/>
      <c r="L182" s="596"/>
      <c r="M182" s="597"/>
      <c r="N182" s="597"/>
      <c r="O182" s="597"/>
      <c r="P182" s="597"/>
      <c r="Q182" s="597"/>
      <c r="R182" s="597"/>
      <c r="S182" s="597"/>
      <c r="T182" s="597"/>
      <c r="U182" s="597"/>
      <c r="V182" s="597"/>
      <c r="W182" s="597"/>
      <c r="X182" s="598"/>
      <c r="Y182" s="382"/>
      <c r="Z182" s="383"/>
      <c r="AA182" s="383"/>
      <c r="AB182" s="384"/>
      <c r="AC182" s="602"/>
      <c r="AD182" s="603"/>
      <c r="AE182" s="603"/>
      <c r="AF182" s="603"/>
      <c r="AG182" s="604"/>
      <c r="AH182" s="596"/>
      <c r="AI182" s="597"/>
      <c r="AJ182" s="597"/>
      <c r="AK182" s="597"/>
      <c r="AL182" s="597"/>
      <c r="AM182" s="597"/>
      <c r="AN182" s="597"/>
      <c r="AO182" s="597"/>
      <c r="AP182" s="597"/>
      <c r="AQ182" s="597"/>
      <c r="AR182" s="597"/>
      <c r="AS182" s="597"/>
      <c r="AT182" s="598"/>
      <c r="AU182" s="382"/>
      <c r="AV182" s="383"/>
      <c r="AW182" s="383"/>
      <c r="AX182" s="599"/>
      <c r="AY182" s="34">
        <f t="shared" si="13"/>
        <v>0</v>
      </c>
    </row>
    <row r="183" spans="1:51" ht="24.75" customHeight="1" x14ac:dyDescent="0.15">
      <c r="A183" s="1039"/>
      <c r="B183" s="1040"/>
      <c r="C183" s="1040"/>
      <c r="D183" s="1040"/>
      <c r="E183" s="1040"/>
      <c r="F183" s="1041"/>
      <c r="G183" s="602"/>
      <c r="H183" s="603"/>
      <c r="I183" s="603"/>
      <c r="J183" s="603"/>
      <c r="K183" s="604"/>
      <c r="L183" s="596"/>
      <c r="M183" s="597"/>
      <c r="N183" s="597"/>
      <c r="O183" s="597"/>
      <c r="P183" s="597"/>
      <c r="Q183" s="597"/>
      <c r="R183" s="597"/>
      <c r="S183" s="597"/>
      <c r="T183" s="597"/>
      <c r="U183" s="597"/>
      <c r="V183" s="597"/>
      <c r="W183" s="597"/>
      <c r="X183" s="598"/>
      <c r="Y183" s="382"/>
      <c r="Z183" s="383"/>
      <c r="AA183" s="383"/>
      <c r="AB183" s="384"/>
      <c r="AC183" s="602"/>
      <c r="AD183" s="603"/>
      <c r="AE183" s="603"/>
      <c r="AF183" s="603"/>
      <c r="AG183" s="604"/>
      <c r="AH183" s="596"/>
      <c r="AI183" s="597"/>
      <c r="AJ183" s="597"/>
      <c r="AK183" s="597"/>
      <c r="AL183" s="597"/>
      <c r="AM183" s="597"/>
      <c r="AN183" s="597"/>
      <c r="AO183" s="597"/>
      <c r="AP183" s="597"/>
      <c r="AQ183" s="597"/>
      <c r="AR183" s="597"/>
      <c r="AS183" s="597"/>
      <c r="AT183" s="598"/>
      <c r="AU183" s="382"/>
      <c r="AV183" s="383"/>
      <c r="AW183" s="383"/>
      <c r="AX183" s="599"/>
      <c r="AY183" s="34">
        <f t="shared" si="13"/>
        <v>0</v>
      </c>
    </row>
    <row r="184" spans="1:51" ht="24.75" customHeight="1" x14ac:dyDescent="0.15">
      <c r="A184" s="1039"/>
      <c r="B184" s="1040"/>
      <c r="C184" s="1040"/>
      <c r="D184" s="1040"/>
      <c r="E184" s="1040"/>
      <c r="F184" s="1041"/>
      <c r="G184" s="602"/>
      <c r="H184" s="603"/>
      <c r="I184" s="603"/>
      <c r="J184" s="603"/>
      <c r="K184" s="604"/>
      <c r="L184" s="596"/>
      <c r="M184" s="597"/>
      <c r="N184" s="597"/>
      <c r="O184" s="597"/>
      <c r="P184" s="597"/>
      <c r="Q184" s="597"/>
      <c r="R184" s="597"/>
      <c r="S184" s="597"/>
      <c r="T184" s="597"/>
      <c r="U184" s="597"/>
      <c r="V184" s="597"/>
      <c r="W184" s="597"/>
      <c r="X184" s="598"/>
      <c r="Y184" s="382"/>
      <c r="Z184" s="383"/>
      <c r="AA184" s="383"/>
      <c r="AB184" s="384"/>
      <c r="AC184" s="602"/>
      <c r="AD184" s="603"/>
      <c r="AE184" s="603"/>
      <c r="AF184" s="603"/>
      <c r="AG184" s="604"/>
      <c r="AH184" s="596"/>
      <c r="AI184" s="597"/>
      <c r="AJ184" s="597"/>
      <c r="AK184" s="597"/>
      <c r="AL184" s="597"/>
      <c r="AM184" s="597"/>
      <c r="AN184" s="597"/>
      <c r="AO184" s="597"/>
      <c r="AP184" s="597"/>
      <c r="AQ184" s="597"/>
      <c r="AR184" s="597"/>
      <c r="AS184" s="597"/>
      <c r="AT184" s="598"/>
      <c r="AU184" s="382"/>
      <c r="AV184" s="383"/>
      <c r="AW184" s="383"/>
      <c r="AX184" s="599"/>
      <c r="AY184" s="34">
        <f t="shared" si="13"/>
        <v>0</v>
      </c>
    </row>
    <row r="185" spans="1:51" ht="24.75" customHeight="1" x14ac:dyDescent="0.15">
      <c r="A185" s="1039"/>
      <c r="B185" s="1040"/>
      <c r="C185" s="1040"/>
      <c r="D185" s="1040"/>
      <c r="E185" s="1040"/>
      <c r="F185" s="1041"/>
      <c r="G185" s="602"/>
      <c r="H185" s="603"/>
      <c r="I185" s="603"/>
      <c r="J185" s="603"/>
      <c r="K185" s="604"/>
      <c r="L185" s="596"/>
      <c r="M185" s="597"/>
      <c r="N185" s="597"/>
      <c r="O185" s="597"/>
      <c r="P185" s="597"/>
      <c r="Q185" s="597"/>
      <c r="R185" s="597"/>
      <c r="S185" s="597"/>
      <c r="T185" s="597"/>
      <c r="U185" s="597"/>
      <c r="V185" s="597"/>
      <c r="W185" s="597"/>
      <c r="X185" s="598"/>
      <c r="Y185" s="382"/>
      <c r="Z185" s="383"/>
      <c r="AA185" s="383"/>
      <c r="AB185" s="384"/>
      <c r="AC185" s="602"/>
      <c r="AD185" s="603"/>
      <c r="AE185" s="603"/>
      <c r="AF185" s="603"/>
      <c r="AG185" s="604"/>
      <c r="AH185" s="596"/>
      <c r="AI185" s="597"/>
      <c r="AJ185" s="597"/>
      <c r="AK185" s="597"/>
      <c r="AL185" s="597"/>
      <c r="AM185" s="597"/>
      <c r="AN185" s="597"/>
      <c r="AO185" s="597"/>
      <c r="AP185" s="597"/>
      <c r="AQ185" s="597"/>
      <c r="AR185" s="597"/>
      <c r="AS185" s="597"/>
      <c r="AT185" s="598"/>
      <c r="AU185" s="382"/>
      <c r="AV185" s="383"/>
      <c r="AW185" s="383"/>
      <c r="AX185" s="599"/>
      <c r="AY185" s="34">
        <f t="shared" si="13"/>
        <v>0</v>
      </c>
    </row>
    <row r="186" spans="1:51" ht="24.75" customHeight="1" thickBot="1" x14ac:dyDescent="0.2">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8"/>
      <c r="AY187">
        <f>COUNTA($G$189,$AC$189)</f>
        <v>0</v>
      </c>
    </row>
    <row r="188" spans="1:51" ht="24.75" customHeight="1" x14ac:dyDescent="0.15">
      <c r="A188" s="1039"/>
      <c r="B188" s="1040"/>
      <c r="C188" s="1040"/>
      <c r="D188" s="1040"/>
      <c r="E188" s="1040"/>
      <c r="F188" s="1041"/>
      <c r="G188" s="807" t="s">
        <v>17</v>
      </c>
      <c r="H188" s="663"/>
      <c r="I188" s="663"/>
      <c r="J188" s="663"/>
      <c r="K188" s="663"/>
      <c r="L188" s="662" t="s">
        <v>18</v>
      </c>
      <c r="M188" s="663"/>
      <c r="N188" s="663"/>
      <c r="O188" s="663"/>
      <c r="P188" s="663"/>
      <c r="Q188" s="663"/>
      <c r="R188" s="663"/>
      <c r="S188" s="663"/>
      <c r="T188" s="663"/>
      <c r="U188" s="663"/>
      <c r="V188" s="663"/>
      <c r="W188" s="663"/>
      <c r="X188" s="664"/>
      <c r="Y188" s="651" t="s">
        <v>19</v>
      </c>
      <c r="Z188" s="652"/>
      <c r="AA188" s="652"/>
      <c r="AB188" s="793"/>
      <c r="AC188" s="807" t="s">
        <v>17</v>
      </c>
      <c r="AD188" s="663"/>
      <c r="AE188" s="663"/>
      <c r="AF188" s="663"/>
      <c r="AG188" s="663"/>
      <c r="AH188" s="662" t="s">
        <v>18</v>
      </c>
      <c r="AI188" s="663"/>
      <c r="AJ188" s="663"/>
      <c r="AK188" s="663"/>
      <c r="AL188" s="663"/>
      <c r="AM188" s="663"/>
      <c r="AN188" s="663"/>
      <c r="AO188" s="663"/>
      <c r="AP188" s="663"/>
      <c r="AQ188" s="663"/>
      <c r="AR188" s="663"/>
      <c r="AS188" s="663"/>
      <c r="AT188" s="664"/>
      <c r="AU188" s="651" t="s">
        <v>19</v>
      </c>
      <c r="AV188" s="652"/>
      <c r="AW188" s="652"/>
      <c r="AX188" s="653"/>
      <c r="AY188" s="34">
        <f>$AY$187</f>
        <v>0</v>
      </c>
    </row>
    <row r="189" spans="1:51" ht="24.75" customHeight="1" x14ac:dyDescent="0.15">
      <c r="A189" s="1039"/>
      <c r="B189" s="1040"/>
      <c r="C189" s="1040"/>
      <c r="D189" s="1040"/>
      <c r="E189" s="1040"/>
      <c r="F189" s="1041"/>
      <c r="G189" s="665"/>
      <c r="H189" s="666"/>
      <c r="I189" s="666"/>
      <c r="J189" s="666"/>
      <c r="K189" s="667"/>
      <c r="L189" s="827"/>
      <c r="M189" s="828"/>
      <c r="N189" s="828"/>
      <c r="O189" s="828"/>
      <c r="P189" s="828"/>
      <c r="Q189" s="828"/>
      <c r="R189" s="828"/>
      <c r="S189" s="828"/>
      <c r="T189" s="828"/>
      <c r="U189" s="828"/>
      <c r="V189" s="828"/>
      <c r="W189" s="828"/>
      <c r="X189" s="829"/>
      <c r="Y189" s="648"/>
      <c r="Z189" s="649"/>
      <c r="AA189" s="649"/>
      <c r="AB189" s="797"/>
      <c r="AC189" s="665"/>
      <c r="AD189" s="666"/>
      <c r="AE189" s="666"/>
      <c r="AF189" s="666"/>
      <c r="AG189" s="667"/>
      <c r="AH189" s="827"/>
      <c r="AI189" s="828"/>
      <c r="AJ189" s="828"/>
      <c r="AK189" s="828"/>
      <c r="AL189" s="828"/>
      <c r="AM189" s="828"/>
      <c r="AN189" s="828"/>
      <c r="AO189" s="828"/>
      <c r="AP189" s="828"/>
      <c r="AQ189" s="828"/>
      <c r="AR189" s="828"/>
      <c r="AS189" s="828"/>
      <c r="AT189" s="829"/>
      <c r="AU189" s="648"/>
      <c r="AV189" s="649"/>
      <c r="AW189" s="649"/>
      <c r="AX189" s="650"/>
      <c r="AY189" s="34">
        <f t="shared" ref="AY189:AY199" si="14">$AY$187</f>
        <v>0</v>
      </c>
    </row>
    <row r="190" spans="1:51" ht="24.75" customHeight="1" x14ac:dyDescent="0.15">
      <c r="A190" s="1039"/>
      <c r="B190" s="1040"/>
      <c r="C190" s="1040"/>
      <c r="D190" s="1040"/>
      <c r="E190" s="1040"/>
      <c r="F190" s="1041"/>
      <c r="G190" s="602"/>
      <c r="H190" s="603"/>
      <c r="I190" s="603"/>
      <c r="J190" s="603"/>
      <c r="K190" s="604"/>
      <c r="L190" s="596"/>
      <c r="M190" s="597"/>
      <c r="N190" s="597"/>
      <c r="O190" s="597"/>
      <c r="P190" s="597"/>
      <c r="Q190" s="597"/>
      <c r="R190" s="597"/>
      <c r="S190" s="597"/>
      <c r="T190" s="597"/>
      <c r="U190" s="597"/>
      <c r="V190" s="597"/>
      <c r="W190" s="597"/>
      <c r="X190" s="598"/>
      <c r="Y190" s="382"/>
      <c r="Z190" s="383"/>
      <c r="AA190" s="383"/>
      <c r="AB190" s="384"/>
      <c r="AC190" s="602"/>
      <c r="AD190" s="603"/>
      <c r="AE190" s="603"/>
      <c r="AF190" s="603"/>
      <c r="AG190" s="604"/>
      <c r="AH190" s="596"/>
      <c r="AI190" s="597"/>
      <c r="AJ190" s="597"/>
      <c r="AK190" s="597"/>
      <c r="AL190" s="597"/>
      <c r="AM190" s="597"/>
      <c r="AN190" s="597"/>
      <c r="AO190" s="597"/>
      <c r="AP190" s="597"/>
      <c r="AQ190" s="597"/>
      <c r="AR190" s="597"/>
      <c r="AS190" s="597"/>
      <c r="AT190" s="598"/>
      <c r="AU190" s="382"/>
      <c r="AV190" s="383"/>
      <c r="AW190" s="383"/>
      <c r="AX190" s="599"/>
      <c r="AY190" s="34">
        <f t="shared" si="14"/>
        <v>0</v>
      </c>
    </row>
    <row r="191" spans="1:51" ht="24.75" customHeight="1" x14ac:dyDescent="0.15">
      <c r="A191" s="1039"/>
      <c r="B191" s="1040"/>
      <c r="C191" s="1040"/>
      <c r="D191" s="1040"/>
      <c r="E191" s="1040"/>
      <c r="F191" s="1041"/>
      <c r="G191" s="602"/>
      <c r="H191" s="603"/>
      <c r="I191" s="603"/>
      <c r="J191" s="603"/>
      <c r="K191" s="604"/>
      <c r="L191" s="596"/>
      <c r="M191" s="597"/>
      <c r="N191" s="597"/>
      <c r="O191" s="597"/>
      <c r="P191" s="597"/>
      <c r="Q191" s="597"/>
      <c r="R191" s="597"/>
      <c r="S191" s="597"/>
      <c r="T191" s="597"/>
      <c r="U191" s="597"/>
      <c r="V191" s="597"/>
      <c r="W191" s="597"/>
      <c r="X191" s="598"/>
      <c r="Y191" s="382"/>
      <c r="Z191" s="383"/>
      <c r="AA191" s="383"/>
      <c r="AB191" s="384"/>
      <c r="AC191" s="602"/>
      <c r="AD191" s="603"/>
      <c r="AE191" s="603"/>
      <c r="AF191" s="603"/>
      <c r="AG191" s="604"/>
      <c r="AH191" s="596"/>
      <c r="AI191" s="597"/>
      <c r="AJ191" s="597"/>
      <c r="AK191" s="597"/>
      <c r="AL191" s="597"/>
      <c r="AM191" s="597"/>
      <c r="AN191" s="597"/>
      <c r="AO191" s="597"/>
      <c r="AP191" s="597"/>
      <c r="AQ191" s="597"/>
      <c r="AR191" s="597"/>
      <c r="AS191" s="597"/>
      <c r="AT191" s="598"/>
      <c r="AU191" s="382"/>
      <c r="AV191" s="383"/>
      <c r="AW191" s="383"/>
      <c r="AX191" s="599"/>
      <c r="AY191" s="34">
        <f t="shared" si="14"/>
        <v>0</v>
      </c>
    </row>
    <row r="192" spans="1:51" ht="24.75" customHeight="1" x14ac:dyDescent="0.15">
      <c r="A192" s="1039"/>
      <c r="B192" s="1040"/>
      <c r="C192" s="1040"/>
      <c r="D192" s="1040"/>
      <c r="E192" s="1040"/>
      <c r="F192" s="1041"/>
      <c r="G192" s="602"/>
      <c r="H192" s="603"/>
      <c r="I192" s="603"/>
      <c r="J192" s="603"/>
      <c r="K192" s="604"/>
      <c r="L192" s="596"/>
      <c r="M192" s="597"/>
      <c r="N192" s="597"/>
      <c r="O192" s="597"/>
      <c r="P192" s="597"/>
      <c r="Q192" s="597"/>
      <c r="R192" s="597"/>
      <c r="S192" s="597"/>
      <c r="T192" s="597"/>
      <c r="U192" s="597"/>
      <c r="V192" s="597"/>
      <c r="W192" s="597"/>
      <c r="X192" s="598"/>
      <c r="Y192" s="382"/>
      <c r="Z192" s="383"/>
      <c r="AA192" s="383"/>
      <c r="AB192" s="384"/>
      <c r="AC192" s="602"/>
      <c r="AD192" s="603"/>
      <c r="AE192" s="603"/>
      <c r="AF192" s="603"/>
      <c r="AG192" s="604"/>
      <c r="AH192" s="596"/>
      <c r="AI192" s="597"/>
      <c r="AJ192" s="597"/>
      <c r="AK192" s="597"/>
      <c r="AL192" s="597"/>
      <c r="AM192" s="597"/>
      <c r="AN192" s="597"/>
      <c r="AO192" s="597"/>
      <c r="AP192" s="597"/>
      <c r="AQ192" s="597"/>
      <c r="AR192" s="597"/>
      <c r="AS192" s="597"/>
      <c r="AT192" s="598"/>
      <c r="AU192" s="382"/>
      <c r="AV192" s="383"/>
      <c r="AW192" s="383"/>
      <c r="AX192" s="599"/>
      <c r="AY192" s="34">
        <f t="shared" si="14"/>
        <v>0</v>
      </c>
    </row>
    <row r="193" spans="1:51" ht="24.75" customHeight="1" x14ac:dyDescent="0.15">
      <c r="A193" s="1039"/>
      <c r="B193" s="1040"/>
      <c r="C193" s="1040"/>
      <c r="D193" s="1040"/>
      <c r="E193" s="1040"/>
      <c r="F193" s="1041"/>
      <c r="G193" s="602"/>
      <c r="H193" s="603"/>
      <c r="I193" s="603"/>
      <c r="J193" s="603"/>
      <c r="K193" s="604"/>
      <c r="L193" s="596"/>
      <c r="M193" s="597"/>
      <c r="N193" s="597"/>
      <c r="O193" s="597"/>
      <c r="P193" s="597"/>
      <c r="Q193" s="597"/>
      <c r="R193" s="597"/>
      <c r="S193" s="597"/>
      <c r="T193" s="597"/>
      <c r="U193" s="597"/>
      <c r="V193" s="597"/>
      <c r="W193" s="597"/>
      <c r="X193" s="598"/>
      <c r="Y193" s="382"/>
      <c r="Z193" s="383"/>
      <c r="AA193" s="383"/>
      <c r="AB193" s="384"/>
      <c r="AC193" s="602"/>
      <c r="AD193" s="603"/>
      <c r="AE193" s="603"/>
      <c r="AF193" s="603"/>
      <c r="AG193" s="604"/>
      <c r="AH193" s="596"/>
      <c r="AI193" s="597"/>
      <c r="AJ193" s="597"/>
      <c r="AK193" s="597"/>
      <c r="AL193" s="597"/>
      <c r="AM193" s="597"/>
      <c r="AN193" s="597"/>
      <c r="AO193" s="597"/>
      <c r="AP193" s="597"/>
      <c r="AQ193" s="597"/>
      <c r="AR193" s="597"/>
      <c r="AS193" s="597"/>
      <c r="AT193" s="598"/>
      <c r="AU193" s="382"/>
      <c r="AV193" s="383"/>
      <c r="AW193" s="383"/>
      <c r="AX193" s="599"/>
      <c r="AY193" s="34">
        <f t="shared" si="14"/>
        <v>0</v>
      </c>
    </row>
    <row r="194" spans="1:51" ht="24.75" customHeight="1" x14ac:dyDescent="0.15">
      <c r="A194" s="1039"/>
      <c r="B194" s="1040"/>
      <c r="C194" s="1040"/>
      <c r="D194" s="1040"/>
      <c r="E194" s="1040"/>
      <c r="F194" s="1041"/>
      <c r="G194" s="602"/>
      <c r="H194" s="603"/>
      <c r="I194" s="603"/>
      <c r="J194" s="603"/>
      <c r="K194" s="604"/>
      <c r="L194" s="596"/>
      <c r="M194" s="597"/>
      <c r="N194" s="597"/>
      <c r="O194" s="597"/>
      <c r="P194" s="597"/>
      <c r="Q194" s="597"/>
      <c r="R194" s="597"/>
      <c r="S194" s="597"/>
      <c r="T194" s="597"/>
      <c r="U194" s="597"/>
      <c r="V194" s="597"/>
      <c r="W194" s="597"/>
      <c r="X194" s="598"/>
      <c r="Y194" s="382"/>
      <c r="Z194" s="383"/>
      <c r="AA194" s="383"/>
      <c r="AB194" s="384"/>
      <c r="AC194" s="602"/>
      <c r="AD194" s="603"/>
      <c r="AE194" s="603"/>
      <c r="AF194" s="603"/>
      <c r="AG194" s="604"/>
      <c r="AH194" s="596"/>
      <c r="AI194" s="597"/>
      <c r="AJ194" s="597"/>
      <c r="AK194" s="597"/>
      <c r="AL194" s="597"/>
      <c r="AM194" s="597"/>
      <c r="AN194" s="597"/>
      <c r="AO194" s="597"/>
      <c r="AP194" s="597"/>
      <c r="AQ194" s="597"/>
      <c r="AR194" s="597"/>
      <c r="AS194" s="597"/>
      <c r="AT194" s="598"/>
      <c r="AU194" s="382"/>
      <c r="AV194" s="383"/>
      <c r="AW194" s="383"/>
      <c r="AX194" s="599"/>
      <c r="AY194" s="34">
        <f t="shared" si="14"/>
        <v>0</v>
      </c>
    </row>
    <row r="195" spans="1:51" ht="24.75" customHeight="1" x14ac:dyDescent="0.15">
      <c r="A195" s="1039"/>
      <c r="B195" s="1040"/>
      <c r="C195" s="1040"/>
      <c r="D195" s="1040"/>
      <c r="E195" s="1040"/>
      <c r="F195" s="1041"/>
      <c r="G195" s="602"/>
      <c r="H195" s="603"/>
      <c r="I195" s="603"/>
      <c r="J195" s="603"/>
      <c r="K195" s="604"/>
      <c r="L195" s="596"/>
      <c r="M195" s="597"/>
      <c r="N195" s="597"/>
      <c r="O195" s="597"/>
      <c r="P195" s="597"/>
      <c r="Q195" s="597"/>
      <c r="R195" s="597"/>
      <c r="S195" s="597"/>
      <c r="T195" s="597"/>
      <c r="U195" s="597"/>
      <c r="V195" s="597"/>
      <c r="W195" s="597"/>
      <c r="X195" s="598"/>
      <c r="Y195" s="382"/>
      <c r="Z195" s="383"/>
      <c r="AA195" s="383"/>
      <c r="AB195" s="384"/>
      <c r="AC195" s="602"/>
      <c r="AD195" s="603"/>
      <c r="AE195" s="603"/>
      <c r="AF195" s="603"/>
      <c r="AG195" s="604"/>
      <c r="AH195" s="596"/>
      <c r="AI195" s="597"/>
      <c r="AJ195" s="597"/>
      <c r="AK195" s="597"/>
      <c r="AL195" s="597"/>
      <c r="AM195" s="597"/>
      <c r="AN195" s="597"/>
      <c r="AO195" s="597"/>
      <c r="AP195" s="597"/>
      <c r="AQ195" s="597"/>
      <c r="AR195" s="597"/>
      <c r="AS195" s="597"/>
      <c r="AT195" s="598"/>
      <c r="AU195" s="382"/>
      <c r="AV195" s="383"/>
      <c r="AW195" s="383"/>
      <c r="AX195" s="599"/>
      <c r="AY195" s="34">
        <f t="shared" si="14"/>
        <v>0</v>
      </c>
    </row>
    <row r="196" spans="1:51" ht="24.75" customHeight="1" x14ac:dyDescent="0.15">
      <c r="A196" s="1039"/>
      <c r="B196" s="1040"/>
      <c r="C196" s="1040"/>
      <c r="D196" s="1040"/>
      <c r="E196" s="1040"/>
      <c r="F196" s="1041"/>
      <c r="G196" s="602"/>
      <c r="H196" s="603"/>
      <c r="I196" s="603"/>
      <c r="J196" s="603"/>
      <c r="K196" s="604"/>
      <c r="L196" s="596"/>
      <c r="M196" s="597"/>
      <c r="N196" s="597"/>
      <c r="O196" s="597"/>
      <c r="P196" s="597"/>
      <c r="Q196" s="597"/>
      <c r="R196" s="597"/>
      <c r="S196" s="597"/>
      <c r="T196" s="597"/>
      <c r="U196" s="597"/>
      <c r="V196" s="597"/>
      <c r="W196" s="597"/>
      <c r="X196" s="598"/>
      <c r="Y196" s="382"/>
      <c r="Z196" s="383"/>
      <c r="AA196" s="383"/>
      <c r="AB196" s="384"/>
      <c r="AC196" s="602"/>
      <c r="AD196" s="603"/>
      <c r="AE196" s="603"/>
      <c r="AF196" s="603"/>
      <c r="AG196" s="604"/>
      <c r="AH196" s="596"/>
      <c r="AI196" s="597"/>
      <c r="AJ196" s="597"/>
      <c r="AK196" s="597"/>
      <c r="AL196" s="597"/>
      <c r="AM196" s="597"/>
      <c r="AN196" s="597"/>
      <c r="AO196" s="597"/>
      <c r="AP196" s="597"/>
      <c r="AQ196" s="597"/>
      <c r="AR196" s="597"/>
      <c r="AS196" s="597"/>
      <c r="AT196" s="598"/>
      <c r="AU196" s="382"/>
      <c r="AV196" s="383"/>
      <c r="AW196" s="383"/>
      <c r="AX196" s="599"/>
      <c r="AY196" s="34">
        <f t="shared" si="14"/>
        <v>0</v>
      </c>
    </row>
    <row r="197" spans="1:51" ht="24.75" customHeight="1" x14ac:dyDescent="0.15">
      <c r="A197" s="1039"/>
      <c r="B197" s="1040"/>
      <c r="C197" s="1040"/>
      <c r="D197" s="1040"/>
      <c r="E197" s="1040"/>
      <c r="F197" s="1041"/>
      <c r="G197" s="602"/>
      <c r="H197" s="603"/>
      <c r="I197" s="603"/>
      <c r="J197" s="603"/>
      <c r="K197" s="604"/>
      <c r="L197" s="596"/>
      <c r="M197" s="597"/>
      <c r="N197" s="597"/>
      <c r="O197" s="597"/>
      <c r="P197" s="597"/>
      <c r="Q197" s="597"/>
      <c r="R197" s="597"/>
      <c r="S197" s="597"/>
      <c r="T197" s="597"/>
      <c r="U197" s="597"/>
      <c r="V197" s="597"/>
      <c r="W197" s="597"/>
      <c r="X197" s="598"/>
      <c r="Y197" s="382"/>
      <c r="Z197" s="383"/>
      <c r="AA197" s="383"/>
      <c r="AB197" s="384"/>
      <c r="AC197" s="602"/>
      <c r="AD197" s="603"/>
      <c r="AE197" s="603"/>
      <c r="AF197" s="603"/>
      <c r="AG197" s="604"/>
      <c r="AH197" s="596"/>
      <c r="AI197" s="597"/>
      <c r="AJ197" s="597"/>
      <c r="AK197" s="597"/>
      <c r="AL197" s="597"/>
      <c r="AM197" s="597"/>
      <c r="AN197" s="597"/>
      <c r="AO197" s="597"/>
      <c r="AP197" s="597"/>
      <c r="AQ197" s="597"/>
      <c r="AR197" s="597"/>
      <c r="AS197" s="597"/>
      <c r="AT197" s="598"/>
      <c r="AU197" s="382"/>
      <c r="AV197" s="383"/>
      <c r="AW197" s="383"/>
      <c r="AX197" s="599"/>
      <c r="AY197" s="34">
        <f t="shared" si="14"/>
        <v>0</v>
      </c>
    </row>
    <row r="198" spans="1:51" ht="24.75" customHeight="1" x14ac:dyDescent="0.15">
      <c r="A198" s="1039"/>
      <c r="B198" s="1040"/>
      <c r="C198" s="1040"/>
      <c r="D198" s="1040"/>
      <c r="E198" s="1040"/>
      <c r="F198" s="1041"/>
      <c r="G198" s="602"/>
      <c r="H198" s="603"/>
      <c r="I198" s="603"/>
      <c r="J198" s="603"/>
      <c r="K198" s="604"/>
      <c r="L198" s="596"/>
      <c r="M198" s="597"/>
      <c r="N198" s="597"/>
      <c r="O198" s="597"/>
      <c r="P198" s="597"/>
      <c r="Q198" s="597"/>
      <c r="R198" s="597"/>
      <c r="S198" s="597"/>
      <c r="T198" s="597"/>
      <c r="U198" s="597"/>
      <c r="V198" s="597"/>
      <c r="W198" s="597"/>
      <c r="X198" s="598"/>
      <c r="Y198" s="382"/>
      <c r="Z198" s="383"/>
      <c r="AA198" s="383"/>
      <c r="AB198" s="384"/>
      <c r="AC198" s="602"/>
      <c r="AD198" s="603"/>
      <c r="AE198" s="603"/>
      <c r="AF198" s="603"/>
      <c r="AG198" s="604"/>
      <c r="AH198" s="596"/>
      <c r="AI198" s="597"/>
      <c r="AJ198" s="597"/>
      <c r="AK198" s="597"/>
      <c r="AL198" s="597"/>
      <c r="AM198" s="597"/>
      <c r="AN198" s="597"/>
      <c r="AO198" s="597"/>
      <c r="AP198" s="597"/>
      <c r="AQ198" s="597"/>
      <c r="AR198" s="597"/>
      <c r="AS198" s="597"/>
      <c r="AT198" s="598"/>
      <c r="AU198" s="382"/>
      <c r="AV198" s="383"/>
      <c r="AW198" s="383"/>
      <c r="AX198" s="599"/>
      <c r="AY198" s="34">
        <f t="shared" si="14"/>
        <v>0</v>
      </c>
    </row>
    <row r="199" spans="1:51" ht="24.75" customHeight="1" thickBot="1" x14ac:dyDescent="0.2">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8"/>
      <c r="AY200">
        <f>COUNTA($G$202,$AC$202)</f>
        <v>0</v>
      </c>
    </row>
    <row r="201" spans="1:51" ht="24.75" customHeight="1" x14ac:dyDescent="0.15">
      <c r="A201" s="1039"/>
      <c r="B201" s="1040"/>
      <c r="C201" s="1040"/>
      <c r="D201" s="1040"/>
      <c r="E201" s="1040"/>
      <c r="F201" s="1041"/>
      <c r="G201" s="807" t="s">
        <v>17</v>
      </c>
      <c r="H201" s="663"/>
      <c r="I201" s="663"/>
      <c r="J201" s="663"/>
      <c r="K201" s="663"/>
      <c r="L201" s="662" t="s">
        <v>18</v>
      </c>
      <c r="M201" s="663"/>
      <c r="N201" s="663"/>
      <c r="O201" s="663"/>
      <c r="P201" s="663"/>
      <c r="Q201" s="663"/>
      <c r="R201" s="663"/>
      <c r="S201" s="663"/>
      <c r="T201" s="663"/>
      <c r="U201" s="663"/>
      <c r="V201" s="663"/>
      <c r="W201" s="663"/>
      <c r="X201" s="664"/>
      <c r="Y201" s="651" t="s">
        <v>19</v>
      </c>
      <c r="Z201" s="652"/>
      <c r="AA201" s="652"/>
      <c r="AB201" s="793"/>
      <c r="AC201" s="807" t="s">
        <v>17</v>
      </c>
      <c r="AD201" s="663"/>
      <c r="AE201" s="663"/>
      <c r="AF201" s="663"/>
      <c r="AG201" s="663"/>
      <c r="AH201" s="662" t="s">
        <v>18</v>
      </c>
      <c r="AI201" s="663"/>
      <c r="AJ201" s="663"/>
      <c r="AK201" s="663"/>
      <c r="AL201" s="663"/>
      <c r="AM201" s="663"/>
      <c r="AN201" s="663"/>
      <c r="AO201" s="663"/>
      <c r="AP201" s="663"/>
      <c r="AQ201" s="663"/>
      <c r="AR201" s="663"/>
      <c r="AS201" s="663"/>
      <c r="AT201" s="664"/>
      <c r="AU201" s="651" t="s">
        <v>19</v>
      </c>
      <c r="AV201" s="652"/>
      <c r="AW201" s="652"/>
      <c r="AX201" s="653"/>
      <c r="AY201" s="34">
        <f>$AY$200</f>
        <v>0</v>
      </c>
    </row>
    <row r="202" spans="1:51" ht="24.75" customHeight="1" x14ac:dyDescent="0.15">
      <c r="A202" s="1039"/>
      <c r="B202" s="1040"/>
      <c r="C202" s="1040"/>
      <c r="D202" s="1040"/>
      <c r="E202" s="1040"/>
      <c r="F202" s="1041"/>
      <c r="G202" s="665"/>
      <c r="H202" s="666"/>
      <c r="I202" s="666"/>
      <c r="J202" s="666"/>
      <c r="K202" s="667"/>
      <c r="L202" s="827"/>
      <c r="M202" s="828"/>
      <c r="N202" s="828"/>
      <c r="O202" s="828"/>
      <c r="P202" s="828"/>
      <c r="Q202" s="828"/>
      <c r="R202" s="828"/>
      <c r="S202" s="828"/>
      <c r="T202" s="828"/>
      <c r="U202" s="828"/>
      <c r="V202" s="828"/>
      <c r="W202" s="828"/>
      <c r="X202" s="829"/>
      <c r="Y202" s="648"/>
      <c r="Z202" s="649"/>
      <c r="AA202" s="649"/>
      <c r="AB202" s="797"/>
      <c r="AC202" s="665"/>
      <c r="AD202" s="666"/>
      <c r="AE202" s="666"/>
      <c r="AF202" s="666"/>
      <c r="AG202" s="667"/>
      <c r="AH202" s="827"/>
      <c r="AI202" s="828"/>
      <c r="AJ202" s="828"/>
      <c r="AK202" s="828"/>
      <c r="AL202" s="828"/>
      <c r="AM202" s="828"/>
      <c r="AN202" s="828"/>
      <c r="AO202" s="828"/>
      <c r="AP202" s="828"/>
      <c r="AQ202" s="828"/>
      <c r="AR202" s="828"/>
      <c r="AS202" s="828"/>
      <c r="AT202" s="829"/>
      <c r="AU202" s="648"/>
      <c r="AV202" s="649"/>
      <c r="AW202" s="649"/>
      <c r="AX202" s="650"/>
      <c r="AY202" s="34">
        <f t="shared" ref="AY202:AY212" si="15">$AY$200</f>
        <v>0</v>
      </c>
    </row>
    <row r="203" spans="1:51" ht="24.75" customHeight="1" x14ac:dyDescent="0.15">
      <c r="A203" s="1039"/>
      <c r="B203" s="1040"/>
      <c r="C203" s="1040"/>
      <c r="D203" s="1040"/>
      <c r="E203" s="1040"/>
      <c r="F203" s="1041"/>
      <c r="G203" s="602"/>
      <c r="H203" s="603"/>
      <c r="I203" s="603"/>
      <c r="J203" s="603"/>
      <c r="K203" s="604"/>
      <c r="L203" s="596"/>
      <c r="M203" s="597"/>
      <c r="N203" s="597"/>
      <c r="O203" s="597"/>
      <c r="P203" s="597"/>
      <c r="Q203" s="597"/>
      <c r="R203" s="597"/>
      <c r="S203" s="597"/>
      <c r="T203" s="597"/>
      <c r="U203" s="597"/>
      <c r="V203" s="597"/>
      <c r="W203" s="597"/>
      <c r="X203" s="598"/>
      <c r="Y203" s="382"/>
      <c r="Z203" s="383"/>
      <c r="AA203" s="383"/>
      <c r="AB203" s="384"/>
      <c r="AC203" s="602"/>
      <c r="AD203" s="603"/>
      <c r="AE203" s="603"/>
      <c r="AF203" s="603"/>
      <c r="AG203" s="604"/>
      <c r="AH203" s="596"/>
      <c r="AI203" s="597"/>
      <c r="AJ203" s="597"/>
      <c r="AK203" s="597"/>
      <c r="AL203" s="597"/>
      <c r="AM203" s="597"/>
      <c r="AN203" s="597"/>
      <c r="AO203" s="597"/>
      <c r="AP203" s="597"/>
      <c r="AQ203" s="597"/>
      <c r="AR203" s="597"/>
      <c r="AS203" s="597"/>
      <c r="AT203" s="598"/>
      <c r="AU203" s="382"/>
      <c r="AV203" s="383"/>
      <c r="AW203" s="383"/>
      <c r="AX203" s="599"/>
      <c r="AY203" s="34">
        <f t="shared" si="15"/>
        <v>0</v>
      </c>
    </row>
    <row r="204" spans="1:51" ht="24.75" customHeight="1" x14ac:dyDescent="0.15">
      <c r="A204" s="1039"/>
      <c r="B204" s="1040"/>
      <c r="C204" s="1040"/>
      <c r="D204" s="1040"/>
      <c r="E204" s="1040"/>
      <c r="F204" s="1041"/>
      <c r="G204" s="602"/>
      <c r="H204" s="603"/>
      <c r="I204" s="603"/>
      <c r="J204" s="603"/>
      <c r="K204" s="604"/>
      <c r="L204" s="596"/>
      <c r="M204" s="597"/>
      <c r="N204" s="597"/>
      <c r="O204" s="597"/>
      <c r="P204" s="597"/>
      <c r="Q204" s="597"/>
      <c r="R204" s="597"/>
      <c r="S204" s="597"/>
      <c r="T204" s="597"/>
      <c r="U204" s="597"/>
      <c r="V204" s="597"/>
      <c r="W204" s="597"/>
      <c r="X204" s="598"/>
      <c r="Y204" s="382"/>
      <c r="Z204" s="383"/>
      <c r="AA204" s="383"/>
      <c r="AB204" s="384"/>
      <c r="AC204" s="602"/>
      <c r="AD204" s="603"/>
      <c r="AE204" s="603"/>
      <c r="AF204" s="603"/>
      <c r="AG204" s="604"/>
      <c r="AH204" s="596"/>
      <c r="AI204" s="597"/>
      <c r="AJ204" s="597"/>
      <c r="AK204" s="597"/>
      <c r="AL204" s="597"/>
      <c r="AM204" s="597"/>
      <c r="AN204" s="597"/>
      <c r="AO204" s="597"/>
      <c r="AP204" s="597"/>
      <c r="AQ204" s="597"/>
      <c r="AR204" s="597"/>
      <c r="AS204" s="597"/>
      <c r="AT204" s="598"/>
      <c r="AU204" s="382"/>
      <c r="AV204" s="383"/>
      <c r="AW204" s="383"/>
      <c r="AX204" s="599"/>
      <c r="AY204" s="34">
        <f t="shared" si="15"/>
        <v>0</v>
      </c>
    </row>
    <row r="205" spans="1:51" ht="24.75" customHeight="1" x14ac:dyDescent="0.15">
      <c r="A205" s="1039"/>
      <c r="B205" s="1040"/>
      <c r="C205" s="1040"/>
      <c r="D205" s="1040"/>
      <c r="E205" s="1040"/>
      <c r="F205" s="1041"/>
      <c r="G205" s="602"/>
      <c r="H205" s="603"/>
      <c r="I205" s="603"/>
      <c r="J205" s="603"/>
      <c r="K205" s="604"/>
      <c r="L205" s="596"/>
      <c r="M205" s="597"/>
      <c r="N205" s="597"/>
      <c r="O205" s="597"/>
      <c r="P205" s="597"/>
      <c r="Q205" s="597"/>
      <c r="R205" s="597"/>
      <c r="S205" s="597"/>
      <c r="T205" s="597"/>
      <c r="U205" s="597"/>
      <c r="V205" s="597"/>
      <c r="W205" s="597"/>
      <c r="X205" s="598"/>
      <c r="Y205" s="382"/>
      <c r="Z205" s="383"/>
      <c r="AA205" s="383"/>
      <c r="AB205" s="384"/>
      <c r="AC205" s="602"/>
      <c r="AD205" s="603"/>
      <c r="AE205" s="603"/>
      <c r="AF205" s="603"/>
      <c r="AG205" s="604"/>
      <c r="AH205" s="596"/>
      <c r="AI205" s="597"/>
      <c r="AJ205" s="597"/>
      <c r="AK205" s="597"/>
      <c r="AL205" s="597"/>
      <c r="AM205" s="597"/>
      <c r="AN205" s="597"/>
      <c r="AO205" s="597"/>
      <c r="AP205" s="597"/>
      <c r="AQ205" s="597"/>
      <c r="AR205" s="597"/>
      <c r="AS205" s="597"/>
      <c r="AT205" s="598"/>
      <c r="AU205" s="382"/>
      <c r="AV205" s="383"/>
      <c r="AW205" s="383"/>
      <c r="AX205" s="599"/>
      <c r="AY205" s="34">
        <f t="shared" si="15"/>
        <v>0</v>
      </c>
    </row>
    <row r="206" spans="1:51" ht="24.75" customHeight="1" x14ac:dyDescent="0.15">
      <c r="A206" s="1039"/>
      <c r="B206" s="1040"/>
      <c r="C206" s="1040"/>
      <c r="D206" s="1040"/>
      <c r="E206" s="1040"/>
      <c r="F206" s="1041"/>
      <c r="G206" s="602"/>
      <c r="H206" s="603"/>
      <c r="I206" s="603"/>
      <c r="J206" s="603"/>
      <c r="K206" s="604"/>
      <c r="L206" s="596"/>
      <c r="M206" s="597"/>
      <c r="N206" s="597"/>
      <c r="O206" s="597"/>
      <c r="P206" s="597"/>
      <c r="Q206" s="597"/>
      <c r="R206" s="597"/>
      <c r="S206" s="597"/>
      <c r="T206" s="597"/>
      <c r="U206" s="597"/>
      <c r="V206" s="597"/>
      <c r="W206" s="597"/>
      <c r="X206" s="598"/>
      <c r="Y206" s="382"/>
      <c r="Z206" s="383"/>
      <c r="AA206" s="383"/>
      <c r="AB206" s="384"/>
      <c r="AC206" s="602"/>
      <c r="AD206" s="603"/>
      <c r="AE206" s="603"/>
      <c r="AF206" s="603"/>
      <c r="AG206" s="604"/>
      <c r="AH206" s="596"/>
      <c r="AI206" s="597"/>
      <c r="AJ206" s="597"/>
      <c r="AK206" s="597"/>
      <c r="AL206" s="597"/>
      <c r="AM206" s="597"/>
      <c r="AN206" s="597"/>
      <c r="AO206" s="597"/>
      <c r="AP206" s="597"/>
      <c r="AQ206" s="597"/>
      <c r="AR206" s="597"/>
      <c r="AS206" s="597"/>
      <c r="AT206" s="598"/>
      <c r="AU206" s="382"/>
      <c r="AV206" s="383"/>
      <c r="AW206" s="383"/>
      <c r="AX206" s="599"/>
      <c r="AY206" s="34">
        <f t="shared" si="15"/>
        <v>0</v>
      </c>
    </row>
    <row r="207" spans="1:51" ht="24.75" customHeight="1" x14ac:dyDescent="0.15">
      <c r="A207" s="1039"/>
      <c r="B207" s="1040"/>
      <c r="C207" s="1040"/>
      <c r="D207" s="1040"/>
      <c r="E207" s="1040"/>
      <c r="F207" s="1041"/>
      <c r="G207" s="602"/>
      <c r="H207" s="603"/>
      <c r="I207" s="603"/>
      <c r="J207" s="603"/>
      <c r="K207" s="604"/>
      <c r="L207" s="596"/>
      <c r="M207" s="597"/>
      <c r="N207" s="597"/>
      <c r="O207" s="597"/>
      <c r="P207" s="597"/>
      <c r="Q207" s="597"/>
      <c r="R207" s="597"/>
      <c r="S207" s="597"/>
      <c r="T207" s="597"/>
      <c r="U207" s="597"/>
      <c r="V207" s="597"/>
      <c r="W207" s="597"/>
      <c r="X207" s="598"/>
      <c r="Y207" s="382"/>
      <c r="Z207" s="383"/>
      <c r="AA207" s="383"/>
      <c r="AB207" s="384"/>
      <c r="AC207" s="602"/>
      <c r="AD207" s="603"/>
      <c r="AE207" s="603"/>
      <c r="AF207" s="603"/>
      <c r="AG207" s="604"/>
      <c r="AH207" s="596"/>
      <c r="AI207" s="597"/>
      <c r="AJ207" s="597"/>
      <c r="AK207" s="597"/>
      <c r="AL207" s="597"/>
      <c r="AM207" s="597"/>
      <c r="AN207" s="597"/>
      <c r="AO207" s="597"/>
      <c r="AP207" s="597"/>
      <c r="AQ207" s="597"/>
      <c r="AR207" s="597"/>
      <c r="AS207" s="597"/>
      <c r="AT207" s="598"/>
      <c r="AU207" s="382"/>
      <c r="AV207" s="383"/>
      <c r="AW207" s="383"/>
      <c r="AX207" s="599"/>
      <c r="AY207" s="34">
        <f t="shared" si="15"/>
        <v>0</v>
      </c>
    </row>
    <row r="208" spans="1:51" ht="24.75" customHeight="1" x14ac:dyDescent="0.15">
      <c r="A208" s="1039"/>
      <c r="B208" s="1040"/>
      <c r="C208" s="1040"/>
      <c r="D208" s="1040"/>
      <c r="E208" s="1040"/>
      <c r="F208" s="1041"/>
      <c r="G208" s="602"/>
      <c r="H208" s="603"/>
      <c r="I208" s="603"/>
      <c r="J208" s="603"/>
      <c r="K208" s="604"/>
      <c r="L208" s="596"/>
      <c r="M208" s="597"/>
      <c r="N208" s="597"/>
      <c r="O208" s="597"/>
      <c r="P208" s="597"/>
      <c r="Q208" s="597"/>
      <c r="R208" s="597"/>
      <c r="S208" s="597"/>
      <c r="T208" s="597"/>
      <c r="U208" s="597"/>
      <c r="V208" s="597"/>
      <c r="W208" s="597"/>
      <c r="X208" s="598"/>
      <c r="Y208" s="382"/>
      <c r="Z208" s="383"/>
      <c r="AA208" s="383"/>
      <c r="AB208" s="384"/>
      <c r="AC208" s="602"/>
      <c r="AD208" s="603"/>
      <c r="AE208" s="603"/>
      <c r="AF208" s="603"/>
      <c r="AG208" s="604"/>
      <c r="AH208" s="596"/>
      <c r="AI208" s="597"/>
      <c r="AJ208" s="597"/>
      <c r="AK208" s="597"/>
      <c r="AL208" s="597"/>
      <c r="AM208" s="597"/>
      <c r="AN208" s="597"/>
      <c r="AO208" s="597"/>
      <c r="AP208" s="597"/>
      <c r="AQ208" s="597"/>
      <c r="AR208" s="597"/>
      <c r="AS208" s="597"/>
      <c r="AT208" s="598"/>
      <c r="AU208" s="382"/>
      <c r="AV208" s="383"/>
      <c r="AW208" s="383"/>
      <c r="AX208" s="599"/>
      <c r="AY208" s="34">
        <f t="shared" si="15"/>
        <v>0</v>
      </c>
    </row>
    <row r="209" spans="1:51" ht="24.75" customHeight="1" x14ac:dyDescent="0.15">
      <c r="A209" s="1039"/>
      <c r="B209" s="1040"/>
      <c r="C209" s="1040"/>
      <c r="D209" s="1040"/>
      <c r="E209" s="1040"/>
      <c r="F209" s="1041"/>
      <c r="G209" s="602"/>
      <c r="H209" s="603"/>
      <c r="I209" s="603"/>
      <c r="J209" s="603"/>
      <c r="K209" s="604"/>
      <c r="L209" s="596"/>
      <c r="M209" s="597"/>
      <c r="N209" s="597"/>
      <c r="O209" s="597"/>
      <c r="P209" s="597"/>
      <c r="Q209" s="597"/>
      <c r="R209" s="597"/>
      <c r="S209" s="597"/>
      <c r="T209" s="597"/>
      <c r="U209" s="597"/>
      <c r="V209" s="597"/>
      <c r="W209" s="597"/>
      <c r="X209" s="598"/>
      <c r="Y209" s="382"/>
      <c r="Z209" s="383"/>
      <c r="AA209" s="383"/>
      <c r="AB209" s="384"/>
      <c r="AC209" s="602"/>
      <c r="AD209" s="603"/>
      <c r="AE209" s="603"/>
      <c r="AF209" s="603"/>
      <c r="AG209" s="604"/>
      <c r="AH209" s="596"/>
      <c r="AI209" s="597"/>
      <c r="AJ209" s="597"/>
      <c r="AK209" s="597"/>
      <c r="AL209" s="597"/>
      <c r="AM209" s="597"/>
      <c r="AN209" s="597"/>
      <c r="AO209" s="597"/>
      <c r="AP209" s="597"/>
      <c r="AQ209" s="597"/>
      <c r="AR209" s="597"/>
      <c r="AS209" s="597"/>
      <c r="AT209" s="598"/>
      <c r="AU209" s="382"/>
      <c r="AV209" s="383"/>
      <c r="AW209" s="383"/>
      <c r="AX209" s="599"/>
      <c r="AY209" s="34">
        <f t="shared" si="15"/>
        <v>0</v>
      </c>
    </row>
    <row r="210" spans="1:51" ht="24.75" customHeight="1" x14ac:dyDescent="0.15">
      <c r="A210" s="1039"/>
      <c r="B210" s="1040"/>
      <c r="C210" s="1040"/>
      <c r="D210" s="1040"/>
      <c r="E210" s="1040"/>
      <c r="F210" s="1041"/>
      <c r="G210" s="602"/>
      <c r="H210" s="603"/>
      <c r="I210" s="603"/>
      <c r="J210" s="603"/>
      <c r="K210" s="604"/>
      <c r="L210" s="596"/>
      <c r="M210" s="597"/>
      <c r="N210" s="597"/>
      <c r="O210" s="597"/>
      <c r="P210" s="597"/>
      <c r="Q210" s="597"/>
      <c r="R210" s="597"/>
      <c r="S210" s="597"/>
      <c r="T210" s="597"/>
      <c r="U210" s="597"/>
      <c r="V210" s="597"/>
      <c r="W210" s="597"/>
      <c r="X210" s="598"/>
      <c r="Y210" s="382"/>
      <c r="Z210" s="383"/>
      <c r="AA210" s="383"/>
      <c r="AB210" s="384"/>
      <c r="AC210" s="602"/>
      <c r="AD210" s="603"/>
      <c r="AE210" s="603"/>
      <c r="AF210" s="603"/>
      <c r="AG210" s="604"/>
      <c r="AH210" s="596"/>
      <c r="AI210" s="597"/>
      <c r="AJ210" s="597"/>
      <c r="AK210" s="597"/>
      <c r="AL210" s="597"/>
      <c r="AM210" s="597"/>
      <c r="AN210" s="597"/>
      <c r="AO210" s="597"/>
      <c r="AP210" s="597"/>
      <c r="AQ210" s="597"/>
      <c r="AR210" s="597"/>
      <c r="AS210" s="597"/>
      <c r="AT210" s="598"/>
      <c r="AU210" s="382"/>
      <c r="AV210" s="383"/>
      <c r="AW210" s="383"/>
      <c r="AX210" s="599"/>
      <c r="AY210" s="34">
        <f t="shared" si="15"/>
        <v>0</v>
      </c>
    </row>
    <row r="211" spans="1:51" ht="24.75" customHeight="1" x14ac:dyDescent="0.15">
      <c r="A211" s="1039"/>
      <c r="B211" s="1040"/>
      <c r="C211" s="1040"/>
      <c r="D211" s="1040"/>
      <c r="E211" s="1040"/>
      <c r="F211" s="1041"/>
      <c r="G211" s="602"/>
      <c r="H211" s="603"/>
      <c r="I211" s="603"/>
      <c r="J211" s="603"/>
      <c r="K211" s="604"/>
      <c r="L211" s="596"/>
      <c r="M211" s="597"/>
      <c r="N211" s="597"/>
      <c r="O211" s="597"/>
      <c r="P211" s="597"/>
      <c r="Q211" s="597"/>
      <c r="R211" s="597"/>
      <c r="S211" s="597"/>
      <c r="T211" s="597"/>
      <c r="U211" s="597"/>
      <c r="V211" s="597"/>
      <c r="W211" s="597"/>
      <c r="X211" s="598"/>
      <c r="Y211" s="382"/>
      <c r="Z211" s="383"/>
      <c r="AA211" s="383"/>
      <c r="AB211" s="384"/>
      <c r="AC211" s="602"/>
      <c r="AD211" s="603"/>
      <c r="AE211" s="603"/>
      <c r="AF211" s="603"/>
      <c r="AG211" s="604"/>
      <c r="AH211" s="596"/>
      <c r="AI211" s="597"/>
      <c r="AJ211" s="597"/>
      <c r="AK211" s="597"/>
      <c r="AL211" s="597"/>
      <c r="AM211" s="597"/>
      <c r="AN211" s="597"/>
      <c r="AO211" s="597"/>
      <c r="AP211" s="597"/>
      <c r="AQ211" s="597"/>
      <c r="AR211" s="597"/>
      <c r="AS211" s="597"/>
      <c r="AT211" s="598"/>
      <c r="AU211" s="382"/>
      <c r="AV211" s="383"/>
      <c r="AW211" s="383"/>
      <c r="AX211" s="599"/>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8"/>
      <c r="AY214">
        <f>COUNTA($G$216,$AC$216)</f>
        <v>0</v>
      </c>
    </row>
    <row r="215" spans="1:51" ht="24.75" customHeight="1" x14ac:dyDescent="0.15">
      <c r="A215" s="1039"/>
      <c r="B215" s="1040"/>
      <c r="C215" s="1040"/>
      <c r="D215" s="1040"/>
      <c r="E215" s="1040"/>
      <c r="F215" s="1041"/>
      <c r="G215" s="807" t="s">
        <v>17</v>
      </c>
      <c r="H215" s="663"/>
      <c r="I215" s="663"/>
      <c r="J215" s="663"/>
      <c r="K215" s="663"/>
      <c r="L215" s="662" t="s">
        <v>18</v>
      </c>
      <c r="M215" s="663"/>
      <c r="N215" s="663"/>
      <c r="O215" s="663"/>
      <c r="P215" s="663"/>
      <c r="Q215" s="663"/>
      <c r="R215" s="663"/>
      <c r="S215" s="663"/>
      <c r="T215" s="663"/>
      <c r="U215" s="663"/>
      <c r="V215" s="663"/>
      <c r="W215" s="663"/>
      <c r="X215" s="664"/>
      <c r="Y215" s="651" t="s">
        <v>19</v>
      </c>
      <c r="Z215" s="652"/>
      <c r="AA215" s="652"/>
      <c r="AB215" s="793"/>
      <c r="AC215" s="807" t="s">
        <v>17</v>
      </c>
      <c r="AD215" s="663"/>
      <c r="AE215" s="663"/>
      <c r="AF215" s="663"/>
      <c r="AG215" s="663"/>
      <c r="AH215" s="662" t="s">
        <v>18</v>
      </c>
      <c r="AI215" s="663"/>
      <c r="AJ215" s="663"/>
      <c r="AK215" s="663"/>
      <c r="AL215" s="663"/>
      <c r="AM215" s="663"/>
      <c r="AN215" s="663"/>
      <c r="AO215" s="663"/>
      <c r="AP215" s="663"/>
      <c r="AQ215" s="663"/>
      <c r="AR215" s="663"/>
      <c r="AS215" s="663"/>
      <c r="AT215" s="664"/>
      <c r="AU215" s="651" t="s">
        <v>19</v>
      </c>
      <c r="AV215" s="652"/>
      <c r="AW215" s="652"/>
      <c r="AX215" s="653"/>
      <c r="AY215" s="34">
        <f>$AY$214</f>
        <v>0</v>
      </c>
    </row>
    <row r="216" spans="1:51" ht="24.75" customHeight="1" x14ac:dyDescent="0.15">
      <c r="A216" s="1039"/>
      <c r="B216" s="1040"/>
      <c r="C216" s="1040"/>
      <c r="D216" s="1040"/>
      <c r="E216" s="1040"/>
      <c r="F216" s="1041"/>
      <c r="G216" s="665"/>
      <c r="H216" s="666"/>
      <c r="I216" s="666"/>
      <c r="J216" s="666"/>
      <c r="K216" s="667"/>
      <c r="L216" s="827"/>
      <c r="M216" s="828"/>
      <c r="N216" s="828"/>
      <c r="O216" s="828"/>
      <c r="P216" s="828"/>
      <c r="Q216" s="828"/>
      <c r="R216" s="828"/>
      <c r="S216" s="828"/>
      <c r="T216" s="828"/>
      <c r="U216" s="828"/>
      <c r="V216" s="828"/>
      <c r="W216" s="828"/>
      <c r="X216" s="829"/>
      <c r="Y216" s="648"/>
      <c r="Z216" s="649"/>
      <c r="AA216" s="649"/>
      <c r="AB216" s="797"/>
      <c r="AC216" s="665"/>
      <c r="AD216" s="666"/>
      <c r="AE216" s="666"/>
      <c r="AF216" s="666"/>
      <c r="AG216" s="667"/>
      <c r="AH216" s="827"/>
      <c r="AI216" s="828"/>
      <c r="AJ216" s="828"/>
      <c r="AK216" s="828"/>
      <c r="AL216" s="828"/>
      <c r="AM216" s="828"/>
      <c r="AN216" s="828"/>
      <c r="AO216" s="828"/>
      <c r="AP216" s="828"/>
      <c r="AQ216" s="828"/>
      <c r="AR216" s="828"/>
      <c r="AS216" s="828"/>
      <c r="AT216" s="829"/>
      <c r="AU216" s="648"/>
      <c r="AV216" s="649"/>
      <c r="AW216" s="649"/>
      <c r="AX216" s="650"/>
      <c r="AY216" s="34">
        <f t="shared" ref="AY216:AY226" si="16">$AY$214</f>
        <v>0</v>
      </c>
    </row>
    <row r="217" spans="1:51" ht="24.75" customHeight="1" x14ac:dyDescent="0.15">
      <c r="A217" s="1039"/>
      <c r="B217" s="1040"/>
      <c r="C217" s="1040"/>
      <c r="D217" s="1040"/>
      <c r="E217" s="1040"/>
      <c r="F217" s="1041"/>
      <c r="G217" s="602"/>
      <c r="H217" s="603"/>
      <c r="I217" s="603"/>
      <c r="J217" s="603"/>
      <c r="K217" s="604"/>
      <c r="L217" s="596"/>
      <c r="M217" s="597"/>
      <c r="N217" s="597"/>
      <c r="O217" s="597"/>
      <c r="P217" s="597"/>
      <c r="Q217" s="597"/>
      <c r="R217" s="597"/>
      <c r="S217" s="597"/>
      <c r="T217" s="597"/>
      <c r="U217" s="597"/>
      <c r="V217" s="597"/>
      <c r="W217" s="597"/>
      <c r="X217" s="598"/>
      <c r="Y217" s="382"/>
      <c r="Z217" s="383"/>
      <c r="AA217" s="383"/>
      <c r="AB217" s="384"/>
      <c r="AC217" s="602"/>
      <c r="AD217" s="603"/>
      <c r="AE217" s="603"/>
      <c r="AF217" s="603"/>
      <c r="AG217" s="604"/>
      <c r="AH217" s="596"/>
      <c r="AI217" s="597"/>
      <c r="AJ217" s="597"/>
      <c r="AK217" s="597"/>
      <c r="AL217" s="597"/>
      <c r="AM217" s="597"/>
      <c r="AN217" s="597"/>
      <c r="AO217" s="597"/>
      <c r="AP217" s="597"/>
      <c r="AQ217" s="597"/>
      <c r="AR217" s="597"/>
      <c r="AS217" s="597"/>
      <c r="AT217" s="598"/>
      <c r="AU217" s="382"/>
      <c r="AV217" s="383"/>
      <c r="AW217" s="383"/>
      <c r="AX217" s="599"/>
      <c r="AY217" s="34">
        <f t="shared" si="16"/>
        <v>0</v>
      </c>
    </row>
    <row r="218" spans="1:51" ht="24.75" customHeight="1" x14ac:dyDescent="0.15">
      <c r="A218" s="1039"/>
      <c r="B218" s="1040"/>
      <c r="C218" s="1040"/>
      <c r="D218" s="1040"/>
      <c r="E218" s="1040"/>
      <c r="F218" s="1041"/>
      <c r="G218" s="602"/>
      <c r="H218" s="603"/>
      <c r="I218" s="603"/>
      <c r="J218" s="603"/>
      <c r="K218" s="604"/>
      <c r="L218" s="596"/>
      <c r="M218" s="597"/>
      <c r="N218" s="597"/>
      <c r="O218" s="597"/>
      <c r="P218" s="597"/>
      <c r="Q218" s="597"/>
      <c r="R218" s="597"/>
      <c r="S218" s="597"/>
      <c r="T218" s="597"/>
      <c r="U218" s="597"/>
      <c r="V218" s="597"/>
      <c r="W218" s="597"/>
      <c r="X218" s="598"/>
      <c r="Y218" s="382"/>
      <c r="Z218" s="383"/>
      <c r="AA218" s="383"/>
      <c r="AB218" s="384"/>
      <c r="AC218" s="602"/>
      <c r="AD218" s="603"/>
      <c r="AE218" s="603"/>
      <c r="AF218" s="603"/>
      <c r="AG218" s="604"/>
      <c r="AH218" s="596"/>
      <c r="AI218" s="597"/>
      <c r="AJ218" s="597"/>
      <c r="AK218" s="597"/>
      <c r="AL218" s="597"/>
      <c r="AM218" s="597"/>
      <c r="AN218" s="597"/>
      <c r="AO218" s="597"/>
      <c r="AP218" s="597"/>
      <c r="AQ218" s="597"/>
      <c r="AR218" s="597"/>
      <c r="AS218" s="597"/>
      <c r="AT218" s="598"/>
      <c r="AU218" s="382"/>
      <c r="AV218" s="383"/>
      <c r="AW218" s="383"/>
      <c r="AX218" s="599"/>
      <c r="AY218" s="34">
        <f t="shared" si="16"/>
        <v>0</v>
      </c>
    </row>
    <row r="219" spans="1:51" ht="24.75" customHeight="1" x14ac:dyDescent="0.15">
      <c r="A219" s="1039"/>
      <c r="B219" s="1040"/>
      <c r="C219" s="1040"/>
      <c r="D219" s="1040"/>
      <c r="E219" s="1040"/>
      <c r="F219" s="1041"/>
      <c r="G219" s="602"/>
      <c r="H219" s="603"/>
      <c r="I219" s="603"/>
      <c r="J219" s="603"/>
      <c r="K219" s="604"/>
      <c r="L219" s="596"/>
      <c r="M219" s="597"/>
      <c r="N219" s="597"/>
      <c r="O219" s="597"/>
      <c r="P219" s="597"/>
      <c r="Q219" s="597"/>
      <c r="R219" s="597"/>
      <c r="S219" s="597"/>
      <c r="T219" s="597"/>
      <c r="U219" s="597"/>
      <c r="V219" s="597"/>
      <c r="W219" s="597"/>
      <c r="X219" s="598"/>
      <c r="Y219" s="382"/>
      <c r="Z219" s="383"/>
      <c r="AA219" s="383"/>
      <c r="AB219" s="384"/>
      <c r="AC219" s="602"/>
      <c r="AD219" s="603"/>
      <c r="AE219" s="603"/>
      <c r="AF219" s="603"/>
      <c r="AG219" s="604"/>
      <c r="AH219" s="596"/>
      <c r="AI219" s="597"/>
      <c r="AJ219" s="597"/>
      <c r="AK219" s="597"/>
      <c r="AL219" s="597"/>
      <c r="AM219" s="597"/>
      <c r="AN219" s="597"/>
      <c r="AO219" s="597"/>
      <c r="AP219" s="597"/>
      <c r="AQ219" s="597"/>
      <c r="AR219" s="597"/>
      <c r="AS219" s="597"/>
      <c r="AT219" s="598"/>
      <c r="AU219" s="382"/>
      <c r="AV219" s="383"/>
      <c r="AW219" s="383"/>
      <c r="AX219" s="599"/>
      <c r="AY219" s="34">
        <f t="shared" si="16"/>
        <v>0</v>
      </c>
    </row>
    <row r="220" spans="1:51" ht="24.75" customHeight="1" x14ac:dyDescent="0.15">
      <c r="A220" s="1039"/>
      <c r="B220" s="1040"/>
      <c r="C220" s="1040"/>
      <c r="D220" s="1040"/>
      <c r="E220" s="1040"/>
      <c r="F220" s="1041"/>
      <c r="G220" s="602"/>
      <c r="H220" s="603"/>
      <c r="I220" s="603"/>
      <c r="J220" s="603"/>
      <c r="K220" s="604"/>
      <c r="L220" s="596"/>
      <c r="M220" s="597"/>
      <c r="N220" s="597"/>
      <c r="O220" s="597"/>
      <c r="P220" s="597"/>
      <c r="Q220" s="597"/>
      <c r="R220" s="597"/>
      <c r="S220" s="597"/>
      <c r="T220" s="597"/>
      <c r="U220" s="597"/>
      <c r="V220" s="597"/>
      <c r="W220" s="597"/>
      <c r="X220" s="598"/>
      <c r="Y220" s="382"/>
      <c r="Z220" s="383"/>
      <c r="AA220" s="383"/>
      <c r="AB220" s="384"/>
      <c r="AC220" s="602"/>
      <c r="AD220" s="603"/>
      <c r="AE220" s="603"/>
      <c r="AF220" s="603"/>
      <c r="AG220" s="604"/>
      <c r="AH220" s="596"/>
      <c r="AI220" s="597"/>
      <c r="AJ220" s="597"/>
      <c r="AK220" s="597"/>
      <c r="AL220" s="597"/>
      <c r="AM220" s="597"/>
      <c r="AN220" s="597"/>
      <c r="AO220" s="597"/>
      <c r="AP220" s="597"/>
      <c r="AQ220" s="597"/>
      <c r="AR220" s="597"/>
      <c r="AS220" s="597"/>
      <c r="AT220" s="598"/>
      <c r="AU220" s="382"/>
      <c r="AV220" s="383"/>
      <c r="AW220" s="383"/>
      <c r="AX220" s="599"/>
      <c r="AY220" s="34">
        <f t="shared" si="16"/>
        <v>0</v>
      </c>
    </row>
    <row r="221" spans="1:51" ht="24.75" customHeight="1" x14ac:dyDescent="0.15">
      <c r="A221" s="1039"/>
      <c r="B221" s="1040"/>
      <c r="C221" s="1040"/>
      <c r="D221" s="1040"/>
      <c r="E221" s="1040"/>
      <c r="F221" s="1041"/>
      <c r="G221" s="602"/>
      <c r="H221" s="603"/>
      <c r="I221" s="603"/>
      <c r="J221" s="603"/>
      <c r="K221" s="604"/>
      <c r="L221" s="596"/>
      <c r="M221" s="597"/>
      <c r="N221" s="597"/>
      <c r="O221" s="597"/>
      <c r="P221" s="597"/>
      <c r="Q221" s="597"/>
      <c r="R221" s="597"/>
      <c r="S221" s="597"/>
      <c r="T221" s="597"/>
      <c r="U221" s="597"/>
      <c r="V221" s="597"/>
      <c r="W221" s="597"/>
      <c r="X221" s="598"/>
      <c r="Y221" s="382"/>
      <c r="Z221" s="383"/>
      <c r="AA221" s="383"/>
      <c r="AB221" s="384"/>
      <c r="AC221" s="602"/>
      <c r="AD221" s="603"/>
      <c r="AE221" s="603"/>
      <c r="AF221" s="603"/>
      <c r="AG221" s="604"/>
      <c r="AH221" s="596"/>
      <c r="AI221" s="597"/>
      <c r="AJ221" s="597"/>
      <c r="AK221" s="597"/>
      <c r="AL221" s="597"/>
      <c r="AM221" s="597"/>
      <c r="AN221" s="597"/>
      <c r="AO221" s="597"/>
      <c r="AP221" s="597"/>
      <c r="AQ221" s="597"/>
      <c r="AR221" s="597"/>
      <c r="AS221" s="597"/>
      <c r="AT221" s="598"/>
      <c r="AU221" s="382"/>
      <c r="AV221" s="383"/>
      <c r="AW221" s="383"/>
      <c r="AX221" s="599"/>
      <c r="AY221" s="34">
        <f t="shared" si="16"/>
        <v>0</v>
      </c>
    </row>
    <row r="222" spans="1:51" ht="24.75" customHeight="1" x14ac:dyDescent="0.15">
      <c r="A222" s="1039"/>
      <c r="B222" s="1040"/>
      <c r="C222" s="1040"/>
      <c r="D222" s="1040"/>
      <c r="E222" s="1040"/>
      <c r="F222" s="1041"/>
      <c r="G222" s="602"/>
      <c r="H222" s="603"/>
      <c r="I222" s="603"/>
      <c r="J222" s="603"/>
      <c r="K222" s="604"/>
      <c r="L222" s="596"/>
      <c r="M222" s="597"/>
      <c r="N222" s="597"/>
      <c r="O222" s="597"/>
      <c r="P222" s="597"/>
      <c r="Q222" s="597"/>
      <c r="R222" s="597"/>
      <c r="S222" s="597"/>
      <c r="T222" s="597"/>
      <c r="U222" s="597"/>
      <c r="V222" s="597"/>
      <c r="W222" s="597"/>
      <c r="X222" s="598"/>
      <c r="Y222" s="382"/>
      <c r="Z222" s="383"/>
      <c r="AA222" s="383"/>
      <c r="AB222" s="384"/>
      <c r="AC222" s="602"/>
      <c r="AD222" s="603"/>
      <c r="AE222" s="603"/>
      <c r="AF222" s="603"/>
      <c r="AG222" s="604"/>
      <c r="AH222" s="596"/>
      <c r="AI222" s="597"/>
      <c r="AJ222" s="597"/>
      <c r="AK222" s="597"/>
      <c r="AL222" s="597"/>
      <c r="AM222" s="597"/>
      <c r="AN222" s="597"/>
      <c r="AO222" s="597"/>
      <c r="AP222" s="597"/>
      <c r="AQ222" s="597"/>
      <c r="AR222" s="597"/>
      <c r="AS222" s="597"/>
      <c r="AT222" s="598"/>
      <c r="AU222" s="382"/>
      <c r="AV222" s="383"/>
      <c r="AW222" s="383"/>
      <c r="AX222" s="599"/>
      <c r="AY222" s="34">
        <f t="shared" si="16"/>
        <v>0</v>
      </c>
    </row>
    <row r="223" spans="1:51" ht="24.75" customHeight="1" x14ac:dyDescent="0.15">
      <c r="A223" s="1039"/>
      <c r="B223" s="1040"/>
      <c r="C223" s="1040"/>
      <c r="D223" s="1040"/>
      <c r="E223" s="1040"/>
      <c r="F223" s="1041"/>
      <c r="G223" s="602"/>
      <c r="H223" s="603"/>
      <c r="I223" s="603"/>
      <c r="J223" s="603"/>
      <c r="K223" s="604"/>
      <c r="L223" s="596"/>
      <c r="M223" s="597"/>
      <c r="N223" s="597"/>
      <c r="O223" s="597"/>
      <c r="P223" s="597"/>
      <c r="Q223" s="597"/>
      <c r="R223" s="597"/>
      <c r="S223" s="597"/>
      <c r="T223" s="597"/>
      <c r="U223" s="597"/>
      <c r="V223" s="597"/>
      <c r="W223" s="597"/>
      <c r="X223" s="598"/>
      <c r="Y223" s="382"/>
      <c r="Z223" s="383"/>
      <c r="AA223" s="383"/>
      <c r="AB223" s="384"/>
      <c r="AC223" s="602"/>
      <c r="AD223" s="603"/>
      <c r="AE223" s="603"/>
      <c r="AF223" s="603"/>
      <c r="AG223" s="604"/>
      <c r="AH223" s="596"/>
      <c r="AI223" s="597"/>
      <c r="AJ223" s="597"/>
      <c r="AK223" s="597"/>
      <c r="AL223" s="597"/>
      <c r="AM223" s="597"/>
      <c r="AN223" s="597"/>
      <c r="AO223" s="597"/>
      <c r="AP223" s="597"/>
      <c r="AQ223" s="597"/>
      <c r="AR223" s="597"/>
      <c r="AS223" s="597"/>
      <c r="AT223" s="598"/>
      <c r="AU223" s="382"/>
      <c r="AV223" s="383"/>
      <c r="AW223" s="383"/>
      <c r="AX223" s="599"/>
      <c r="AY223" s="34">
        <f t="shared" si="16"/>
        <v>0</v>
      </c>
    </row>
    <row r="224" spans="1:51" ht="24.75" customHeight="1" x14ac:dyDescent="0.15">
      <c r="A224" s="1039"/>
      <c r="B224" s="1040"/>
      <c r="C224" s="1040"/>
      <c r="D224" s="1040"/>
      <c r="E224" s="1040"/>
      <c r="F224" s="1041"/>
      <c r="G224" s="602"/>
      <c r="H224" s="603"/>
      <c r="I224" s="603"/>
      <c r="J224" s="603"/>
      <c r="K224" s="604"/>
      <c r="L224" s="596"/>
      <c r="M224" s="597"/>
      <c r="N224" s="597"/>
      <c r="O224" s="597"/>
      <c r="P224" s="597"/>
      <c r="Q224" s="597"/>
      <c r="R224" s="597"/>
      <c r="S224" s="597"/>
      <c r="T224" s="597"/>
      <c r="U224" s="597"/>
      <c r="V224" s="597"/>
      <c r="W224" s="597"/>
      <c r="X224" s="598"/>
      <c r="Y224" s="382"/>
      <c r="Z224" s="383"/>
      <c r="AA224" s="383"/>
      <c r="AB224" s="384"/>
      <c r="AC224" s="602"/>
      <c r="AD224" s="603"/>
      <c r="AE224" s="603"/>
      <c r="AF224" s="603"/>
      <c r="AG224" s="604"/>
      <c r="AH224" s="596"/>
      <c r="AI224" s="597"/>
      <c r="AJ224" s="597"/>
      <c r="AK224" s="597"/>
      <c r="AL224" s="597"/>
      <c r="AM224" s="597"/>
      <c r="AN224" s="597"/>
      <c r="AO224" s="597"/>
      <c r="AP224" s="597"/>
      <c r="AQ224" s="597"/>
      <c r="AR224" s="597"/>
      <c r="AS224" s="597"/>
      <c r="AT224" s="598"/>
      <c r="AU224" s="382"/>
      <c r="AV224" s="383"/>
      <c r="AW224" s="383"/>
      <c r="AX224" s="599"/>
      <c r="AY224" s="34">
        <f t="shared" si="16"/>
        <v>0</v>
      </c>
    </row>
    <row r="225" spans="1:51" ht="24.75" customHeight="1" x14ac:dyDescent="0.15">
      <c r="A225" s="1039"/>
      <c r="B225" s="1040"/>
      <c r="C225" s="1040"/>
      <c r="D225" s="1040"/>
      <c r="E225" s="1040"/>
      <c r="F225" s="1041"/>
      <c r="G225" s="602"/>
      <c r="H225" s="603"/>
      <c r="I225" s="603"/>
      <c r="J225" s="603"/>
      <c r="K225" s="604"/>
      <c r="L225" s="596"/>
      <c r="M225" s="597"/>
      <c r="N225" s="597"/>
      <c r="O225" s="597"/>
      <c r="P225" s="597"/>
      <c r="Q225" s="597"/>
      <c r="R225" s="597"/>
      <c r="S225" s="597"/>
      <c r="T225" s="597"/>
      <c r="U225" s="597"/>
      <c r="V225" s="597"/>
      <c r="W225" s="597"/>
      <c r="X225" s="598"/>
      <c r="Y225" s="382"/>
      <c r="Z225" s="383"/>
      <c r="AA225" s="383"/>
      <c r="AB225" s="384"/>
      <c r="AC225" s="602"/>
      <c r="AD225" s="603"/>
      <c r="AE225" s="603"/>
      <c r="AF225" s="603"/>
      <c r="AG225" s="604"/>
      <c r="AH225" s="596"/>
      <c r="AI225" s="597"/>
      <c r="AJ225" s="597"/>
      <c r="AK225" s="597"/>
      <c r="AL225" s="597"/>
      <c r="AM225" s="597"/>
      <c r="AN225" s="597"/>
      <c r="AO225" s="597"/>
      <c r="AP225" s="597"/>
      <c r="AQ225" s="597"/>
      <c r="AR225" s="597"/>
      <c r="AS225" s="597"/>
      <c r="AT225" s="598"/>
      <c r="AU225" s="382"/>
      <c r="AV225" s="383"/>
      <c r="AW225" s="383"/>
      <c r="AX225" s="599"/>
      <c r="AY225" s="34">
        <f t="shared" si="16"/>
        <v>0</v>
      </c>
    </row>
    <row r="226" spans="1:51" ht="24.75" customHeight="1" thickBot="1" x14ac:dyDescent="0.2">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8"/>
      <c r="AY227">
        <f>COUNTA($G$229,$AC$229)</f>
        <v>0</v>
      </c>
    </row>
    <row r="228" spans="1:51" ht="25.5" customHeight="1" x14ac:dyDescent="0.15">
      <c r="A228" s="1039"/>
      <c r="B228" s="1040"/>
      <c r="C228" s="1040"/>
      <c r="D228" s="1040"/>
      <c r="E228" s="1040"/>
      <c r="F228" s="1041"/>
      <c r="G228" s="807" t="s">
        <v>17</v>
      </c>
      <c r="H228" s="663"/>
      <c r="I228" s="663"/>
      <c r="J228" s="663"/>
      <c r="K228" s="663"/>
      <c r="L228" s="662" t="s">
        <v>18</v>
      </c>
      <c r="M228" s="663"/>
      <c r="N228" s="663"/>
      <c r="O228" s="663"/>
      <c r="P228" s="663"/>
      <c r="Q228" s="663"/>
      <c r="R228" s="663"/>
      <c r="S228" s="663"/>
      <c r="T228" s="663"/>
      <c r="U228" s="663"/>
      <c r="V228" s="663"/>
      <c r="W228" s="663"/>
      <c r="X228" s="664"/>
      <c r="Y228" s="651" t="s">
        <v>19</v>
      </c>
      <c r="Z228" s="652"/>
      <c r="AA228" s="652"/>
      <c r="AB228" s="793"/>
      <c r="AC228" s="807" t="s">
        <v>17</v>
      </c>
      <c r="AD228" s="663"/>
      <c r="AE228" s="663"/>
      <c r="AF228" s="663"/>
      <c r="AG228" s="663"/>
      <c r="AH228" s="662" t="s">
        <v>18</v>
      </c>
      <c r="AI228" s="663"/>
      <c r="AJ228" s="663"/>
      <c r="AK228" s="663"/>
      <c r="AL228" s="663"/>
      <c r="AM228" s="663"/>
      <c r="AN228" s="663"/>
      <c r="AO228" s="663"/>
      <c r="AP228" s="663"/>
      <c r="AQ228" s="663"/>
      <c r="AR228" s="663"/>
      <c r="AS228" s="663"/>
      <c r="AT228" s="664"/>
      <c r="AU228" s="651" t="s">
        <v>19</v>
      </c>
      <c r="AV228" s="652"/>
      <c r="AW228" s="652"/>
      <c r="AX228" s="653"/>
      <c r="AY228" s="34">
        <f>$AY$227</f>
        <v>0</v>
      </c>
    </row>
    <row r="229" spans="1:51" ht="24.75" customHeight="1" x14ac:dyDescent="0.15">
      <c r="A229" s="1039"/>
      <c r="B229" s="1040"/>
      <c r="C229" s="1040"/>
      <c r="D229" s="1040"/>
      <c r="E229" s="1040"/>
      <c r="F229" s="1041"/>
      <c r="G229" s="665"/>
      <c r="H229" s="666"/>
      <c r="I229" s="666"/>
      <c r="J229" s="666"/>
      <c r="K229" s="667"/>
      <c r="L229" s="827"/>
      <c r="M229" s="828"/>
      <c r="N229" s="828"/>
      <c r="O229" s="828"/>
      <c r="P229" s="828"/>
      <c r="Q229" s="828"/>
      <c r="R229" s="828"/>
      <c r="S229" s="828"/>
      <c r="T229" s="828"/>
      <c r="U229" s="828"/>
      <c r="V229" s="828"/>
      <c r="W229" s="828"/>
      <c r="X229" s="829"/>
      <c r="Y229" s="648"/>
      <c r="Z229" s="649"/>
      <c r="AA229" s="649"/>
      <c r="AB229" s="797"/>
      <c r="AC229" s="665"/>
      <c r="AD229" s="666"/>
      <c r="AE229" s="666"/>
      <c r="AF229" s="666"/>
      <c r="AG229" s="667"/>
      <c r="AH229" s="827"/>
      <c r="AI229" s="828"/>
      <c r="AJ229" s="828"/>
      <c r="AK229" s="828"/>
      <c r="AL229" s="828"/>
      <c r="AM229" s="828"/>
      <c r="AN229" s="828"/>
      <c r="AO229" s="828"/>
      <c r="AP229" s="828"/>
      <c r="AQ229" s="828"/>
      <c r="AR229" s="828"/>
      <c r="AS229" s="828"/>
      <c r="AT229" s="829"/>
      <c r="AU229" s="648"/>
      <c r="AV229" s="649"/>
      <c r="AW229" s="649"/>
      <c r="AX229" s="650"/>
      <c r="AY229" s="34">
        <f t="shared" ref="AY229:AY239" si="17">$AY$227</f>
        <v>0</v>
      </c>
    </row>
    <row r="230" spans="1:51" ht="24.75" customHeight="1" x14ac:dyDescent="0.15">
      <c r="A230" s="1039"/>
      <c r="B230" s="1040"/>
      <c r="C230" s="1040"/>
      <c r="D230" s="1040"/>
      <c r="E230" s="1040"/>
      <c r="F230" s="1041"/>
      <c r="G230" s="602"/>
      <c r="H230" s="603"/>
      <c r="I230" s="603"/>
      <c r="J230" s="603"/>
      <c r="K230" s="604"/>
      <c r="L230" s="596"/>
      <c r="M230" s="597"/>
      <c r="N230" s="597"/>
      <c r="O230" s="597"/>
      <c r="P230" s="597"/>
      <c r="Q230" s="597"/>
      <c r="R230" s="597"/>
      <c r="S230" s="597"/>
      <c r="T230" s="597"/>
      <c r="U230" s="597"/>
      <c r="V230" s="597"/>
      <c r="W230" s="597"/>
      <c r="X230" s="598"/>
      <c r="Y230" s="382"/>
      <c r="Z230" s="383"/>
      <c r="AA230" s="383"/>
      <c r="AB230" s="384"/>
      <c r="AC230" s="602"/>
      <c r="AD230" s="603"/>
      <c r="AE230" s="603"/>
      <c r="AF230" s="603"/>
      <c r="AG230" s="604"/>
      <c r="AH230" s="596"/>
      <c r="AI230" s="597"/>
      <c r="AJ230" s="597"/>
      <c r="AK230" s="597"/>
      <c r="AL230" s="597"/>
      <c r="AM230" s="597"/>
      <c r="AN230" s="597"/>
      <c r="AO230" s="597"/>
      <c r="AP230" s="597"/>
      <c r="AQ230" s="597"/>
      <c r="AR230" s="597"/>
      <c r="AS230" s="597"/>
      <c r="AT230" s="598"/>
      <c r="AU230" s="382"/>
      <c r="AV230" s="383"/>
      <c r="AW230" s="383"/>
      <c r="AX230" s="599"/>
      <c r="AY230" s="34">
        <f t="shared" si="17"/>
        <v>0</v>
      </c>
    </row>
    <row r="231" spans="1:51" ht="24.75" customHeight="1" x14ac:dyDescent="0.15">
      <c r="A231" s="1039"/>
      <c r="B231" s="1040"/>
      <c r="C231" s="1040"/>
      <c r="D231" s="1040"/>
      <c r="E231" s="1040"/>
      <c r="F231" s="1041"/>
      <c r="G231" s="602"/>
      <c r="H231" s="603"/>
      <c r="I231" s="603"/>
      <c r="J231" s="603"/>
      <c r="K231" s="604"/>
      <c r="L231" s="596"/>
      <c r="M231" s="597"/>
      <c r="N231" s="597"/>
      <c r="O231" s="597"/>
      <c r="P231" s="597"/>
      <c r="Q231" s="597"/>
      <c r="R231" s="597"/>
      <c r="S231" s="597"/>
      <c r="T231" s="597"/>
      <c r="U231" s="597"/>
      <c r="V231" s="597"/>
      <c r="W231" s="597"/>
      <c r="X231" s="598"/>
      <c r="Y231" s="382"/>
      <c r="Z231" s="383"/>
      <c r="AA231" s="383"/>
      <c r="AB231" s="384"/>
      <c r="AC231" s="602"/>
      <c r="AD231" s="603"/>
      <c r="AE231" s="603"/>
      <c r="AF231" s="603"/>
      <c r="AG231" s="604"/>
      <c r="AH231" s="596"/>
      <c r="AI231" s="597"/>
      <c r="AJ231" s="597"/>
      <c r="AK231" s="597"/>
      <c r="AL231" s="597"/>
      <c r="AM231" s="597"/>
      <c r="AN231" s="597"/>
      <c r="AO231" s="597"/>
      <c r="AP231" s="597"/>
      <c r="AQ231" s="597"/>
      <c r="AR231" s="597"/>
      <c r="AS231" s="597"/>
      <c r="AT231" s="598"/>
      <c r="AU231" s="382"/>
      <c r="AV231" s="383"/>
      <c r="AW231" s="383"/>
      <c r="AX231" s="599"/>
      <c r="AY231" s="34">
        <f t="shared" si="17"/>
        <v>0</v>
      </c>
    </row>
    <row r="232" spans="1:51" ht="24.75" customHeight="1" x14ac:dyDescent="0.15">
      <c r="A232" s="1039"/>
      <c r="B232" s="1040"/>
      <c r="C232" s="1040"/>
      <c r="D232" s="1040"/>
      <c r="E232" s="1040"/>
      <c r="F232" s="1041"/>
      <c r="G232" s="602"/>
      <c r="H232" s="603"/>
      <c r="I232" s="603"/>
      <c r="J232" s="603"/>
      <c r="K232" s="604"/>
      <c r="L232" s="596"/>
      <c r="M232" s="597"/>
      <c r="N232" s="597"/>
      <c r="O232" s="597"/>
      <c r="P232" s="597"/>
      <c r="Q232" s="597"/>
      <c r="R232" s="597"/>
      <c r="S232" s="597"/>
      <c r="T232" s="597"/>
      <c r="U232" s="597"/>
      <c r="V232" s="597"/>
      <c r="W232" s="597"/>
      <c r="X232" s="598"/>
      <c r="Y232" s="382"/>
      <c r="Z232" s="383"/>
      <c r="AA232" s="383"/>
      <c r="AB232" s="384"/>
      <c r="AC232" s="602"/>
      <c r="AD232" s="603"/>
      <c r="AE232" s="603"/>
      <c r="AF232" s="603"/>
      <c r="AG232" s="604"/>
      <c r="AH232" s="596"/>
      <c r="AI232" s="597"/>
      <c r="AJ232" s="597"/>
      <c r="AK232" s="597"/>
      <c r="AL232" s="597"/>
      <c r="AM232" s="597"/>
      <c r="AN232" s="597"/>
      <c r="AO232" s="597"/>
      <c r="AP232" s="597"/>
      <c r="AQ232" s="597"/>
      <c r="AR232" s="597"/>
      <c r="AS232" s="597"/>
      <c r="AT232" s="598"/>
      <c r="AU232" s="382"/>
      <c r="AV232" s="383"/>
      <c r="AW232" s="383"/>
      <c r="AX232" s="599"/>
      <c r="AY232" s="34">
        <f t="shared" si="17"/>
        <v>0</v>
      </c>
    </row>
    <row r="233" spans="1:51" ht="24.75" customHeight="1" x14ac:dyDescent="0.15">
      <c r="A233" s="1039"/>
      <c r="B233" s="1040"/>
      <c r="C233" s="1040"/>
      <c r="D233" s="1040"/>
      <c r="E233" s="1040"/>
      <c r="F233" s="1041"/>
      <c r="G233" s="602"/>
      <c r="H233" s="603"/>
      <c r="I233" s="603"/>
      <c r="J233" s="603"/>
      <c r="K233" s="604"/>
      <c r="L233" s="596"/>
      <c r="M233" s="597"/>
      <c r="N233" s="597"/>
      <c r="O233" s="597"/>
      <c r="P233" s="597"/>
      <c r="Q233" s="597"/>
      <c r="R233" s="597"/>
      <c r="S233" s="597"/>
      <c r="T233" s="597"/>
      <c r="U233" s="597"/>
      <c r="V233" s="597"/>
      <c r="W233" s="597"/>
      <c r="X233" s="598"/>
      <c r="Y233" s="382"/>
      <c r="Z233" s="383"/>
      <c r="AA233" s="383"/>
      <c r="AB233" s="384"/>
      <c r="AC233" s="602"/>
      <c r="AD233" s="603"/>
      <c r="AE233" s="603"/>
      <c r="AF233" s="603"/>
      <c r="AG233" s="604"/>
      <c r="AH233" s="596"/>
      <c r="AI233" s="597"/>
      <c r="AJ233" s="597"/>
      <c r="AK233" s="597"/>
      <c r="AL233" s="597"/>
      <c r="AM233" s="597"/>
      <c r="AN233" s="597"/>
      <c r="AO233" s="597"/>
      <c r="AP233" s="597"/>
      <c r="AQ233" s="597"/>
      <c r="AR233" s="597"/>
      <c r="AS233" s="597"/>
      <c r="AT233" s="598"/>
      <c r="AU233" s="382"/>
      <c r="AV233" s="383"/>
      <c r="AW233" s="383"/>
      <c r="AX233" s="599"/>
      <c r="AY233" s="34">
        <f t="shared" si="17"/>
        <v>0</v>
      </c>
    </row>
    <row r="234" spans="1:51" ht="24.75" customHeight="1" x14ac:dyDescent="0.15">
      <c r="A234" s="1039"/>
      <c r="B234" s="1040"/>
      <c r="C234" s="1040"/>
      <c r="D234" s="1040"/>
      <c r="E234" s="1040"/>
      <c r="F234" s="1041"/>
      <c r="G234" s="602"/>
      <c r="H234" s="603"/>
      <c r="I234" s="603"/>
      <c r="J234" s="603"/>
      <c r="K234" s="604"/>
      <c r="L234" s="596"/>
      <c r="M234" s="597"/>
      <c r="N234" s="597"/>
      <c r="O234" s="597"/>
      <c r="P234" s="597"/>
      <c r="Q234" s="597"/>
      <c r="R234" s="597"/>
      <c r="S234" s="597"/>
      <c r="T234" s="597"/>
      <c r="U234" s="597"/>
      <c r="V234" s="597"/>
      <c r="W234" s="597"/>
      <c r="X234" s="598"/>
      <c r="Y234" s="382"/>
      <c r="Z234" s="383"/>
      <c r="AA234" s="383"/>
      <c r="AB234" s="384"/>
      <c r="AC234" s="602"/>
      <c r="AD234" s="603"/>
      <c r="AE234" s="603"/>
      <c r="AF234" s="603"/>
      <c r="AG234" s="604"/>
      <c r="AH234" s="596"/>
      <c r="AI234" s="597"/>
      <c r="AJ234" s="597"/>
      <c r="AK234" s="597"/>
      <c r="AL234" s="597"/>
      <c r="AM234" s="597"/>
      <c r="AN234" s="597"/>
      <c r="AO234" s="597"/>
      <c r="AP234" s="597"/>
      <c r="AQ234" s="597"/>
      <c r="AR234" s="597"/>
      <c r="AS234" s="597"/>
      <c r="AT234" s="598"/>
      <c r="AU234" s="382"/>
      <c r="AV234" s="383"/>
      <c r="AW234" s="383"/>
      <c r="AX234" s="599"/>
      <c r="AY234" s="34">
        <f t="shared" si="17"/>
        <v>0</v>
      </c>
    </row>
    <row r="235" spans="1:51" ht="24.75" customHeight="1" x14ac:dyDescent="0.15">
      <c r="A235" s="1039"/>
      <c r="B235" s="1040"/>
      <c r="C235" s="1040"/>
      <c r="D235" s="1040"/>
      <c r="E235" s="1040"/>
      <c r="F235" s="1041"/>
      <c r="G235" s="602"/>
      <c r="H235" s="603"/>
      <c r="I235" s="603"/>
      <c r="J235" s="603"/>
      <c r="K235" s="604"/>
      <c r="L235" s="596"/>
      <c r="M235" s="597"/>
      <c r="N235" s="597"/>
      <c r="O235" s="597"/>
      <c r="P235" s="597"/>
      <c r="Q235" s="597"/>
      <c r="R235" s="597"/>
      <c r="S235" s="597"/>
      <c r="T235" s="597"/>
      <c r="U235" s="597"/>
      <c r="V235" s="597"/>
      <c r="W235" s="597"/>
      <c r="X235" s="598"/>
      <c r="Y235" s="382"/>
      <c r="Z235" s="383"/>
      <c r="AA235" s="383"/>
      <c r="AB235" s="384"/>
      <c r="AC235" s="602"/>
      <c r="AD235" s="603"/>
      <c r="AE235" s="603"/>
      <c r="AF235" s="603"/>
      <c r="AG235" s="604"/>
      <c r="AH235" s="596"/>
      <c r="AI235" s="597"/>
      <c r="AJ235" s="597"/>
      <c r="AK235" s="597"/>
      <c r="AL235" s="597"/>
      <c r="AM235" s="597"/>
      <c r="AN235" s="597"/>
      <c r="AO235" s="597"/>
      <c r="AP235" s="597"/>
      <c r="AQ235" s="597"/>
      <c r="AR235" s="597"/>
      <c r="AS235" s="597"/>
      <c r="AT235" s="598"/>
      <c r="AU235" s="382"/>
      <c r="AV235" s="383"/>
      <c r="AW235" s="383"/>
      <c r="AX235" s="599"/>
      <c r="AY235" s="34">
        <f t="shared" si="17"/>
        <v>0</v>
      </c>
    </row>
    <row r="236" spans="1:51" ht="24.75" customHeight="1" x14ac:dyDescent="0.15">
      <c r="A236" s="1039"/>
      <c r="B236" s="1040"/>
      <c r="C236" s="1040"/>
      <c r="D236" s="1040"/>
      <c r="E236" s="1040"/>
      <c r="F236" s="1041"/>
      <c r="G236" s="602"/>
      <c r="H236" s="603"/>
      <c r="I236" s="603"/>
      <c r="J236" s="603"/>
      <c r="K236" s="604"/>
      <c r="L236" s="596"/>
      <c r="M236" s="597"/>
      <c r="N236" s="597"/>
      <c r="O236" s="597"/>
      <c r="P236" s="597"/>
      <c r="Q236" s="597"/>
      <c r="R236" s="597"/>
      <c r="S236" s="597"/>
      <c r="T236" s="597"/>
      <c r="U236" s="597"/>
      <c r="V236" s="597"/>
      <c r="W236" s="597"/>
      <c r="X236" s="598"/>
      <c r="Y236" s="382"/>
      <c r="Z236" s="383"/>
      <c r="AA236" s="383"/>
      <c r="AB236" s="384"/>
      <c r="AC236" s="602"/>
      <c r="AD236" s="603"/>
      <c r="AE236" s="603"/>
      <c r="AF236" s="603"/>
      <c r="AG236" s="604"/>
      <c r="AH236" s="596"/>
      <c r="AI236" s="597"/>
      <c r="AJ236" s="597"/>
      <c r="AK236" s="597"/>
      <c r="AL236" s="597"/>
      <c r="AM236" s="597"/>
      <c r="AN236" s="597"/>
      <c r="AO236" s="597"/>
      <c r="AP236" s="597"/>
      <c r="AQ236" s="597"/>
      <c r="AR236" s="597"/>
      <c r="AS236" s="597"/>
      <c r="AT236" s="598"/>
      <c r="AU236" s="382"/>
      <c r="AV236" s="383"/>
      <c r="AW236" s="383"/>
      <c r="AX236" s="599"/>
      <c r="AY236" s="34">
        <f t="shared" si="17"/>
        <v>0</v>
      </c>
    </row>
    <row r="237" spans="1:51" ht="24.75" customHeight="1" x14ac:dyDescent="0.15">
      <c r="A237" s="1039"/>
      <c r="B237" s="1040"/>
      <c r="C237" s="1040"/>
      <c r="D237" s="1040"/>
      <c r="E237" s="1040"/>
      <c r="F237" s="1041"/>
      <c r="G237" s="602"/>
      <c r="H237" s="603"/>
      <c r="I237" s="603"/>
      <c r="J237" s="603"/>
      <c r="K237" s="604"/>
      <c r="L237" s="596"/>
      <c r="M237" s="597"/>
      <c r="N237" s="597"/>
      <c r="O237" s="597"/>
      <c r="P237" s="597"/>
      <c r="Q237" s="597"/>
      <c r="R237" s="597"/>
      <c r="S237" s="597"/>
      <c r="T237" s="597"/>
      <c r="U237" s="597"/>
      <c r="V237" s="597"/>
      <c r="W237" s="597"/>
      <c r="X237" s="598"/>
      <c r="Y237" s="382"/>
      <c r="Z237" s="383"/>
      <c r="AA237" s="383"/>
      <c r="AB237" s="384"/>
      <c r="AC237" s="602"/>
      <c r="AD237" s="603"/>
      <c r="AE237" s="603"/>
      <c r="AF237" s="603"/>
      <c r="AG237" s="604"/>
      <c r="AH237" s="596"/>
      <c r="AI237" s="597"/>
      <c r="AJ237" s="597"/>
      <c r="AK237" s="597"/>
      <c r="AL237" s="597"/>
      <c r="AM237" s="597"/>
      <c r="AN237" s="597"/>
      <c r="AO237" s="597"/>
      <c r="AP237" s="597"/>
      <c r="AQ237" s="597"/>
      <c r="AR237" s="597"/>
      <c r="AS237" s="597"/>
      <c r="AT237" s="598"/>
      <c r="AU237" s="382"/>
      <c r="AV237" s="383"/>
      <c r="AW237" s="383"/>
      <c r="AX237" s="599"/>
      <c r="AY237" s="34">
        <f t="shared" si="17"/>
        <v>0</v>
      </c>
    </row>
    <row r="238" spans="1:51" ht="24.75" customHeight="1" x14ac:dyDescent="0.15">
      <c r="A238" s="1039"/>
      <c r="B238" s="1040"/>
      <c r="C238" s="1040"/>
      <c r="D238" s="1040"/>
      <c r="E238" s="1040"/>
      <c r="F238" s="1041"/>
      <c r="G238" s="602"/>
      <c r="H238" s="603"/>
      <c r="I238" s="603"/>
      <c r="J238" s="603"/>
      <c r="K238" s="604"/>
      <c r="L238" s="596"/>
      <c r="M238" s="597"/>
      <c r="N238" s="597"/>
      <c r="O238" s="597"/>
      <c r="P238" s="597"/>
      <c r="Q238" s="597"/>
      <c r="R238" s="597"/>
      <c r="S238" s="597"/>
      <c r="T238" s="597"/>
      <c r="U238" s="597"/>
      <c r="V238" s="597"/>
      <c r="W238" s="597"/>
      <c r="X238" s="598"/>
      <c r="Y238" s="382"/>
      <c r="Z238" s="383"/>
      <c r="AA238" s="383"/>
      <c r="AB238" s="384"/>
      <c r="AC238" s="602"/>
      <c r="AD238" s="603"/>
      <c r="AE238" s="603"/>
      <c r="AF238" s="603"/>
      <c r="AG238" s="604"/>
      <c r="AH238" s="596"/>
      <c r="AI238" s="597"/>
      <c r="AJ238" s="597"/>
      <c r="AK238" s="597"/>
      <c r="AL238" s="597"/>
      <c r="AM238" s="597"/>
      <c r="AN238" s="597"/>
      <c r="AO238" s="597"/>
      <c r="AP238" s="597"/>
      <c r="AQ238" s="597"/>
      <c r="AR238" s="597"/>
      <c r="AS238" s="597"/>
      <c r="AT238" s="598"/>
      <c r="AU238" s="382"/>
      <c r="AV238" s="383"/>
      <c r="AW238" s="383"/>
      <c r="AX238" s="599"/>
      <c r="AY238" s="34">
        <f t="shared" si="17"/>
        <v>0</v>
      </c>
    </row>
    <row r="239" spans="1:51" ht="24.75" customHeight="1" thickBot="1" x14ac:dyDescent="0.2">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8"/>
      <c r="AY240">
        <f>COUNTA($G$242,$AC$242)</f>
        <v>0</v>
      </c>
    </row>
    <row r="241" spans="1:51" ht="24.75" customHeight="1" x14ac:dyDescent="0.15">
      <c r="A241" s="1039"/>
      <c r="B241" s="1040"/>
      <c r="C241" s="1040"/>
      <c r="D241" s="1040"/>
      <c r="E241" s="1040"/>
      <c r="F241" s="1041"/>
      <c r="G241" s="807" t="s">
        <v>17</v>
      </c>
      <c r="H241" s="663"/>
      <c r="I241" s="663"/>
      <c r="J241" s="663"/>
      <c r="K241" s="663"/>
      <c r="L241" s="662" t="s">
        <v>18</v>
      </c>
      <c r="M241" s="663"/>
      <c r="N241" s="663"/>
      <c r="O241" s="663"/>
      <c r="P241" s="663"/>
      <c r="Q241" s="663"/>
      <c r="R241" s="663"/>
      <c r="S241" s="663"/>
      <c r="T241" s="663"/>
      <c r="U241" s="663"/>
      <c r="V241" s="663"/>
      <c r="W241" s="663"/>
      <c r="X241" s="664"/>
      <c r="Y241" s="651" t="s">
        <v>19</v>
      </c>
      <c r="Z241" s="652"/>
      <c r="AA241" s="652"/>
      <c r="AB241" s="793"/>
      <c r="AC241" s="807" t="s">
        <v>17</v>
      </c>
      <c r="AD241" s="663"/>
      <c r="AE241" s="663"/>
      <c r="AF241" s="663"/>
      <c r="AG241" s="663"/>
      <c r="AH241" s="662" t="s">
        <v>18</v>
      </c>
      <c r="AI241" s="663"/>
      <c r="AJ241" s="663"/>
      <c r="AK241" s="663"/>
      <c r="AL241" s="663"/>
      <c r="AM241" s="663"/>
      <c r="AN241" s="663"/>
      <c r="AO241" s="663"/>
      <c r="AP241" s="663"/>
      <c r="AQ241" s="663"/>
      <c r="AR241" s="663"/>
      <c r="AS241" s="663"/>
      <c r="AT241" s="664"/>
      <c r="AU241" s="651" t="s">
        <v>19</v>
      </c>
      <c r="AV241" s="652"/>
      <c r="AW241" s="652"/>
      <c r="AX241" s="653"/>
      <c r="AY241" s="34">
        <f>$AY$240</f>
        <v>0</v>
      </c>
    </row>
    <row r="242" spans="1:51" ht="24.75" customHeight="1" x14ac:dyDescent="0.15">
      <c r="A242" s="1039"/>
      <c r="B242" s="1040"/>
      <c r="C242" s="1040"/>
      <c r="D242" s="1040"/>
      <c r="E242" s="1040"/>
      <c r="F242" s="1041"/>
      <c r="G242" s="665"/>
      <c r="H242" s="666"/>
      <c r="I242" s="666"/>
      <c r="J242" s="666"/>
      <c r="K242" s="667"/>
      <c r="L242" s="827"/>
      <c r="M242" s="828"/>
      <c r="N242" s="828"/>
      <c r="O242" s="828"/>
      <c r="P242" s="828"/>
      <c r="Q242" s="828"/>
      <c r="R242" s="828"/>
      <c r="S242" s="828"/>
      <c r="T242" s="828"/>
      <c r="U242" s="828"/>
      <c r="V242" s="828"/>
      <c r="W242" s="828"/>
      <c r="X242" s="829"/>
      <c r="Y242" s="648"/>
      <c r="Z242" s="649"/>
      <c r="AA242" s="649"/>
      <c r="AB242" s="797"/>
      <c r="AC242" s="665"/>
      <c r="AD242" s="666"/>
      <c r="AE242" s="666"/>
      <c r="AF242" s="666"/>
      <c r="AG242" s="667"/>
      <c r="AH242" s="827"/>
      <c r="AI242" s="828"/>
      <c r="AJ242" s="828"/>
      <c r="AK242" s="828"/>
      <c r="AL242" s="828"/>
      <c r="AM242" s="828"/>
      <c r="AN242" s="828"/>
      <c r="AO242" s="828"/>
      <c r="AP242" s="828"/>
      <c r="AQ242" s="828"/>
      <c r="AR242" s="828"/>
      <c r="AS242" s="828"/>
      <c r="AT242" s="829"/>
      <c r="AU242" s="648"/>
      <c r="AV242" s="649"/>
      <c r="AW242" s="649"/>
      <c r="AX242" s="650"/>
      <c r="AY242" s="34">
        <f t="shared" ref="AY242:AY252" si="18">$AY$240</f>
        <v>0</v>
      </c>
    </row>
    <row r="243" spans="1:51" ht="24.75" customHeight="1" x14ac:dyDescent="0.15">
      <c r="A243" s="1039"/>
      <c r="B243" s="1040"/>
      <c r="C243" s="1040"/>
      <c r="D243" s="1040"/>
      <c r="E243" s="1040"/>
      <c r="F243" s="1041"/>
      <c r="G243" s="602"/>
      <c r="H243" s="603"/>
      <c r="I243" s="603"/>
      <c r="J243" s="603"/>
      <c r="K243" s="604"/>
      <c r="L243" s="596"/>
      <c r="M243" s="597"/>
      <c r="N243" s="597"/>
      <c r="O243" s="597"/>
      <c r="P243" s="597"/>
      <c r="Q243" s="597"/>
      <c r="R243" s="597"/>
      <c r="S243" s="597"/>
      <c r="T243" s="597"/>
      <c r="U243" s="597"/>
      <c r="V243" s="597"/>
      <c r="W243" s="597"/>
      <c r="X243" s="598"/>
      <c r="Y243" s="382"/>
      <c r="Z243" s="383"/>
      <c r="AA243" s="383"/>
      <c r="AB243" s="384"/>
      <c r="AC243" s="602"/>
      <c r="AD243" s="603"/>
      <c r="AE243" s="603"/>
      <c r="AF243" s="603"/>
      <c r="AG243" s="604"/>
      <c r="AH243" s="596"/>
      <c r="AI243" s="597"/>
      <c r="AJ243" s="597"/>
      <c r="AK243" s="597"/>
      <c r="AL243" s="597"/>
      <c r="AM243" s="597"/>
      <c r="AN243" s="597"/>
      <c r="AO243" s="597"/>
      <c r="AP243" s="597"/>
      <c r="AQ243" s="597"/>
      <c r="AR243" s="597"/>
      <c r="AS243" s="597"/>
      <c r="AT243" s="598"/>
      <c r="AU243" s="382"/>
      <c r="AV243" s="383"/>
      <c r="AW243" s="383"/>
      <c r="AX243" s="599"/>
      <c r="AY243" s="34">
        <f t="shared" si="18"/>
        <v>0</v>
      </c>
    </row>
    <row r="244" spans="1:51" ht="24.75" customHeight="1" x14ac:dyDescent="0.15">
      <c r="A244" s="1039"/>
      <c r="B244" s="1040"/>
      <c r="C244" s="1040"/>
      <c r="D244" s="1040"/>
      <c r="E244" s="1040"/>
      <c r="F244" s="1041"/>
      <c r="G244" s="602"/>
      <c r="H244" s="603"/>
      <c r="I244" s="603"/>
      <c r="J244" s="603"/>
      <c r="K244" s="604"/>
      <c r="L244" s="596"/>
      <c r="M244" s="597"/>
      <c r="N244" s="597"/>
      <c r="O244" s="597"/>
      <c r="P244" s="597"/>
      <c r="Q244" s="597"/>
      <c r="R244" s="597"/>
      <c r="S244" s="597"/>
      <c r="T244" s="597"/>
      <c r="U244" s="597"/>
      <c r="V244" s="597"/>
      <c r="W244" s="597"/>
      <c r="X244" s="598"/>
      <c r="Y244" s="382"/>
      <c r="Z244" s="383"/>
      <c r="AA244" s="383"/>
      <c r="AB244" s="384"/>
      <c r="AC244" s="602"/>
      <c r="AD244" s="603"/>
      <c r="AE244" s="603"/>
      <c r="AF244" s="603"/>
      <c r="AG244" s="604"/>
      <c r="AH244" s="596"/>
      <c r="AI244" s="597"/>
      <c r="AJ244" s="597"/>
      <c r="AK244" s="597"/>
      <c r="AL244" s="597"/>
      <c r="AM244" s="597"/>
      <c r="AN244" s="597"/>
      <c r="AO244" s="597"/>
      <c r="AP244" s="597"/>
      <c r="AQ244" s="597"/>
      <c r="AR244" s="597"/>
      <c r="AS244" s="597"/>
      <c r="AT244" s="598"/>
      <c r="AU244" s="382"/>
      <c r="AV244" s="383"/>
      <c r="AW244" s="383"/>
      <c r="AX244" s="599"/>
      <c r="AY244" s="34">
        <f t="shared" si="18"/>
        <v>0</v>
      </c>
    </row>
    <row r="245" spans="1:51" ht="24.75" customHeight="1" x14ac:dyDescent="0.15">
      <c r="A245" s="1039"/>
      <c r="B245" s="1040"/>
      <c r="C245" s="1040"/>
      <c r="D245" s="1040"/>
      <c r="E245" s="1040"/>
      <c r="F245" s="1041"/>
      <c r="G245" s="602"/>
      <c r="H245" s="603"/>
      <c r="I245" s="603"/>
      <c r="J245" s="603"/>
      <c r="K245" s="604"/>
      <c r="L245" s="596"/>
      <c r="M245" s="597"/>
      <c r="N245" s="597"/>
      <c r="O245" s="597"/>
      <c r="P245" s="597"/>
      <c r="Q245" s="597"/>
      <c r="R245" s="597"/>
      <c r="S245" s="597"/>
      <c r="T245" s="597"/>
      <c r="U245" s="597"/>
      <c r="V245" s="597"/>
      <c r="W245" s="597"/>
      <c r="X245" s="598"/>
      <c r="Y245" s="382"/>
      <c r="Z245" s="383"/>
      <c r="AA245" s="383"/>
      <c r="AB245" s="384"/>
      <c r="AC245" s="602"/>
      <c r="AD245" s="603"/>
      <c r="AE245" s="603"/>
      <c r="AF245" s="603"/>
      <c r="AG245" s="604"/>
      <c r="AH245" s="596"/>
      <c r="AI245" s="597"/>
      <c r="AJ245" s="597"/>
      <c r="AK245" s="597"/>
      <c r="AL245" s="597"/>
      <c r="AM245" s="597"/>
      <c r="AN245" s="597"/>
      <c r="AO245" s="597"/>
      <c r="AP245" s="597"/>
      <c r="AQ245" s="597"/>
      <c r="AR245" s="597"/>
      <c r="AS245" s="597"/>
      <c r="AT245" s="598"/>
      <c r="AU245" s="382"/>
      <c r="AV245" s="383"/>
      <c r="AW245" s="383"/>
      <c r="AX245" s="599"/>
      <c r="AY245" s="34">
        <f t="shared" si="18"/>
        <v>0</v>
      </c>
    </row>
    <row r="246" spans="1:51" ht="24.75" customHeight="1" x14ac:dyDescent="0.15">
      <c r="A246" s="1039"/>
      <c r="B246" s="1040"/>
      <c r="C246" s="1040"/>
      <c r="D246" s="1040"/>
      <c r="E246" s="1040"/>
      <c r="F246" s="1041"/>
      <c r="G246" s="602"/>
      <c r="H246" s="603"/>
      <c r="I246" s="603"/>
      <c r="J246" s="603"/>
      <c r="K246" s="604"/>
      <c r="L246" s="596"/>
      <c r="M246" s="597"/>
      <c r="N246" s="597"/>
      <c r="O246" s="597"/>
      <c r="P246" s="597"/>
      <c r="Q246" s="597"/>
      <c r="R246" s="597"/>
      <c r="S246" s="597"/>
      <c r="T246" s="597"/>
      <c r="U246" s="597"/>
      <c r="V246" s="597"/>
      <c r="W246" s="597"/>
      <c r="X246" s="598"/>
      <c r="Y246" s="382"/>
      <c r="Z246" s="383"/>
      <c r="AA246" s="383"/>
      <c r="AB246" s="384"/>
      <c r="AC246" s="602"/>
      <c r="AD246" s="603"/>
      <c r="AE246" s="603"/>
      <c r="AF246" s="603"/>
      <c r="AG246" s="604"/>
      <c r="AH246" s="596"/>
      <c r="AI246" s="597"/>
      <c r="AJ246" s="597"/>
      <c r="AK246" s="597"/>
      <c r="AL246" s="597"/>
      <c r="AM246" s="597"/>
      <c r="AN246" s="597"/>
      <c r="AO246" s="597"/>
      <c r="AP246" s="597"/>
      <c r="AQ246" s="597"/>
      <c r="AR246" s="597"/>
      <c r="AS246" s="597"/>
      <c r="AT246" s="598"/>
      <c r="AU246" s="382"/>
      <c r="AV246" s="383"/>
      <c r="AW246" s="383"/>
      <c r="AX246" s="599"/>
      <c r="AY246" s="34">
        <f t="shared" si="18"/>
        <v>0</v>
      </c>
    </row>
    <row r="247" spans="1:51" ht="24.75" customHeight="1" x14ac:dyDescent="0.15">
      <c r="A247" s="1039"/>
      <c r="B247" s="1040"/>
      <c r="C247" s="1040"/>
      <c r="D247" s="1040"/>
      <c r="E247" s="1040"/>
      <c r="F247" s="1041"/>
      <c r="G247" s="602"/>
      <c r="H247" s="603"/>
      <c r="I247" s="603"/>
      <c r="J247" s="603"/>
      <c r="K247" s="604"/>
      <c r="L247" s="596"/>
      <c r="M247" s="597"/>
      <c r="N247" s="597"/>
      <c r="O247" s="597"/>
      <c r="P247" s="597"/>
      <c r="Q247" s="597"/>
      <c r="R247" s="597"/>
      <c r="S247" s="597"/>
      <c r="T247" s="597"/>
      <c r="U247" s="597"/>
      <c r="V247" s="597"/>
      <c r="W247" s="597"/>
      <c r="X247" s="598"/>
      <c r="Y247" s="382"/>
      <c r="Z247" s="383"/>
      <c r="AA247" s="383"/>
      <c r="AB247" s="384"/>
      <c r="AC247" s="602"/>
      <c r="AD247" s="603"/>
      <c r="AE247" s="603"/>
      <c r="AF247" s="603"/>
      <c r="AG247" s="604"/>
      <c r="AH247" s="596"/>
      <c r="AI247" s="597"/>
      <c r="AJ247" s="597"/>
      <c r="AK247" s="597"/>
      <c r="AL247" s="597"/>
      <c r="AM247" s="597"/>
      <c r="AN247" s="597"/>
      <c r="AO247" s="597"/>
      <c r="AP247" s="597"/>
      <c r="AQ247" s="597"/>
      <c r="AR247" s="597"/>
      <c r="AS247" s="597"/>
      <c r="AT247" s="598"/>
      <c r="AU247" s="382"/>
      <c r="AV247" s="383"/>
      <c r="AW247" s="383"/>
      <c r="AX247" s="599"/>
      <c r="AY247" s="34">
        <f t="shared" si="18"/>
        <v>0</v>
      </c>
    </row>
    <row r="248" spans="1:51" ht="24.75" customHeight="1" x14ac:dyDescent="0.15">
      <c r="A248" s="1039"/>
      <c r="B248" s="1040"/>
      <c r="C248" s="1040"/>
      <c r="D248" s="1040"/>
      <c r="E248" s="1040"/>
      <c r="F248" s="1041"/>
      <c r="G248" s="602"/>
      <c r="H248" s="603"/>
      <c r="I248" s="603"/>
      <c r="J248" s="603"/>
      <c r="K248" s="604"/>
      <c r="L248" s="596"/>
      <c r="M248" s="597"/>
      <c r="N248" s="597"/>
      <c r="O248" s="597"/>
      <c r="P248" s="597"/>
      <c r="Q248" s="597"/>
      <c r="R248" s="597"/>
      <c r="S248" s="597"/>
      <c r="T248" s="597"/>
      <c r="U248" s="597"/>
      <c r="V248" s="597"/>
      <c r="W248" s="597"/>
      <c r="X248" s="598"/>
      <c r="Y248" s="382"/>
      <c r="Z248" s="383"/>
      <c r="AA248" s="383"/>
      <c r="AB248" s="384"/>
      <c r="AC248" s="602"/>
      <c r="AD248" s="603"/>
      <c r="AE248" s="603"/>
      <c r="AF248" s="603"/>
      <c r="AG248" s="604"/>
      <c r="AH248" s="596"/>
      <c r="AI248" s="597"/>
      <c r="AJ248" s="597"/>
      <c r="AK248" s="597"/>
      <c r="AL248" s="597"/>
      <c r="AM248" s="597"/>
      <c r="AN248" s="597"/>
      <c r="AO248" s="597"/>
      <c r="AP248" s="597"/>
      <c r="AQ248" s="597"/>
      <c r="AR248" s="597"/>
      <c r="AS248" s="597"/>
      <c r="AT248" s="598"/>
      <c r="AU248" s="382"/>
      <c r="AV248" s="383"/>
      <c r="AW248" s="383"/>
      <c r="AX248" s="599"/>
      <c r="AY248" s="34">
        <f t="shared" si="18"/>
        <v>0</v>
      </c>
    </row>
    <row r="249" spans="1:51" ht="24.75" customHeight="1" x14ac:dyDescent="0.15">
      <c r="A249" s="1039"/>
      <c r="B249" s="1040"/>
      <c r="C249" s="1040"/>
      <c r="D249" s="1040"/>
      <c r="E249" s="1040"/>
      <c r="F249" s="1041"/>
      <c r="G249" s="602"/>
      <c r="H249" s="603"/>
      <c r="I249" s="603"/>
      <c r="J249" s="603"/>
      <c r="K249" s="604"/>
      <c r="L249" s="596"/>
      <c r="M249" s="597"/>
      <c r="N249" s="597"/>
      <c r="O249" s="597"/>
      <c r="P249" s="597"/>
      <c r="Q249" s="597"/>
      <c r="R249" s="597"/>
      <c r="S249" s="597"/>
      <c r="T249" s="597"/>
      <c r="U249" s="597"/>
      <c r="V249" s="597"/>
      <c r="W249" s="597"/>
      <c r="X249" s="598"/>
      <c r="Y249" s="382"/>
      <c r="Z249" s="383"/>
      <c r="AA249" s="383"/>
      <c r="AB249" s="384"/>
      <c r="AC249" s="602"/>
      <c r="AD249" s="603"/>
      <c r="AE249" s="603"/>
      <c r="AF249" s="603"/>
      <c r="AG249" s="604"/>
      <c r="AH249" s="596"/>
      <c r="AI249" s="597"/>
      <c r="AJ249" s="597"/>
      <c r="AK249" s="597"/>
      <c r="AL249" s="597"/>
      <c r="AM249" s="597"/>
      <c r="AN249" s="597"/>
      <c r="AO249" s="597"/>
      <c r="AP249" s="597"/>
      <c r="AQ249" s="597"/>
      <c r="AR249" s="597"/>
      <c r="AS249" s="597"/>
      <c r="AT249" s="598"/>
      <c r="AU249" s="382"/>
      <c r="AV249" s="383"/>
      <c r="AW249" s="383"/>
      <c r="AX249" s="599"/>
      <c r="AY249" s="34">
        <f t="shared" si="18"/>
        <v>0</v>
      </c>
    </row>
    <row r="250" spans="1:51" ht="24.75" customHeight="1" x14ac:dyDescent="0.15">
      <c r="A250" s="1039"/>
      <c r="B250" s="1040"/>
      <c r="C250" s="1040"/>
      <c r="D250" s="1040"/>
      <c r="E250" s="1040"/>
      <c r="F250" s="1041"/>
      <c r="G250" s="602"/>
      <c r="H250" s="603"/>
      <c r="I250" s="603"/>
      <c r="J250" s="603"/>
      <c r="K250" s="604"/>
      <c r="L250" s="596"/>
      <c r="M250" s="597"/>
      <c r="N250" s="597"/>
      <c r="O250" s="597"/>
      <c r="P250" s="597"/>
      <c r="Q250" s="597"/>
      <c r="R250" s="597"/>
      <c r="S250" s="597"/>
      <c r="T250" s="597"/>
      <c r="U250" s="597"/>
      <c r="V250" s="597"/>
      <c r="W250" s="597"/>
      <c r="X250" s="598"/>
      <c r="Y250" s="382"/>
      <c r="Z250" s="383"/>
      <c r="AA250" s="383"/>
      <c r="AB250" s="384"/>
      <c r="AC250" s="602"/>
      <c r="AD250" s="603"/>
      <c r="AE250" s="603"/>
      <c r="AF250" s="603"/>
      <c r="AG250" s="604"/>
      <c r="AH250" s="596"/>
      <c r="AI250" s="597"/>
      <c r="AJ250" s="597"/>
      <c r="AK250" s="597"/>
      <c r="AL250" s="597"/>
      <c r="AM250" s="597"/>
      <c r="AN250" s="597"/>
      <c r="AO250" s="597"/>
      <c r="AP250" s="597"/>
      <c r="AQ250" s="597"/>
      <c r="AR250" s="597"/>
      <c r="AS250" s="597"/>
      <c r="AT250" s="598"/>
      <c r="AU250" s="382"/>
      <c r="AV250" s="383"/>
      <c r="AW250" s="383"/>
      <c r="AX250" s="599"/>
      <c r="AY250" s="34">
        <f t="shared" si="18"/>
        <v>0</v>
      </c>
    </row>
    <row r="251" spans="1:51" ht="24.75" customHeight="1" x14ac:dyDescent="0.15">
      <c r="A251" s="1039"/>
      <c r="B251" s="1040"/>
      <c r="C251" s="1040"/>
      <c r="D251" s="1040"/>
      <c r="E251" s="1040"/>
      <c r="F251" s="1041"/>
      <c r="G251" s="602"/>
      <c r="H251" s="603"/>
      <c r="I251" s="603"/>
      <c r="J251" s="603"/>
      <c r="K251" s="604"/>
      <c r="L251" s="596"/>
      <c r="M251" s="597"/>
      <c r="N251" s="597"/>
      <c r="O251" s="597"/>
      <c r="P251" s="597"/>
      <c r="Q251" s="597"/>
      <c r="R251" s="597"/>
      <c r="S251" s="597"/>
      <c r="T251" s="597"/>
      <c r="U251" s="597"/>
      <c r="V251" s="597"/>
      <c r="W251" s="597"/>
      <c r="X251" s="598"/>
      <c r="Y251" s="382"/>
      <c r="Z251" s="383"/>
      <c r="AA251" s="383"/>
      <c r="AB251" s="384"/>
      <c r="AC251" s="602"/>
      <c r="AD251" s="603"/>
      <c r="AE251" s="603"/>
      <c r="AF251" s="603"/>
      <c r="AG251" s="604"/>
      <c r="AH251" s="596"/>
      <c r="AI251" s="597"/>
      <c r="AJ251" s="597"/>
      <c r="AK251" s="597"/>
      <c r="AL251" s="597"/>
      <c r="AM251" s="597"/>
      <c r="AN251" s="597"/>
      <c r="AO251" s="597"/>
      <c r="AP251" s="597"/>
      <c r="AQ251" s="597"/>
      <c r="AR251" s="597"/>
      <c r="AS251" s="597"/>
      <c r="AT251" s="598"/>
      <c r="AU251" s="382"/>
      <c r="AV251" s="383"/>
      <c r="AW251" s="383"/>
      <c r="AX251" s="599"/>
      <c r="AY251" s="34">
        <f t="shared" si="18"/>
        <v>0</v>
      </c>
    </row>
    <row r="252" spans="1:51" ht="24.75" customHeight="1" thickBot="1" x14ac:dyDescent="0.2">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8"/>
      <c r="AY253">
        <f>COUNTA($G$255,$AC$255)</f>
        <v>0</v>
      </c>
    </row>
    <row r="254" spans="1:51" ht="24.75" customHeight="1" x14ac:dyDescent="0.15">
      <c r="A254" s="1039"/>
      <c r="B254" s="1040"/>
      <c r="C254" s="1040"/>
      <c r="D254" s="1040"/>
      <c r="E254" s="1040"/>
      <c r="F254" s="1041"/>
      <c r="G254" s="807" t="s">
        <v>17</v>
      </c>
      <c r="H254" s="663"/>
      <c r="I254" s="663"/>
      <c r="J254" s="663"/>
      <c r="K254" s="663"/>
      <c r="L254" s="662" t="s">
        <v>18</v>
      </c>
      <c r="M254" s="663"/>
      <c r="N254" s="663"/>
      <c r="O254" s="663"/>
      <c r="P254" s="663"/>
      <c r="Q254" s="663"/>
      <c r="R254" s="663"/>
      <c r="S254" s="663"/>
      <c r="T254" s="663"/>
      <c r="U254" s="663"/>
      <c r="V254" s="663"/>
      <c r="W254" s="663"/>
      <c r="X254" s="664"/>
      <c r="Y254" s="651" t="s">
        <v>19</v>
      </c>
      <c r="Z254" s="652"/>
      <c r="AA254" s="652"/>
      <c r="AB254" s="793"/>
      <c r="AC254" s="807" t="s">
        <v>17</v>
      </c>
      <c r="AD254" s="663"/>
      <c r="AE254" s="663"/>
      <c r="AF254" s="663"/>
      <c r="AG254" s="663"/>
      <c r="AH254" s="662" t="s">
        <v>18</v>
      </c>
      <c r="AI254" s="663"/>
      <c r="AJ254" s="663"/>
      <c r="AK254" s="663"/>
      <c r="AL254" s="663"/>
      <c r="AM254" s="663"/>
      <c r="AN254" s="663"/>
      <c r="AO254" s="663"/>
      <c r="AP254" s="663"/>
      <c r="AQ254" s="663"/>
      <c r="AR254" s="663"/>
      <c r="AS254" s="663"/>
      <c r="AT254" s="664"/>
      <c r="AU254" s="651" t="s">
        <v>19</v>
      </c>
      <c r="AV254" s="652"/>
      <c r="AW254" s="652"/>
      <c r="AX254" s="653"/>
      <c r="AY254" s="34">
        <f>$AY$253</f>
        <v>0</v>
      </c>
    </row>
    <row r="255" spans="1:51" ht="24.75" customHeight="1" x14ac:dyDescent="0.15">
      <c r="A255" s="1039"/>
      <c r="B255" s="1040"/>
      <c r="C255" s="1040"/>
      <c r="D255" s="1040"/>
      <c r="E255" s="1040"/>
      <c r="F255" s="1041"/>
      <c r="G255" s="665"/>
      <c r="H255" s="666"/>
      <c r="I255" s="666"/>
      <c r="J255" s="666"/>
      <c r="K255" s="667"/>
      <c r="L255" s="827"/>
      <c r="M255" s="828"/>
      <c r="N255" s="828"/>
      <c r="O255" s="828"/>
      <c r="P255" s="828"/>
      <c r="Q255" s="828"/>
      <c r="R255" s="828"/>
      <c r="S255" s="828"/>
      <c r="T255" s="828"/>
      <c r="U255" s="828"/>
      <c r="V255" s="828"/>
      <c r="W255" s="828"/>
      <c r="X255" s="829"/>
      <c r="Y255" s="648"/>
      <c r="Z255" s="649"/>
      <c r="AA255" s="649"/>
      <c r="AB255" s="797"/>
      <c r="AC255" s="665"/>
      <c r="AD255" s="666"/>
      <c r="AE255" s="666"/>
      <c r="AF255" s="666"/>
      <c r="AG255" s="667"/>
      <c r="AH255" s="827"/>
      <c r="AI255" s="828"/>
      <c r="AJ255" s="828"/>
      <c r="AK255" s="828"/>
      <c r="AL255" s="828"/>
      <c r="AM255" s="828"/>
      <c r="AN255" s="828"/>
      <c r="AO255" s="828"/>
      <c r="AP255" s="828"/>
      <c r="AQ255" s="828"/>
      <c r="AR255" s="828"/>
      <c r="AS255" s="828"/>
      <c r="AT255" s="829"/>
      <c r="AU255" s="648"/>
      <c r="AV255" s="649"/>
      <c r="AW255" s="649"/>
      <c r="AX255" s="650"/>
      <c r="AY255" s="34">
        <f t="shared" ref="AY255:AY265" si="19">$AY$253</f>
        <v>0</v>
      </c>
    </row>
    <row r="256" spans="1:51" ht="24.75" customHeight="1" x14ac:dyDescent="0.15">
      <c r="A256" s="1039"/>
      <c r="B256" s="1040"/>
      <c r="C256" s="1040"/>
      <c r="D256" s="1040"/>
      <c r="E256" s="1040"/>
      <c r="F256" s="1041"/>
      <c r="G256" s="602"/>
      <c r="H256" s="603"/>
      <c r="I256" s="603"/>
      <c r="J256" s="603"/>
      <c r="K256" s="604"/>
      <c r="L256" s="596"/>
      <c r="M256" s="597"/>
      <c r="N256" s="597"/>
      <c r="O256" s="597"/>
      <c r="P256" s="597"/>
      <c r="Q256" s="597"/>
      <c r="R256" s="597"/>
      <c r="S256" s="597"/>
      <c r="T256" s="597"/>
      <c r="U256" s="597"/>
      <c r="V256" s="597"/>
      <c r="W256" s="597"/>
      <c r="X256" s="598"/>
      <c r="Y256" s="382"/>
      <c r="Z256" s="383"/>
      <c r="AA256" s="383"/>
      <c r="AB256" s="384"/>
      <c r="AC256" s="602"/>
      <c r="AD256" s="603"/>
      <c r="AE256" s="603"/>
      <c r="AF256" s="603"/>
      <c r="AG256" s="604"/>
      <c r="AH256" s="596"/>
      <c r="AI256" s="597"/>
      <c r="AJ256" s="597"/>
      <c r="AK256" s="597"/>
      <c r="AL256" s="597"/>
      <c r="AM256" s="597"/>
      <c r="AN256" s="597"/>
      <c r="AO256" s="597"/>
      <c r="AP256" s="597"/>
      <c r="AQ256" s="597"/>
      <c r="AR256" s="597"/>
      <c r="AS256" s="597"/>
      <c r="AT256" s="598"/>
      <c r="AU256" s="382"/>
      <c r="AV256" s="383"/>
      <c r="AW256" s="383"/>
      <c r="AX256" s="599"/>
      <c r="AY256" s="34">
        <f t="shared" si="19"/>
        <v>0</v>
      </c>
    </row>
    <row r="257" spans="1:51" ht="24.75" customHeight="1" x14ac:dyDescent="0.15">
      <c r="A257" s="1039"/>
      <c r="B257" s="1040"/>
      <c r="C257" s="1040"/>
      <c r="D257" s="1040"/>
      <c r="E257" s="1040"/>
      <c r="F257" s="1041"/>
      <c r="G257" s="602"/>
      <c r="H257" s="603"/>
      <c r="I257" s="603"/>
      <c r="J257" s="603"/>
      <c r="K257" s="604"/>
      <c r="L257" s="596"/>
      <c r="M257" s="597"/>
      <c r="N257" s="597"/>
      <c r="O257" s="597"/>
      <c r="P257" s="597"/>
      <c r="Q257" s="597"/>
      <c r="R257" s="597"/>
      <c r="S257" s="597"/>
      <c r="T257" s="597"/>
      <c r="U257" s="597"/>
      <c r="V257" s="597"/>
      <c r="W257" s="597"/>
      <c r="X257" s="598"/>
      <c r="Y257" s="382"/>
      <c r="Z257" s="383"/>
      <c r="AA257" s="383"/>
      <c r="AB257" s="384"/>
      <c r="AC257" s="602"/>
      <c r="AD257" s="603"/>
      <c r="AE257" s="603"/>
      <c r="AF257" s="603"/>
      <c r="AG257" s="604"/>
      <c r="AH257" s="596"/>
      <c r="AI257" s="597"/>
      <c r="AJ257" s="597"/>
      <c r="AK257" s="597"/>
      <c r="AL257" s="597"/>
      <c r="AM257" s="597"/>
      <c r="AN257" s="597"/>
      <c r="AO257" s="597"/>
      <c r="AP257" s="597"/>
      <c r="AQ257" s="597"/>
      <c r="AR257" s="597"/>
      <c r="AS257" s="597"/>
      <c r="AT257" s="598"/>
      <c r="AU257" s="382"/>
      <c r="AV257" s="383"/>
      <c r="AW257" s="383"/>
      <c r="AX257" s="599"/>
      <c r="AY257" s="34">
        <f t="shared" si="19"/>
        <v>0</v>
      </c>
    </row>
    <row r="258" spans="1:51" ht="24.75" customHeight="1" x14ac:dyDescent="0.15">
      <c r="A258" s="1039"/>
      <c r="B258" s="1040"/>
      <c r="C258" s="1040"/>
      <c r="D258" s="1040"/>
      <c r="E258" s="1040"/>
      <c r="F258" s="1041"/>
      <c r="G258" s="602"/>
      <c r="H258" s="603"/>
      <c r="I258" s="603"/>
      <c r="J258" s="603"/>
      <c r="K258" s="604"/>
      <c r="L258" s="596"/>
      <c r="M258" s="597"/>
      <c r="N258" s="597"/>
      <c r="O258" s="597"/>
      <c r="P258" s="597"/>
      <c r="Q258" s="597"/>
      <c r="R258" s="597"/>
      <c r="S258" s="597"/>
      <c r="T258" s="597"/>
      <c r="U258" s="597"/>
      <c r="V258" s="597"/>
      <c r="W258" s="597"/>
      <c r="X258" s="598"/>
      <c r="Y258" s="382"/>
      <c r="Z258" s="383"/>
      <c r="AA258" s="383"/>
      <c r="AB258" s="384"/>
      <c r="AC258" s="602"/>
      <c r="AD258" s="603"/>
      <c r="AE258" s="603"/>
      <c r="AF258" s="603"/>
      <c r="AG258" s="604"/>
      <c r="AH258" s="596"/>
      <c r="AI258" s="597"/>
      <c r="AJ258" s="597"/>
      <c r="AK258" s="597"/>
      <c r="AL258" s="597"/>
      <c r="AM258" s="597"/>
      <c r="AN258" s="597"/>
      <c r="AO258" s="597"/>
      <c r="AP258" s="597"/>
      <c r="AQ258" s="597"/>
      <c r="AR258" s="597"/>
      <c r="AS258" s="597"/>
      <c r="AT258" s="598"/>
      <c r="AU258" s="382"/>
      <c r="AV258" s="383"/>
      <c r="AW258" s="383"/>
      <c r="AX258" s="599"/>
      <c r="AY258" s="34">
        <f t="shared" si="19"/>
        <v>0</v>
      </c>
    </row>
    <row r="259" spans="1:51" ht="24.75" customHeight="1" x14ac:dyDescent="0.15">
      <c r="A259" s="1039"/>
      <c r="B259" s="1040"/>
      <c r="C259" s="1040"/>
      <c r="D259" s="1040"/>
      <c r="E259" s="1040"/>
      <c r="F259" s="1041"/>
      <c r="G259" s="602"/>
      <c r="H259" s="603"/>
      <c r="I259" s="603"/>
      <c r="J259" s="603"/>
      <c r="K259" s="604"/>
      <c r="L259" s="596"/>
      <c r="M259" s="597"/>
      <c r="N259" s="597"/>
      <c r="O259" s="597"/>
      <c r="P259" s="597"/>
      <c r="Q259" s="597"/>
      <c r="R259" s="597"/>
      <c r="S259" s="597"/>
      <c r="T259" s="597"/>
      <c r="U259" s="597"/>
      <c r="V259" s="597"/>
      <c r="W259" s="597"/>
      <c r="X259" s="598"/>
      <c r="Y259" s="382"/>
      <c r="Z259" s="383"/>
      <c r="AA259" s="383"/>
      <c r="AB259" s="384"/>
      <c r="AC259" s="602"/>
      <c r="AD259" s="603"/>
      <c r="AE259" s="603"/>
      <c r="AF259" s="603"/>
      <c r="AG259" s="604"/>
      <c r="AH259" s="596"/>
      <c r="AI259" s="597"/>
      <c r="AJ259" s="597"/>
      <c r="AK259" s="597"/>
      <c r="AL259" s="597"/>
      <c r="AM259" s="597"/>
      <c r="AN259" s="597"/>
      <c r="AO259" s="597"/>
      <c r="AP259" s="597"/>
      <c r="AQ259" s="597"/>
      <c r="AR259" s="597"/>
      <c r="AS259" s="597"/>
      <c r="AT259" s="598"/>
      <c r="AU259" s="382"/>
      <c r="AV259" s="383"/>
      <c r="AW259" s="383"/>
      <c r="AX259" s="599"/>
      <c r="AY259" s="34">
        <f t="shared" si="19"/>
        <v>0</v>
      </c>
    </row>
    <row r="260" spans="1:51" ht="24.75" customHeight="1" x14ac:dyDescent="0.15">
      <c r="A260" s="1039"/>
      <c r="B260" s="1040"/>
      <c r="C260" s="1040"/>
      <c r="D260" s="1040"/>
      <c r="E260" s="1040"/>
      <c r="F260" s="1041"/>
      <c r="G260" s="602"/>
      <c r="H260" s="603"/>
      <c r="I260" s="603"/>
      <c r="J260" s="603"/>
      <c r="K260" s="604"/>
      <c r="L260" s="596"/>
      <c r="M260" s="597"/>
      <c r="N260" s="597"/>
      <c r="O260" s="597"/>
      <c r="P260" s="597"/>
      <c r="Q260" s="597"/>
      <c r="R260" s="597"/>
      <c r="S260" s="597"/>
      <c r="T260" s="597"/>
      <c r="U260" s="597"/>
      <c r="V260" s="597"/>
      <c r="W260" s="597"/>
      <c r="X260" s="598"/>
      <c r="Y260" s="382"/>
      <c r="Z260" s="383"/>
      <c r="AA260" s="383"/>
      <c r="AB260" s="384"/>
      <c r="AC260" s="602"/>
      <c r="AD260" s="603"/>
      <c r="AE260" s="603"/>
      <c r="AF260" s="603"/>
      <c r="AG260" s="604"/>
      <c r="AH260" s="596"/>
      <c r="AI260" s="597"/>
      <c r="AJ260" s="597"/>
      <c r="AK260" s="597"/>
      <c r="AL260" s="597"/>
      <c r="AM260" s="597"/>
      <c r="AN260" s="597"/>
      <c r="AO260" s="597"/>
      <c r="AP260" s="597"/>
      <c r="AQ260" s="597"/>
      <c r="AR260" s="597"/>
      <c r="AS260" s="597"/>
      <c r="AT260" s="598"/>
      <c r="AU260" s="382"/>
      <c r="AV260" s="383"/>
      <c r="AW260" s="383"/>
      <c r="AX260" s="599"/>
      <c r="AY260" s="34">
        <f t="shared" si="19"/>
        <v>0</v>
      </c>
    </row>
    <row r="261" spans="1:51" ht="24.75" customHeight="1" x14ac:dyDescent="0.15">
      <c r="A261" s="1039"/>
      <c r="B261" s="1040"/>
      <c r="C261" s="1040"/>
      <c r="D261" s="1040"/>
      <c r="E261" s="1040"/>
      <c r="F261" s="1041"/>
      <c r="G261" s="602"/>
      <c r="H261" s="603"/>
      <c r="I261" s="603"/>
      <c r="J261" s="603"/>
      <c r="K261" s="604"/>
      <c r="L261" s="596"/>
      <c r="M261" s="597"/>
      <c r="N261" s="597"/>
      <c r="O261" s="597"/>
      <c r="P261" s="597"/>
      <c r="Q261" s="597"/>
      <c r="R261" s="597"/>
      <c r="S261" s="597"/>
      <c r="T261" s="597"/>
      <c r="U261" s="597"/>
      <c r="V261" s="597"/>
      <c r="W261" s="597"/>
      <c r="X261" s="598"/>
      <c r="Y261" s="382"/>
      <c r="Z261" s="383"/>
      <c r="AA261" s="383"/>
      <c r="AB261" s="384"/>
      <c r="AC261" s="602"/>
      <c r="AD261" s="603"/>
      <c r="AE261" s="603"/>
      <c r="AF261" s="603"/>
      <c r="AG261" s="604"/>
      <c r="AH261" s="596"/>
      <c r="AI261" s="597"/>
      <c r="AJ261" s="597"/>
      <c r="AK261" s="597"/>
      <c r="AL261" s="597"/>
      <c r="AM261" s="597"/>
      <c r="AN261" s="597"/>
      <c r="AO261" s="597"/>
      <c r="AP261" s="597"/>
      <c r="AQ261" s="597"/>
      <c r="AR261" s="597"/>
      <c r="AS261" s="597"/>
      <c r="AT261" s="598"/>
      <c r="AU261" s="382"/>
      <c r="AV261" s="383"/>
      <c r="AW261" s="383"/>
      <c r="AX261" s="599"/>
      <c r="AY261" s="34">
        <f t="shared" si="19"/>
        <v>0</v>
      </c>
    </row>
    <row r="262" spans="1:51" ht="24.75" customHeight="1" x14ac:dyDescent="0.15">
      <c r="A262" s="1039"/>
      <c r="B262" s="1040"/>
      <c r="C262" s="1040"/>
      <c r="D262" s="1040"/>
      <c r="E262" s="1040"/>
      <c r="F262" s="1041"/>
      <c r="G262" s="602"/>
      <c r="H262" s="603"/>
      <c r="I262" s="603"/>
      <c r="J262" s="603"/>
      <c r="K262" s="604"/>
      <c r="L262" s="596"/>
      <c r="M262" s="597"/>
      <c r="N262" s="597"/>
      <c r="O262" s="597"/>
      <c r="P262" s="597"/>
      <c r="Q262" s="597"/>
      <c r="R262" s="597"/>
      <c r="S262" s="597"/>
      <c r="T262" s="597"/>
      <c r="U262" s="597"/>
      <c r="V262" s="597"/>
      <c r="W262" s="597"/>
      <c r="X262" s="598"/>
      <c r="Y262" s="382"/>
      <c r="Z262" s="383"/>
      <c r="AA262" s="383"/>
      <c r="AB262" s="384"/>
      <c r="AC262" s="602"/>
      <c r="AD262" s="603"/>
      <c r="AE262" s="603"/>
      <c r="AF262" s="603"/>
      <c r="AG262" s="604"/>
      <c r="AH262" s="596"/>
      <c r="AI262" s="597"/>
      <c r="AJ262" s="597"/>
      <c r="AK262" s="597"/>
      <c r="AL262" s="597"/>
      <c r="AM262" s="597"/>
      <c r="AN262" s="597"/>
      <c r="AO262" s="597"/>
      <c r="AP262" s="597"/>
      <c r="AQ262" s="597"/>
      <c r="AR262" s="597"/>
      <c r="AS262" s="597"/>
      <c r="AT262" s="598"/>
      <c r="AU262" s="382"/>
      <c r="AV262" s="383"/>
      <c r="AW262" s="383"/>
      <c r="AX262" s="599"/>
      <c r="AY262" s="34">
        <f t="shared" si="19"/>
        <v>0</v>
      </c>
    </row>
    <row r="263" spans="1:51" ht="24.75" customHeight="1" x14ac:dyDescent="0.15">
      <c r="A263" s="1039"/>
      <c r="B263" s="1040"/>
      <c r="C263" s="1040"/>
      <c r="D263" s="1040"/>
      <c r="E263" s="1040"/>
      <c r="F263" s="1041"/>
      <c r="G263" s="602"/>
      <c r="H263" s="603"/>
      <c r="I263" s="603"/>
      <c r="J263" s="603"/>
      <c r="K263" s="604"/>
      <c r="L263" s="596"/>
      <c r="M263" s="597"/>
      <c r="N263" s="597"/>
      <c r="O263" s="597"/>
      <c r="P263" s="597"/>
      <c r="Q263" s="597"/>
      <c r="R263" s="597"/>
      <c r="S263" s="597"/>
      <c r="T263" s="597"/>
      <c r="U263" s="597"/>
      <c r="V263" s="597"/>
      <c r="W263" s="597"/>
      <c r="X263" s="598"/>
      <c r="Y263" s="382"/>
      <c r="Z263" s="383"/>
      <c r="AA263" s="383"/>
      <c r="AB263" s="384"/>
      <c r="AC263" s="602"/>
      <c r="AD263" s="603"/>
      <c r="AE263" s="603"/>
      <c r="AF263" s="603"/>
      <c r="AG263" s="604"/>
      <c r="AH263" s="596"/>
      <c r="AI263" s="597"/>
      <c r="AJ263" s="597"/>
      <c r="AK263" s="597"/>
      <c r="AL263" s="597"/>
      <c r="AM263" s="597"/>
      <c r="AN263" s="597"/>
      <c r="AO263" s="597"/>
      <c r="AP263" s="597"/>
      <c r="AQ263" s="597"/>
      <c r="AR263" s="597"/>
      <c r="AS263" s="597"/>
      <c r="AT263" s="598"/>
      <c r="AU263" s="382"/>
      <c r="AV263" s="383"/>
      <c r="AW263" s="383"/>
      <c r="AX263" s="599"/>
      <c r="AY263" s="34">
        <f t="shared" si="19"/>
        <v>0</v>
      </c>
    </row>
    <row r="264" spans="1:51" ht="24.75" customHeight="1" x14ac:dyDescent="0.15">
      <c r="A264" s="1039"/>
      <c r="B264" s="1040"/>
      <c r="C264" s="1040"/>
      <c r="D264" s="1040"/>
      <c r="E264" s="1040"/>
      <c r="F264" s="1041"/>
      <c r="G264" s="602"/>
      <c r="H264" s="603"/>
      <c r="I264" s="603"/>
      <c r="J264" s="603"/>
      <c r="K264" s="604"/>
      <c r="L264" s="596"/>
      <c r="M264" s="597"/>
      <c r="N264" s="597"/>
      <c r="O264" s="597"/>
      <c r="P264" s="597"/>
      <c r="Q264" s="597"/>
      <c r="R264" s="597"/>
      <c r="S264" s="597"/>
      <c r="T264" s="597"/>
      <c r="U264" s="597"/>
      <c r="V264" s="597"/>
      <c r="W264" s="597"/>
      <c r="X264" s="598"/>
      <c r="Y264" s="382"/>
      <c r="Z264" s="383"/>
      <c r="AA264" s="383"/>
      <c r="AB264" s="384"/>
      <c r="AC264" s="602"/>
      <c r="AD264" s="603"/>
      <c r="AE264" s="603"/>
      <c r="AF264" s="603"/>
      <c r="AG264" s="604"/>
      <c r="AH264" s="596"/>
      <c r="AI264" s="597"/>
      <c r="AJ264" s="597"/>
      <c r="AK264" s="597"/>
      <c r="AL264" s="597"/>
      <c r="AM264" s="597"/>
      <c r="AN264" s="597"/>
      <c r="AO264" s="597"/>
      <c r="AP264" s="597"/>
      <c r="AQ264" s="597"/>
      <c r="AR264" s="597"/>
      <c r="AS264" s="597"/>
      <c r="AT264" s="598"/>
      <c r="AU264" s="382"/>
      <c r="AV264" s="383"/>
      <c r="AW264" s="383"/>
      <c r="AX264" s="599"/>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2021-06-18T07:37:29Z</cp:lastPrinted>
  <dcterms:created xsi:type="dcterms:W3CDTF">2012-03-13T00:50:25Z</dcterms:created>
  <dcterms:modified xsi:type="dcterms:W3CDTF">2021-06-30T13:06:26Z</dcterms:modified>
</cp:coreProperties>
</file>