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<sst xmlns="http://schemas.openxmlformats.org/spreadsheetml/2006/main" count="3066" uniqueCount="790">
  <si>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</si>
  <si>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</si>
  <si>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</si>
  <si>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</si>
  <si>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</si>
  <si>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</si>
  <si>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</si>
  <si>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</si>
  <si>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</si>
  <si>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</si>
  <si>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</si>
  <si>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</si>
  <si>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</si>
  <si>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</si>
  <si>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</si>
  <si>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</si>
  <si>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</si>
  <si>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</si>
  <si>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</si>
  <si>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</si>
  <si>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</si>
  <si>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</si>
  <si>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</si>
  <si>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</si>
  <si>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</si>
  <si>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</si>
  <si>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</si>
  <si>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</si>
  <si>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</si>
  <si>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</si>
  <si>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</si>
  <si>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</si>
  <si>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</si>
  <si>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</si>
  <si>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</si>
  <si>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</si>
  <si>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</si>
  <si>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</si>
  <si>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</si>
  <si>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</si>
  <si>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</si>
  <si>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</si>
  <si>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</si>
  <si>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</si>
  <si>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</si>
  <si>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</si>
  <si>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</si>
  <si>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</si>
  <si>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</si>
  <si>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</si>
  <si>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</si>
  <si>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</si>
  <si>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</si>
  <si>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</si>
  <si>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</si>
  <si>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</si>
  <si>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</si>
  <si>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</si>
  <si>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</si>
  <si>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</si>
  <si>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</si>
  <si>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</si>
  <si>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</si>
  <si>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</si>
  <si>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</si>
  <si>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</si>
  <si>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</si>
  <si>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</si>
  <si>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</si>
  <si>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</si>
  <si>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</si>
  <si>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</si>
  <si>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</si>
  <si>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</si>
  <si>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</si>
  <si>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</si>
  <si>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</si>
  <si>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</si>
  <si>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</si>
  <si>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</si>
  <si>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</si>
  <si>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</si>
  <si>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</si>
  <si>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</si>
  <si>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</si>
  <si>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</si>
  <si>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</si>
  <si>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</si>
  <si>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</si>
  <si>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</si>
  <si>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</si>
  <si>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</si>
  <si>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</si>
  <si>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</si>
  <si>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</si>
  <si>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</si>
  <si>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</si>
  <si>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</si>
  <si>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</si>
  <si>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</si>
  <si>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</si>
  <si>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</si>
  <si>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</si>
  <si>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</si>
  <si>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</si>
  <si>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</si>
  <si>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</si>
  <si>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</si>
  <si>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</si>
  <si>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</si>
  <si>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</si>
  <si>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</si>
  <si>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</si>
  <si>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</si>
  <si>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</si>
  <si>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</si>
  <si>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</si>
  <si>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</si>
  <si>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</si>
  <si>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</si>
  <si>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</si>
  <si>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</si>
  <si>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</si>
  <si>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</si>
  <si>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</si>
  <si>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</si>
  <si>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</si>
  <si>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</si>
  <si>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</si>
  <si>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</si>
  <si>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</si>
  <si>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</si>
  <si>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</si>
  <si>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</si>
  <si>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</si>
  <si>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</si>
  <si>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</si>
  <si>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</si>
  <si>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</si>
  <si>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</si>
  <si>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</si>
  <si>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</si>
  <si>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</si>
  <si>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</si>
  <si>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</si>
  <si>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</si>
  <si>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</si>
  <si>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</si>
  <si>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</si>
  <si>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</si>
  <si>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</si>
  <si>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</si>
  <si>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</si>
  <si>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</si>
  <si>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</si>
  <si>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</si>
  <si>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</si>
  <si>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</si>
  <si>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</si>
  <si>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</si>
  <si>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</si>
  <si>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</si>
  <si>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</si>
  <si>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</si>
  <si>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</si>
  <si>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</si>
  <si>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</si>
  <si>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</si>
  <si>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</si>
  <si>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</si>
  <si>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</si>
  <si>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</si>
  <si>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</si>
  <si>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</si>
  <si>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</si>
  <si>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</si>
  <si>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</si>
  <si>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</si>
  <si>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</si>
  <si>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</si>
  <si>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</si>
  <si>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</si>
  <si>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</si>
  <si>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</si>
  <si>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</si>
  <si>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</si>
  <si>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</si>
  <si>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</si>
  <si>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</si>
  <si>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</si>
  <si>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</si>
  <si>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</si>
  <si>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</si>
  <si>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</si>
  <si>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</si>
  <si>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</si>
  <si>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</si>
  <si>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</si>
  <si>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</si>
  <si>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</si>
  <si>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</si>
  <si>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</si>
  <si>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</si>
  <si>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</si>
  <si>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</si>
  <si>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</si>
  <si>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</si>
  <si>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</si>
  <si>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</si>
  <si>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</si>
  <si>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</si>
  <si>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</si>
  <si>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</si>
  <si>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</si>
  <si>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</si>
  <si>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</si>
  <si>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</si>
  <si>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</si>
  <si>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</si>
  <si>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</si>
  <si>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</si>
  <si>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</si>
  <si>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</si>
  <si>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</si>
  <si>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</si>
  <si>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</si>
  <si>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</si>
  <si>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</si>
  <si>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</si>
  <si>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</si>
  <si>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</si>
  <si>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</si>
  <si>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</si>
  <si>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</si>
  <si>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</si>
  <si>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</si>
  <si>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</si>
  <si>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</si>
  <si>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</si>
  <si>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</si>
  <si>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</si>
  <si>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</si>
  <si>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</si>
  <si>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</si>
  <si>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</si>
  <si>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</si>
  <si>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</si>
  <si>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</si>
  <si>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</si>
  <si>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</si>
  <si>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</si>
  <si>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</si>
  <si>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</si>
  <si>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</si>
  <si>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</si>
  <si>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</si>
  <si>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</si>
  <si>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</si>
  <si>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</si>
  <si>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</si>
  <si>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</si>
  <si>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</si>
  <si>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</si>
  <si>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</si>
  <si>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</si>
  <si>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</si>
  <si>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</si>
  <si>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</si>
  <si>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</si>
  <si>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</si>
  <si>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</si>
  <si>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</si>
  <si>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</si>
  <si>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</si>
  <si>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</si>
  <si>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</si>
  <si>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</si>
  <si>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</si>
  <si>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</si>
  <si>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</si>
  <si>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</si>
  <si>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</si>
  <si>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</si>
  <si>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</si>
  <si>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</si>
  <si>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</si>
  <si>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</si>
  <si>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</si>
  <si>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</si>
  <si>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</si>
  <si>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</si>
  <si>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</si>
  <si>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</si>
  <si>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</si>
  <si>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</si>
  <si>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</si>
  <si>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</si>
  <si>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</si>
  <si>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</si>
  <si>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</si>
  <si>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</si>
  <si>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</si>
  <si>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</si>
  <si>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</si>
  <si>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</si>
  <si>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</si>
  <si>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</si>
  <si>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</si>
  <si>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</si>
  <si>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</si>
  <si>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</si>
  <si>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</si>
  <si>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</si>
  <si>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</si>
  <si>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</si>
  <si>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</si>
  <si>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</si>
  <si>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</si>
  <si>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</si>
  <si>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</si>
  <si>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</si>
  <si>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</si>
  <si>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</si>
  <si>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</si>
  <si>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</si>
  <si>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</si>
  <si>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</si>
  <si>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</si>
  <si>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</si>
  <si>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</si>
  <si>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</si>
  <si>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</si>
  <si>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</si>
  <si>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</si>
  <si>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</si>
  <si>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</si>
  <si>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</si>
  <si>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</si>
  <si>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</si>
  <si>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</si>
  <si>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</si>
  <si>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</si>
  <si>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</si>
  <si>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</si>
  <si>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</si>
  <si>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</si>
  <si>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</si>
  <si>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</si>
  <si>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</si>
  <si>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</si>
  <si>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</si>
  <si>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</si>
  <si>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</si>
  <si>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</si>
  <si>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</si>
  <si>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</si>
  <si>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</si>
  <si>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</si>
  <si>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</si>
  <si>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</si>
  <si>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</si>
  <si>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</si>
  <si>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</si>
  <si>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</si>
  <si>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</si>
  <si>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</si>
  <si>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</si>
  <si>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</si>
  <si>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</si>
  <si>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</si>
  <si>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</si>
  <si>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</si>
  <si>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</si>
  <si>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</si>
  <si>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</si>
  <si>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</si>
  <si>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</si>
  <si>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</si>
  <si>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</si>
  <si>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</si>
  <si>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</si>
  <si>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</si>
  <si>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</si>
  <si>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</si>
  <si>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</si>
  <si>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</si>
  <si>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</si>
  <si>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</si>
  <si>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</si>
  <si>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</si>
  <si>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</si>
  <si>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</si>
  <si>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</si>
  <si>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</si>
  <si>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</si>
  <si>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</si>
  <si>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</si>
  <si>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</si>
  <si>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</si>
  <si>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</si>
  <si>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</si>
  <si>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</si>
  <si>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</si>
  <si>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</si>
  <si>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</si>
  <si>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</si>
  <si>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</si>
  <si>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</si>
  <si>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</si>
  <si>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</si>
  <si>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</si>
  <si>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</si>
  <si>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</si>
  <si>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</si>
  <si>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</si>
  <si>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</si>
  <si>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</si>
  <si>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</si>
  <si>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</si>
  <si>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</si>
  <si>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</si>
  <si>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</si>
  <si>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</si>
  <si>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</si>
  <si>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</si>
  <si>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</si>
  <si>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</si>
  <si>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</si>
  <si>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</si>
  <si>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</si>
  <si>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</si>
  <si>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</si>
  <si>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</si>
  <si>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</si>
  <si>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</si>
  <si>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</si>
  <si>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</si>
  <si>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</si>
  <si>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</si>
  <si>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</si>
  <si>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</si>
  <si>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</si>
  <si>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</si>
  <si>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</si>
  <si>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</si>
  <si>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</si>
  <si>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</si>
  <si>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</si>
  <si>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</si>
  <si>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</si>
  <si>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</si>
  <si>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</si>
  <si>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</si>
  <si>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</si>
  <si>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</si>
  <si>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</si>
  <si>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</si>
  <si>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</si>
  <si>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</si>
  <si>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</si>
  <si>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</si>
  <si>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</si>
  <si>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</si>
  <si>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</si>
  <si>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</si>
  <si>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</si>
  <si>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</si>
  <si>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</si>
  <si>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</si>
  <si>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</si>
  <si>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</si>
  <si>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</si>
  <si>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</si>
  <si>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</si>
  <si>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</si>
  <si>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</si>
  <si>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</si>
  <si>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</si>
  <si>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</si>
  <si>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</si>
  <si>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</si>
  <si>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</si>
  <si>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</si>
  <si>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</si>
  <si>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</si>
  <si>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</si>
  <si>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</si>
  <si>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</si>
  <si>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</si>
  <si>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</si>
  <si>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</si>
  <si>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</si>
  <si>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</si>
  <si>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</si>
  <si>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</si>
  <si>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</si>
  <si>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</si>
  <si>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</si>
  <si>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</si>
  <si>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</si>
  <si>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</si>
  <si>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</si>
  <si>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</si>
  <si>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</si>
  <si>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</si>
  <si>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</si>
  <si>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</si>
  <si>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</si>
  <si>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</si>
  <si>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</si>
  <si>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</si>
  <si>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</si>
  <si>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</si>
  <si>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</si>
  <si>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</si>
  <si>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</si>
  <si>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</si>
  <si>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</si>
  <si>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</si>
  <si>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</si>
  <si>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</si>
  <si>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</si>
  <si>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</si>
  <si>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</si>
  <si>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</si>
  <si>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</si>
  <si>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</si>
  <si>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</si>
  <si>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</si>
  <si>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</si>
  <si>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</si>
  <si>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</si>
  <si>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</si>
  <si>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</si>
  <si>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</si>
  <si>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</si>
  <si>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</si>
  <si>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</si>
  <si>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</si>
  <si>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</si>
  <si>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</si>
  <si>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</si>
  <si>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</si>
  <si>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</si>
  <si>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</si>
  <si>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</si>
  <si>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</si>
  <si>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</si>
  <si>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</si>
  <si>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</si>
  <si>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</si>
  <si>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</si>
  <si>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</si>
  <si>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</si>
  <si>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</si>
  <si>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</si>
  <si>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</si>
  <si>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</si>
  <si>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</si>
  <si>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</si>
  <si>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</si>
  <si>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</si>
  <si>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</si>
  <si>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</si>
  <si>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</si>
  <si>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</si>
  <si>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</si>
  <si>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</si>
  <si>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</si>
  <si>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</si>
  <si>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</si>
  <si>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</si>
  <si>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</si>
  <si>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</si>
  <si>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</si>
  <si>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</si>
  <si>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</si>
  <si>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</si>
  <si>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</si>
  <si>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</si>
  <si>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</si>
  <si>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</si>
  <si>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</si>
  <si>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</si>
  <si>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</si>
  <si>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</si>
  <si>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</si>
  <si>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</si>
  <si>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</si>
  <si>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</si>
  <si>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</si>
  <si>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</si>
  <si>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</si>
  <si>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</si>
  <si>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</si>
  <si>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</si>
  <si>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</si>
  <si>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</si>
  <si>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</si>
  <si>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</si>
  <si>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</si>
  <si>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</si>
  <si>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</si>
  <si>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</si>
  <si>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</si>
  <si>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</si>
  <si>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</si>
  <si>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</si>
  <si>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</si>
  <si>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</si>
  <si>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</si>
  <si>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</si>
  <si>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</si>
  <si>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</si>
  <si>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</si>
  <si>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</si>
  <si>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</si>
  <si>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</si>
  <si>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</si>
  <si>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</si>
  <si>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</si>
  <si>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</si>
  <si>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</si>
  <si>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</si>
  <si>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</si>
  <si>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</si>
  <si>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</si>
  <si>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</si>
  <si>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</si>
  <si>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</si>
  <si>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</si>
  <si>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</si>
  <si>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</si>
  <si>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</si>
  <si>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</si>
  <si>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</si>
  <si>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</si>
  <si>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</si>
  <si>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</si>
  <si>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</si>
  <si>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</si>
  <si>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</si>
  <si>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</si>
  <si>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</si>
  <si>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</si>
  <si>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</si>
  <si>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</si>
  <si>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</si>
  <si>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</si>
  <si>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</si>
  <si>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</si>
  <si>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</si>
  <si>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</si>
  <si>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</si>
  <si>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</si>
  <si>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</si>
  <si>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</si>
  <si>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</si>
  <si>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</si>
  <si>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</si>
  <si>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</si>
  <si>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</si>
  <si>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</si>
  <si>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</si>
  <si>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</si>
  <si>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</si>
  <si>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</si>
  <si>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</si>
  <si>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</si>
  <si>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</si>
  <si>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</si>
  <si>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</si>
  <si>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</si>
  <si>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</si>
  <si>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</si>
  <si>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</si>
  <si>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</si>
  <si>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</si>
  <si>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</si>
  <si>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</si>
  <si>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</si>
  <si>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</si>
  <si>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</si>
  <si>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</si>
  <si>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</si>
  <si>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</si>
  <si>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</si>
  <si>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</si>
  <si>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</si>
  <si>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</si>
  <si>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</si>
  <si>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</si>
  <si>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</si>
  <si>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</si>
  <si>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</si>
  <si>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</si>
  <si>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</si>
  <si>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</si>
  <si>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</si>
  <si>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</si>
  <si>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</si>
  <si>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</si>
  <si>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</si>
  <si>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</si>
  <si>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</si>
  <si>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</si>
  <si>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</si>
  <si>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</si>
  <si>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</si>
  <si>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</si>
  <si>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</si>
  <si>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</si>
  <si>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外国人看護師候補者学習支援事業</t>
  </si>
  <si>
    <t>医政局</t>
  </si>
  <si>
    <t>平成２２年度</t>
  </si>
  <si>
    <t>終了予定なし</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</si>
  <si>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</si>
  <si>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</si>
  <si>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</si>
  <si>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t>
  </si>
  <si>
    <t>-</t>
  </si>
  <si>
    <t>医療提供体制確保対策等委託費</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</si>
  <si>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</si>
  <si>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</si>
  <si>
    <t>担当課による推計</t>
  </si>
  <si>
    <t>研修受講者数</t>
  </si>
  <si>
    <t>人</t>
  </si>
  <si>
    <t>円</t>
  </si>
  <si>
    <t>Ｘ千円/Ｙ人　</t>
    <phoneticPr fontId="5"/>
  </si>
  <si>
    <t>103,642/1,216</t>
  </si>
  <si>
    <t>施策大目標１　地域において必要な医療を提供できる体制を整備すること</t>
  </si>
  <si>
    <t>日常生活圏の中で良質かつ適切な医療が効率的に提供できる体制を整備すること（施策目標Ⅰ－１－１）</t>
  </si>
  <si>
    <t>外国人看護師・介護福祉士受入支援事業（職業安定局）</t>
  </si>
  <si>
    <t>外国人看護師・介護福祉士受入支援事業（社会・援護局）</t>
  </si>
  <si>
    <t>外国人看護師・介護福祉士受入支援事業</t>
  </si>
  <si>
    <t>外国人看護師候補者就労研修支援事業</t>
  </si>
  <si>
    <t>850</t>
  </si>
  <si>
    <t>738</t>
  </si>
  <si>
    <t>54</t>
  </si>
  <si>
    <t>59</t>
  </si>
  <si>
    <t>62</t>
  </si>
  <si>
    <t>63</t>
  </si>
  <si>
    <t>0065</t>
  </si>
  <si>
    <t>0070</t>
  </si>
  <si>
    <t>○</t>
  </si>
  <si>
    <t>課長：島田　陽子</t>
    <phoneticPr fontId="5"/>
  </si>
  <si>
    <t>103,640/998</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</si>
  <si>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</si>
  <si>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</si>
  <si>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</si>
  <si>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</si>
  <si>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</si>
  <si>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</si>
  <si>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</si>
  <si>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外国人看護師候補者の学習支援に使途が限定されている。</t>
    <phoneticPr fontId="5"/>
  </si>
  <si>
    <t>事業の実施に必要最低限の経費のみを対象としている。</t>
    <phoneticPr fontId="5"/>
  </si>
  <si>
    <t>看護師国家試験に合格した外国人看護師候補者が日本の看護師として活躍している。</t>
    <phoneticPr fontId="5"/>
  </si>
  <si>
    <t>関連事業ではあるが、職業安定局においては雇用管理に必要な経費を、社会・援護局においては介護福祉士候補者の受入支援に必要な経費であり、適切な役割分担を行っている。
また、外国人看護師・介護福祉士受入支援事業は、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事業であるの対し、本事業は、入国した外国人看護師候補者が看護師国家試験の受験するうえでのサポートを行う事業であり、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1" eb="93">
      <t>カイゴ</t>
    </rPh>
    <rPh sb="93" eb="96">
      <t>フクシシ</t>
    </rPh>
    <rPh sb="96" eb="98">
      <t>ウケイレ</t>
    </rPh>
    <rPh sb="98" eb="100">
      <t>シエン</t>
    </rPh>
    <rPh sb="100" eb="102">
      <t>ジギョウ</t>
    </rPh>
    <rPh sb="104" eb="106">
      <t>ケイザイ</t>
    </rPh>
    <rPh sb="106" eb="108">
      <t>レンケイ</t>
    </rPh>
    <rPh sb="108" eb="110">
      <t>キョウテイ</t>
    </rPh>
    <rPh sb="111" eb="112">
      <t>モト</t>
    </rPh>
    <rPh sb="114" eb="116">
      <t>ニュウコク</t>
    </rPh>
    <rPh sb="118" eb="121">
      <t>ガイコクジン</t>
    </rPh>
    <rPh sb="121" eb="124">
      <t>カンゴシ</t>
    </rPh>
    <rPh sb="124" eb="127">
      <t>コウホシャ</t>
    </rPh>
    <rPh sb="129" eb="132">
      <t>ニュウコクゴ</t>
    </rPh>
    <rPh sb="133" eb="134">
      <t>ワ</t>
    </rPh>
    <rPh sb="135" eb="136">
      <t>クニ</t>
    </rPh>
    <rPh sb="136" eb="138">
      <t>コクナイ</t>
    </rPh>
    <rPh sb="139" eb="141">
      <t>イリョウ</t>
    </rPh>
    <rPh sb="141" eb="143">
      <t>シセツ</t>
    </rPh>
    <rPh sb="144" eb="146">
      <t>シュウロウ</t>
    </rPh>
    <rPh sb="147" eb="149">
      <t>ケンシュウ</t>
    </rPh>
    <rPh sb="150" eb="151">
      <t>オコナ</t>
    </rPh>
    <rPh sb="156" eb="158">
      <t>ヒツヨウ</t>
    </rPh>
    <rPh sb="161" eb="163">
      <t>チシキ</t>
    </rPh>
    <rPh sb="164" eb="166">
      <t>ギジュツ</t>
    </rPh>
    <rPh sb="167" eb="169">
      <t>シュウトク</t>
    </rPh>
    <rPh sb="175" eb="177">
      <t>モクテキ</t>
    </rPh>
    <rPh sb="180" eb="183">
      <t>ニホンゴ</t>
    </rPh>
    <rPh sb="183" eb="185">
      <t>ケンシュウ</t>
    </rPh>
    <rPh sb="186" eb="188">
      <t>ジッシ</t>
    </rPh>
    <rPh sb="189" eb="190">
      <t>オコナ</t>
    </rPh>
    <rPh sb="194" eb="197">
      <t>ガイコクジン</t>
    </rPh>
    <rPh sb="197" eb="200">
      <t>カンゴシ</t>
    </rPh>
    <rPh sb="200" eb="203">
      <t>コウホシャ</t>
    </rPh>
    <rPh sb="204" eb="206">
      <t>シュウロウ</t>
    </rPh>
    <rPh sb="207" eb="209">
      <t>ケンシュウ</t>
    </rPh>
    <rPh sb="210" eb="211">
      <t>オコナ</t>
    </rPh>
    <rPh sb="212" eb="214">
      <t>ジギョウ</t>
    </rPh>
    <rPh sb="218" eb="219">
      <t>タイ</t>
    </rPh>
    <rPh sb="221" eb="222">
      <t>ホン</t>
    </rPh>
    <rPh sb="222" eb="224">
      <t>ジギョウ</t>
    </rPh>
    <rPh sb="226" eb="228">
      <t>ニュウコク</t>
    </rPh>
    <rPh sb="230" eb="233">
      <t>ガイコクジン</t>
    </rPh>
    <rPh sb="233" eb="236">
      <t>カンゴシ</t>
    </rPh>
    <rPh sb="236" eb="239">
      <t>コウホシャ</t>
    </rPh>
    <rPh sb="240" eb="243">
      <t>カンゴシ</t>
    </rPh>
    <rPh sb="243" eb="245">
      <t>コッカ</t>
    </rPh>
    <rPh sb="245" eb="247">
      <t>シケン</t>
    </rPh>
    <rPh sb="248" eb="250">
      <t>ジュケン</t>
    </rPh>
    <rPh sb="261" eb="262">
      <t>オコナ</t>
    </rPh>
    <rPh sb="263" eb="265">
      <t>ジギョウ</t>
    </rPh>
    <rPh sb="269" eb="271">
      <t>ヤクワリ</t>
    </rPh>
    <rPh sb="271" eb="273">
      <t>ブンタン</t>
    </rPh>
    <rPh sb="274" eb="276">
      <t>デキ</t>
    </rPh>
    <rPh sb="284" eb="287">
      <t>ガイコクジン</t>
    </rPh>
    <rPh sb="287" eb="290">
      <t>カンゴシ</t>
    </rPh>
    <rPh sb="290" eb="293">
      <t>コウホシャ</t>
    </rPh>
    <rPh sb="293" eb="295">
      <t>シュウロウ</t>
    </rPh>
    <rPh sb="295" eb="297">
      <t>ケンシュウ</t>
    </rPh>
    <rPh sb="297" eb="299">
      <t>シエン</t>
    </rPh>
    <rPh sb="299" eb="301">
      <t>ジギョウ</t>
    </rPh>
    <rPh sb="307" eb="310">
      <t>ガイコクジン</t>
    </rPh>
    <rPh sb="310" eb="313">
      <t>カンゴシ</t>
    </rPh>
    <rPh sb="313" eb="316">
      <t>コウホシャ</t>
    </rPh>
    <rPh sb="317" eb="318">
      <t>タイ</t>
    </rPh>
    <rPh sb="320" eb="323">
      <t>ニホンゴ</t>
    </rPh>
    <rPh sb="323" eb="325">
      <t>ガッコウ</t>
    </rPh>
    <rPh sb="325" eb="326">
      <t>トウ</t>
    </rPh>
    <rPh sb="328" eb="330">
      <t>シュウガク</t>
    </rPh>
    <rPh sb="331" eb="334">
      <t>ニホンゴ</t>
    </rPh>
    <rPh sb="334" eb="336">
      <t>コウシ</t>
    </rPh>
    <rPh sb="337" eb="339">
      <t>ショウヘイ</t>
    </rPh>
    <rPh sb="344" eb="347">
      <t>ガイコクジン</t>
    </rPh>
    <rPh sb="347" eb="350">
      <t>カンゴシ</t>
    </rPh>
    <rPh sb="350" eb="353">
      <t>コウホシャ</t>
    </rPh>
    <rPh sb="354" eb="357">
      <t>ニホンゴ</t>
    </rPh>
    <rPh sb="357" eb="359">
      <t>ノウリョク</t>
    </rPh>
    <rPh sb="360" eb="362">
      <t>コウジョウ</t>
    </rPh>
    <rPh sb="368" eb="370">
      <t>ヒツヨウ</t>
    </rPh>
    <rPh sb="371" eb="374">
      <t>シドウシャ</t>
    </rPh>
    <rPh sb="374" eb="376">
      <t>ケイヒ</t>
    </rPh>
    <rPh sb="376" eb="377">
      <t>トウ</t>
    </rPh>
    <rPh sb="378" eb="380">
      <t>ザイセイ</t>
    </rPh>
    <rPh sb="380" eb="382">
      <t>シエン</t>
    </rPh>
    <rPh sb="383" eb="384">
      <t>オコナ</t>
    </rPh>
    <rPh sb="385" eb="387">
      <t>ジギョウ</t>
    </rPh>
    <rPh sb="391" eb="392">
      <t>ホン</t>
    </rPh>
    <rPh sb="392" eb="394">
      <t>ジギョウ</t>
    </rPh>
    <rPh sb="396" eb="398">
      <t>タイショウ</t>
    </rPh>
    <rPh sb="399" eb="400">
      <t>コト</t>
    </rPh>
    <rPh sb="405" eb="407">
      <t>テキセツ</t>
    </rPh>
    <rPh sb="408" eb="410">
      <t>ヤクワリ</t>
    </rPh>
    <rPh sb="410" eb="412">
      <t>ブンタン</t>
    </rPh>
    <rPh sb="413" eb="415">
      <t>デキ</t>
    </rPh>
    <phoneticPr fontId="5"/>
  </si>
  <si>
    <t>予算執行額／研修受講者数　　　　　　　　　　　　　
※令和２年度は執行見込額</t>
    <rPh sb="27" eb="29">
      <t>レイワ</t>
    </rPh>
    <rPh sb="30" eb="32">
      <t>ネンド</t>
    </rPh>
    <rPh sb="33" eb="35">
      <t>シッコウ</t>
    </rPh>
    <rPh sb="35" eb="37">
      <t>ミコ</t>
    </rPh>
    <rPh sb="37" eb="38">
      <t>ガク</t>
    </rPh>
    <phoneticPr fontId="5"/>
  </si>
  <si>
    <t>103,640/203</t>
    <phoneticPr fontId="5"/>
  </si>
  <si>
    <t>経済連携協定に基づく外国人看護師候補者として入国した者については、日本語研修及び看護導入研修を受講した後、受入施設で就労しながら
日本の国家資格取得へ向けて研修を行っていくこととなる。経済連携協定等の趣旨に則り、受入施設において適切な就労・研修が行われることを確
保することで、外国人看護師等の円滑かつ適正な受入実施のための環境を整備する。</t>
    <phoneticPr fontId="5"/>
  </si>
  <si>
    <t>A.公益社団法人国際厚生事業団</t>
    <phoneticPr fontId="5"/>
  </si>
  <si>
    <t>職員基本給</t>
    <rPh sb="0" eb="2">
      <t>ショクイン</t>
    </rPh>
    <rPh sb="2" eb="5">
      <t>キホンキュウ</t>
    </rPh>
    <phoneticPr fontId="5"/>
  </si>
  <si>
    <t>職員への給与</t>
    <rPh sb="0" eb="2">
      <t>ショクイン</t>
    </rPh>
    <rPh sb="4" eb="6">
      <t>キュウヨ</t>
    </rPh>
    <phoneticPr fontId="5"/>
  </si>
  <si>
    <t>職員諸手当</t>
    <rPh sb="0" eb="2">
      <t>ショクイン</t>
    </rPh>
    <rPh sb="2" eb="5">
      <t>ショテアテ</t>
    </rPh>
    <phoneticPr fontId="5"/>
  </si>
  <si>
    <t>職員への手当</t>
    <rPh sb="0" eb="2">
      <t>ショクイン</t>
    </rPh>
    <rPh sb="4" eb="6">
      <t>テアテ</t>
    </rPh>
    <phoneticPr fontId="5"/>
  </si>
  <si>
    <t>研修旅費</t>
    <rPh sb="0" eb="2">
      <t>ケンシュウ</t>
    </rPh>
    <rPh sb="2" eb="4">
      <t>リョヒ</t>
    </rPh>
    <phoneticPr fontId="5"/>
  </si>
  <si>
    <t>候補者旅費</t>
    <rPh sb="0" eb="3">
      <t>コウホシャ</t>
    </rPh>
    <rPh sb="3" eb="5">
      <t>リョヒ</t>
    </rPh>
    <phoneticPr fontId="5"/>
  </si>
  <si>
    <t>雑役務費</t>
    <rPh sb="0" eb="1">
      <t>ザツ</t>
    </rPh>
    <rPh sb="1" eb="2">
      <t>ヤク</t>
    </rPh>
    <rPh sb="2" eb="4">
      <t>ムヒ</t>
    </rPh>
    <phoneticPr fontId="5"/>
  </si>
  <si>
    <t>システム管理費</t>
    <rPh sb="4" eb="7">
      <t>カンリヒ</t>
    </rPh>
    <phoneticPr fontId="5"/>
  </si>
  <si>
    <t>社会保険料</t>
    <rPh sb="0" eb="2">
      <t>シャカイ</t>
    </rPh>
    <rPh sb="2" eb="5">
      <t>ホケンリョウ</t>
    </rPh>
    <phoneticPr fontId="5"/>
  </si>
  <si>
    <t>保険料</t>
    <rPh sb="0" eb="3">
      <t>ホケンリョウ</t>
    </rPh>
    <phoneticPr fontId="5"/>
  </si>
  <si>
    <t>印刷製本費</t>
    <rPh sb="0" eb="2">
      <t>インサツ</t>
    </rPh>
    <rPh sb="2" eb="4">
      <t>セイホン</t>
    </rPh>
    <rPh sb="4" eb="5">
      <t>ヒ</t>
    </rPh>
    <phoneticPr fontId="5"/>
  </si>
  <si>
    <t>印刷にかかる費用</t>
    <rPh sb="0" eb="2">
      <t>インサツ</t>
    </rPh>
    <rPh sb="6" eb="8">
      <t>ヒヨウ</t>
    </rPh>
    <phoneticPr fontId="5"/>
  </si>
  <si>
    <t>通信運搬費等</t>
    <rPh sb="0" eb="2">
      <t>ツウシン</t>
    </rPh>
    <rPh sb="2" eb="5">
      <t>ウンパンヒ</t>
    </rPh>
    <rPh sb="5" eb="6">
      <t>トウ</t>
    </rPh>
    <phoneticPr fontId="5"/>
  </si>
  <si>
    <t>謝金</t>
    <rPh sb="0" eb="2">
      <t>シャキン</t>
    </rPh>
    <phoneticPr fontId="5"/>
  </si>
  <si>
    <t>集合研修講師</t>
    <rPh sb="0" eb="2">
      <t>シュウゴウ</t>
    </rPh>
    <rPh sb="2" eb="4">
      <t>ケンシュウ</t>
    </rPh>
    <rPh sb="4" eb="6">
      <t>コウシ</t>
    </rPh>
    <phoneticPr fontId="5"/>
  </si>
  <si>
    <t>（公社）国際厚生事業団</t>
    <rPh sb="1" eb="2">
      <t>コウ</t>
    </rPh>
    <phoneticPr fontId="5"/>
  </si>
  <si>
    <t>外国人看護師等の適正な雇用管理並びに国家資格の取得に向けた必要な知識及び技術の取得</t>
    <phoneticPr fontId="5"/>
  </si>
  <si>
    <t>補助金等交付</t>
  </si>
  <si>
    <t>－</t>
    <phoneticPr fontId="5"/>
  </si>
  <si>
    <t>外国人看護師候補者の学習支援の質が担保され、看護師国家試験合格率をさらに上昇させていくために、引き続き、必要な予算額を確保し、適正な執行に努めてまいりたい。</t>
    <rPh sb="10" eb="12">
      <t>ガクシュウ</t>
    </rPh>
    <rPh sb="12" eb="14">
      <t>シエン</t>
    </rPh>
    <rPh sb="15" eb="16">
      <t>シツ</t>
    </rPh>
    <rPh sb="17" eb="19">
      <t>タンポ</t>
    </rPh>
    <rPh sb="22" eb="25">
      <t>カンゴシ</t>
    </rPh>
    <phoneticPr fontId="5"/>
  </si>
  <si>
    <t>-</t>
    <phoneticPr fontId="5"/>
  </si>
  <si>
    <t>２年度において成果実績は目標値を上回っている。</t>
    <phoneticPr fontId="5"/>
  </si>
  <si>
    <t>２年度において活動実績は見込みを下回っている。</t>
    <phoneticPr fontId="5"/>
  </si>
  <si>
    <t>△</t>
  </si>
  <si>
    <t>外国人看護師候補者の看護師国家試験合格率は、令和２年度の目標値を上回っており、経年では本事業の実施前と比較すると上昇（平成21年度0.0％、平成22年度1.2％）しており、本事業は一定の成果を上げていると考える。なお、令和２年度の活動実績については、新型コロナウイルス感染症の影響により一部中止となったことや、フィリピンの候補者が入国できなかったによるものである。</t>
    <rPh sb="22" eb="24">
      <t>レイワ</t>
    </rPh>
    <rPh sb="32" eb="34">
      <t>ウワマワ</t>
    </rPh>
    <rPh sb="39" eb="41">
      <t>ケイネン</t>
    </rPh>
    <rPh sb="109" eb="111">
      <t>レイワ</t>
    </rPh>
    <rPh sb="112" eb="114">
      <t>ネンド</t>
    </rPh>
    <rPh sb="115" eb="117">
      <t>カツドウ</t>
    </rPh>
    <rPh sb="117" eb="119">
      <t>ジッセキ</t>
    </rPh>
    <rPh sb="125" eb="127">
      <t>シンガタ</t>
    </rPh>
    <rPh sb="134" eb="137">
      <t>カンセンショウ</t>
    </rPh>
    <rPh sb="138" eb="140">
      <t>エイキョウ</t>
    </rPh>
    <rPh sb="143" eb="145">
      <t>イチブ</t>
    </rPh>
    <rPh sb="145" eb="147">
      <t>チュウシ</t>
    </rPh>
    <rPh sb="161" eb="164">
      <t>コウホシャ</t>
    </rPh>
    <rPh sb="165" eb="167">
      <t>ニュウコク</t>
    </rPh>
    <phoneticPr fontId="5"/>
  </si>
  <si>
    <t>厚労</t>
    <rPh sb="0" eb="2">
      <t>コウロウ</t>
    </rPh>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</si>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</sst>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33617</xdr:colOff>
      <xdr:row>749</xdr:row>
      <xdr:rowOff>22412</xdr:rowOff>
    </xdr:from>
    <xdr:to>
      <xdr:col>37</xdr:col>
      <xdr:colOff>44822</xdr:colOff>
      <xdr:row>752</xdr:row>
      <xdr:rowOff>22412</xdr:rowOff>
    </xdr:to>
    <xdr:sp macro="" textlink="">
      <xdr:nvSpPr>
        <xdr:cNvPr id="14" name="正方形/長方形 13"/>
        <xdr:cNvSpPr/>
      </xdr:nvSpPr>
      <xdr:spPr>
        <a:xfrm>
          <a:off x="3834092" y="4139901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１０４百万円</a:t>
          </a:r>
        </a:p>
      </xdr:txBody>
    </xdr:sp>
    <xdr:clientData/>
  </xdr:twoCellAnchor>
  <xdr:twoCellAnchor>
    <xdr:from>
      <xdr:col>29</xdr:col>
      <xdr:colOff>33617</xdr:colOff>
      <xdr:row>752</xdr:row>
      <xdr:rowOff>22412</xdr:rowOff>
    </xdr:from>
    <xdr:to>
      <xdr:col>29</xdr:col>
      <xdr:colOff>39220</xdr:colOff>
      <xdr:row>756</xdr:row>
      <xdr:rowOff>33618</xdr:rowOff>
    </xdr:to>
    <xdr:cxnSp macro="">
      <xdr:nvCxnSpPr>
        <xdr:cNvPr id="15" name="直線矢印コネクタ 14"/>
        <xdr:cNvCxnSpPr>
          <a:stCxn id="14" idx="2"/>
        </xdr:cNvCxnSpPr>
      </xdr:nvCxnSpPr>
      <xdr:spPr>
        <a:xfrm flipH="1">
          <a:off x="5434292" y="42456287"/>
          <a:ext cx="5603" cy="1420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134472</xdr:colOff>
      <xdr:row>756</xdr:row>
      <xdr:rowOff>33619</xdr:rowOff>
    </xdr:from>
    <xdr:to>
      <xdr:col>34</xdr:col>
      <xdr:colOff>35719</xdr:colOff>
      <xdr:row>757</xdr:row>
      <xdr:rowOff>18304</xdr:rowOff>
    </xdr:to>
    <xdr:sp macro="" textlink="">
      <xdr:nvSpPr>
        <xdr:cNvPr id="16" name="正方形/長方形 15"/>
        <xdr:cNvSpPr/>
      </xdr:nvSpPr>
      <xdr:spPr>
        <a:xfrm>
          <a:off x="4735047" y="43877194"/>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19</xdr:col>
      <xdr:colOff>0</xdr:colOff>
      <xdr:row>757</xdr:row>
      <xdr:rowOff>0</xdr:rowOff>
    </xdr:from>
    <xdr:to>
      <xdr:col>39</xdr:col>
      <xdr:colOff>190500</xdr:colOff>
      <xdr:row>760</xdr:row>
      <xdr:rowOff>0</xdr:rowOff>
    </xdr:to>
    <xdr:sp macro="" textlink="">
      <xdr:nvSpPr>
        <xdr:cNvPr id="17" name="正方形/長方形 16"/>
        <xdr:cNvSpPr/>
      </xdr:nvSpPr>
      <xdr:spPr>
        <a:xfrm>
          <a:off x="3400425" y="4419600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．公益社団法人国際厚生事業団</a:t>
          </a:r>
          <a:endParaRPr kumimoji="1" lang="en-US" altLang="ja-JP" sz="1400"/>
        </a:p>
        <a:p>
          <a:pPr algn="ctr"/>
          <a:r>
            <a:rPr kumimoji="1" lang="ja-JP" altLang="en-US" sz="1400"/>
            <a:t>１０４百万円</a:t>
          </a:r>
        </a:p>
      </xdr:txBody>
    </xdr:sp>
    <xdr:clientData/>
  </xdr:twoCellAnchor>
  <xdr:twoCellAnchor>
    <xdr:from>
      <xdr:col>18</xdr:col>
      <xdr:colOff>179294</xdr:colOff>
      <xdr:row>760</xdr:row>
      <xdr:rowOff>201706</xdr:rowOff>
    </xdr:from>
    <xdr:to>
      <xdr:col>40</xdr:col>
      <xdr:colOff>44823</xdr:colOff>
      <xdr:row>764</xdr:row>
      <xdr:rowOff>1</xdr:rowOff>
    </xdr:to>
    <xdr:sp macro="" textlink="">
      <xdr:nvSpPr>
        <xdr:cNvPr id="18" name="中かっこ 17"/>
        <xdr:cNvSpPr/>
      </xdr:nvSpPr>
      <xdr:spPr>
        <a:xfrm>
          <a:off x="3379694" y="45454981"/>
          <a:ext cx="4266079" cy="1207994"/>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・看護師国家試験の受験に向けた具体的な学習内容や方法、学習スケジュールを作成し、各受入施設へ提示</a:t>
          </a:r>
          <a:endParaRPr kumimoji="1" lang="en-US" altLang="ja-JP" sz="1100"/>
        </a:p>
        <a:p>
          <a:pPr algn="l"/>
          <a:r>
            <a:rPr kumimoji="1" lang="ja-JP" altLang="en-US" sz="1100"/>
            <a:t>・ＥＰＡ看護師候補者向け学習サポートシステムを運用し候補者個々に学習管理ができる環境の提供及び学習教材の提供による自己学習の支援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787</v>
      </c>
      <c r="AK2" s="206"/>
      <c r="AL2" s="206"/>
      <c r="AM2" s="206"/>
      <c r="AN2" s="98" t="s">
        <v>407</v>
      </c>
      <c r="AO2" s="206">
        <v>20</v>
      </c>
      <c r="AP2" s="206"/>
      <c r="AQ2" s="206"/>
      <c r="AR2" s="99" t="s">
        <v>710</v>
      </c>
      <c r="AS2" s="207">
        <v>50</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712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714</v>
      </c>
      <c r="H5" s="559"/>
      <c r="I5" s="559"/>
      <c r="J5" s="559"/>
      <c r="K5" s="559"/>
      <c r="L5" s="559"/>
      <c r="M5" s="560" t="s">
        <v>66</v>
      </c>
      <c r="N5" s="561"/>
      <c r="O5" s="561"/>
      <c r="P5" s="561"/>
      <c r="Q5" s="561"/>
      <c r="R5" s="562"/>
      <c r="S5" s="563" t="s">
        <v>715</v>
      </c>
      <c r="T5" s="559"/>
      <c r="U5" s="559"/>
      <c r="V5" s="559"/>
      <c r="W5" s="559"/>
      <c r="X5" s="564"/>
      <c r="Y5" s="723" t="s">
        <v>3</v>
      </c>
      <c r="Z5" s="724"/>
      <c r="AA5" s="724"/>
      <c r="AB5" s="724"/>
      <c r="AC5" s="724"/>
      <c r="AD5" s="725"/>
      <c r="AE5" s="726" t="s">
        <v>716</v>
      </c>
      <c r="AF5" s="726"/>
      <c r="AG5" s="726"/>
      <c r="AH5" s="726"/>
      <c r="AI5" s="726"/>
      <c r="AJ5" s="726"/>
      <c r="AK5" s="726"/>
      <c r="AL5" s="726"/>
      <c r="AM5" s="726"/>
      <c r="AN5" s="726"/>
      <c r="AO5" s="726"/>
      <c r="AP5" s="727"/>
      <c r="AQ5" s="728" t="s">
        <v>745</v>
      </c>
      <c r="AR5" s="729"/>
      <c r="AS5" s="729"/>
      <c r="AT5" s="729"/>
      <c r="AU5" s="729"/>
      <c r="AV5" s="729"/>
      <c r="AW5" s="729"/>
      <c r="AX5" s="730"/>
    </row>
    <row r="6" spans="1:50" ht="39" customHeight="1" x14ac:dyDescent="0.15">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52" customHeight="1" x14ac:dyDescent="0.15">
      <c r="A7" s="832" t="s">
        <v>22</v>
      </c>
      <c r="B7" s="833"/>
      <c r="C7" s="833"/>
      <c r="D7" s="833"/>
      <c r="E7" s="833"/>
      <c r="F7" s="834"/>
      <c r="G7" s="835" t="s">
        <v>717</v>
      </c>
      <c r="H7" s="836"/>
      <c r="I7" s="836"/>
      <c r="J7" s="836"/>
      <c r="K7" s="836"/>
      <c r="L7" s="836"/>
      <c r="M7" s="836"/>
      <c r="N7" s="836"/>
      <c r="O7" s="836"/>
      <c r="P7" s="836"/>
      <c r="Q7" s="836"/>
      <c r="R7" s="836"/>
      <c r="S7" s="836"/>
      <c r="T7" s="836"/>
      <c r="U7" s="836"/>
      <c r="V7" s="836"/>
      <c r="W7" s="836"/>
      <c r="X7" s="837"/>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2" t="s">
        <v>760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48" t="s">
        <v>30</v>
      </c>
      <c r="B10" s="749"/>
      <c r="C10" s="749"/>
      <c r="D10" s="749"/>
      <c r="E10" s="749"/>
      <c r="F10" s="749"/>
      <c r="G10" s="681" t="s">
        <v>719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104</v>
      </c>
      <c r="Q13" s="164"/>
      <c r="R13" s="164"/>
      <c r="S13" s="164"/>
      <c r="T13" s="164"/>
      <c r="U13" s="164"/>
      <c r="V13" s="165"/>
      <c r="W13" s="163">
        <v>104</v>
      </c>
      <c r="X13" s="164"/>
      <c r="Y13" s="164"/>
      <c r="Z13" s="164"/>
      <c r="AA13" s="164"/>
      <c r="AB13" s="164"/>
      <c r="AC13" s="165"/>
      <c r="AD13" s="163">
        <v>104</v>
      </c>
      <c r="AE13" s="164"/>
      <c r="AF13" s="164"/>
      <c r="AG13" s="164"/>
      <c r="AH13" s="164"/>
      <c r="AI13" s="164"/>
      <c r="AJ13" s="165"/>
      <c r="AK13" s="163">
        <v>104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3"/>
      <c r="H14" s="754"/>
      <c r="I14" s="575" t="s">
        <v>8</v>
      </c>
      <c r="J14" s="635"/>
      <c r="K14" s="635"/>
      <c r="L14" s="635"/>
      <c r="M14" s="635"/>
      <c r="N14" s="635"/>
      <c r="O14" s="636"/>
      <c r="P14" s="163" t="s">
        <v>720</v>
      </c>
      <c r="Q14" s="164"/>
      <c r="R14" s="164"/>
      <c r="S14" s="164"/>
      <c r="T14" s="164"/>
      <c r="U14" s="164"/>
      <c r="V14" s="165"/>
      <c r="W14" s="163" t="s">
        <v>720</v>
      </c>
      <c r="X14" s="164"/>
      <c r="Y14" s="164"/>
      <c r="Z14" s="164"/>
      <c r="AA14" s="164"/>
      <c r="AB14" s="164"/>
      <c r="AC14" s="165"/>
      <c r="AD14" s="163" t="s">
        <v>788</v>
      </c>
      <c r="AE14" s="164"/>
      <c r="AF14" s="164"/>
      <c r="AG14" s="164"/>
      <c r="AH14" s="164"/>
      <c r="AI14" s="164"/>
      <c r="AJ14" s="165"/>
      <c r="AK14" s="163"/>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788</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788</v>
      </c>
      <c r="AE16" s="164"/>
      <c r="AF16" s="164"/>
      <c r="AG16" s="164"/>
      <c r="AH16" s="164"/>
      <c r="AI16" s="164"/>
      <c r="AJ16" s="165"/>
      <c r="AK16" s="163"/>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5" t="s">
        <v>50</v>
      </c>
      <c r="J17" s="635"/>
      <c r="K17" s="635"/>
      <c r="L17" s="635"/>
      <c r="M17" s="635"/>
      <c r="N17" s="635"/>
      <c r="O17" s="636"/>
      <c r="P17" s="163" t="s">
        <v>720</v>
      </c>
      <c r="Q17" s="164"/>
      <c r="R17" s="164"/>
      <c r="S17" s="164"/>
      <c r="T17" s="164"/>
      <c r="U17" s="164"/>
      <c r="V17" s="165"/>
      <c r="W17" s="163" t="s">
        <v>720</v>
      </c>
      <c r="X17" s="164"/>
      <c r="Y17" s="164"/>
      <c r="Z17" s="164"/>
      <c r="AA17" s="164"/>
      <c r="AB17" s="164"/>
      <c r="AC17" s="165"/>
      <c r="AD17" s="163" t="s">
        <v>788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104</v>
      </c>
      <c r="Q18" s="170"/>
      <c r="R18" s="170"/>
      <c r="S18" s="170"/>
      <c r="T18" s="170"/>
      <c r="U18" s="170"/>
      <c r="V18" s="171"/>
      <c r="W18" s="169">
        <f>SUM(W13:AC17)</f>
        <v>104</v>
      </c>
      <c r="X18" s="170"/>
      <c r="Y18" s="170"/>
      <c r="Z18" s="170"/>
      <c r="AA18" s="170"/>
      <c r="AB18" s="170"/>
      <c r="AC18" s="171"/>
      <c r="AD18" s="169">
        <f>SUM(AD13:AJ17)</f>
        <v>104</v>
      </c>
      <c r="AE18" s="170"/>
      <c r="AF18" s="170"/>
      <c r="AG18" s="170"/>
      <c r="AH18" s="170"/>
      <c r="AI18" s="170"/>
      <c r="AJ18" s="171"/>
      <c r="AK18" s="169">
        <f>SUM(AK13:AQ17)</f>
        <v>104</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104</v>
      </c>
      <c r="Q19" s="164"/>
      <c r="R19" s="164"/>
      <c r="S19" s="164"/>
      <c r="T19" s="164"/>
      <c r="U19" s="164"/>
      <c r="V19" s="165"/>
      <c r="W19" s="163">
        <v>106</v>
      </c>
      <c r="X19" s="164"/>
      <c r="Y19" s="164"/>
      <c r="Z19" s="164"/>
      <c r="AA19" s="164"/>
      <c r="AB19" s="164"/>
      <c r="AC19" s="165"/>
      <c r="AD19" s="163">
        <v>104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1.0192307692307692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354</v>
      </c>
      <c r="H21" s="931"/>
      <c r="I21" s="931"/>
      <c r="J21" s="931"/>
      <c r="K21" s="931"/>
      <c r="L21" s="931"/>
      <c r="M21" s="931"/>
      <c r="N21" s="931"/>
      <c r="O21" s="931"/>
      <c r="P21" s="539">
        <f>IF(P19=0, "-", SUM(P19)/SUM(P13,P14))</f>
        <v>1</v>
      </c>
      <c r="Q21" s="539"/>
      <c r="R21" s="539"/>
      <c r="S21" s="539"/>
      <c r="T21" s="539"/>
      <c r="U21" s="539"/>
      <c r="V21" s="539"/>
      <c r="W21" s="539">
        <f t="shared" ref="W21" si="2">IF(W19=0, "-", SUM(W19)/SUM(W13,W14))</f>
        <v>1.0192307692307692</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721</v>
      </c>
      <c r="H23" s="133"/>
      <c r="I23" s="133"/>
      <c r="J23" s="133"/>
      <c r="K23" s="133"/>
      <c r="L23" s="133"/>
      <c r="M23" s="133"/>
      <c r="N23" s="133"/>
      <c r="O23" s="134"/>
      <c r="P23" s="160">
        <v>104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6"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7" t="s">
        <v>232</v>
      </c>
      <c r="AR30" s="648"/>
      <c r="AS30" s="648"/>
      <c r="AT30" s="649"/>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782</v>
      </c>
      <c r="AR31" s="178"/>
      <c r="AS31" s="179" t="s">
        <v>233</v>
      </c>
      <c r="AT31" s="202"/>
      <c r="AU31" s="271">
        <v>3</v>
      </c>
      <c r="AV31" s="271"/>
      <c r="AW31" s="375" t="s">
        <v>179</v>
      </c>
      <c r="AX31" s="376"/>
    </row>
    <row r="32" spans="1:50" ht="51"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372</v>
      </c>
      <c r="AC32" s="551"/>
      <c r="AD32" s="551"/>
      <c r="AE32" s="363">
        <v>16.3</v>
      </c>
      <c r="AF32" s="364"/>
      <c r="AG32" s="364"/>
      <c r="AH32" s="364"/>
      <c r="AI32" s="363">
        <v>11.1</v>
      </c>
      <c r="AJ32" s="364"/>
      <c r="AK32" s="364"/>
      <c r="AL32" s="364"/>
      <c r="AM32" s="363">
        <v>20.9</v>
      </c>
      <c r="AN32" s="364"/>
      <c r="AO32" s="364"/>
      <c r="AP32" s="364"/>
      <c r="AQ32" s="166" t="s">
        <v>720</v>
      </c>
      <c r="AR32" s="167"/>
      <c r="AS32" s="167"/>
      <c r="AT32" s="168"/>
      <c r="AU32" s="364" t="s">
        <v>720</v>
      </c>
      <c r="AV32" s="364"/>
      <c r="AW32" s="364"/>
      <c r="AX32" s="365"/>
    </row>
    <row r="33" spans="1:51" ht="51"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372</v>
      </c>
      <c r="AC33" s="522"/>
      <c r="AD33" s="522"/>
      <c r="AE33" s="363">
        <v>17.7</v>
      </c>
      <c r="AF33" s="364"/>
      <c r="AG33" s="364"/>
      <c r="AH33" s="364"/>
      <c r="AI33" s="363">
        <v>16.3</v>
      </c>
      <c r="AJ33" s="364"/>
      <c r="AK33" s="364"/>
      <c r="AL33" s="364"/>
      <c r="AM33" s="363">
        <v>11.1</v>
      </c>
      <c r="AN33" s="364"/>
      <c r="AO33" s="364"/>
      <c r="AP33" s="364"/>
      <c r="AQ33" s="166" t="s">
        <v>782</v>
      </c>
      <c r="AR33" s="167"/>
      <c r="AS33" s="167"/>
      <c r="AT33" s="168"/>
      <c r="AU33" s="364">
        <v>16.3</v>
      </c>
      <c r="AV33" s="364"/>
      <c r="AW33" s="364"/>
      <c r="AX33" s="365"/>
    </row>
    <row r="34" spans="1:51" ht="51"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92</v>
      </c>
      <c r="AF34" s="364"/>
      <c r="AG34" s="364"/>
      <c r="AH34" s="364"/>
      <c r="AI34" s="363">
        <v>68.099999999999994</v>
      </c>
      <c r="AJ34" s="364"/>
      <c r="AK34" s="364"/>
      <c r="AL34" s="364"/>
      <c r="AM34" s="363">
        <v>188</v>
      </c>
      <c r="AN34" s="364"/>
      <c r="AO34" s="364"/>
      <c r="AP34" s="364"/>
      <c r="AQ34" s="166" t="s">
        <v>720</v>
      </c>
      <c r="AR34" s="167"/>
      <c r="AS34" s="167"/>
      <c r="AT34" s="168"/>
      <c r="AU34" s="364" t="s">
        <v>720</v>
      </c>
      <c r="AV34" s="364"/>
      <c r="AW34" s="364"/>
      <c r="AX34" s="365"/>
    </row>
    <row r="35" spans="1:51" ht="23.25" customHeight="1" x14ac:dyDescent="0.15">
      <c r="A35" s="903" t="s">
        <v>381</v>
      </c>
      <c r="B35" s="904"/>
      <c r="C35" s="904"/>
      <c r="D35" s="904"/>
      <c r="E35" s="904"/>
      <c r="F35" s="905"/>
      <c r="G35" s="909" t="s">
        <v>724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0" t="s">
        <v>349</v>
      </c>
      <c r="B37" s="651"/>
      <c r="C37" s="651"/>
      <c r="D37" s="651"/>
      <c r="E37" s="651"/>
      <c r="F37" s="652"/>
      <c r="G37" s="565" t="s">
        <v>146</v>
      </c>
      <c r="H37" s="377"/>
      <c r="I37" s="377"/>
      <c r="J37" s="377"/>
      <c r="K37" s="377"/>
      <c r="L37" s="377"/>
      <c r="M37" s="377"/>
      <c r="N37" s="377"/>
      <c r="O37" s="566"/>
      <c r="P37" s="637" t="s">
        <v>59</v>
      </c>
      <c r="Q37" s="377"/>
      <c r="R37" s="377"/>
      <c r="S37" s="377"/>
      <c r="T37" s="377"/>
      <c r="U37" s="377"/>
      <c r="V37" s="377"/>
      <c r="W37" s="377"/>
      <c r="X37" s="566"/>
      <c r="Y37" s="638"/>
      <c r="Z37" s="639"/>
      <c r="AA37" s="640"/>
      <c r="AB37" s="641" t="s">
        <v>11</v>
      </c>
      <c r="AC37" s="642"/>
      <c r="AD37" s="64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3"/>
      <c r="B41" s="654"/>
      <c r="C41" s="654"/>
      <c r="D41" s="654"/>
      <c r="E41" s="654"/>
      <c r="F41" s="655"/>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0" t="s">
        <v>349</v>
      </c>
      <c r="B44" s="651"/>
      <c r="C44" s="651"/>
      <c r="D44" s="651"/>
      <c r="E44" s="651"/>
      <c r="F44" s="652"/>
      <c r="G44" s="565" t="s">
        <v>146</v>
      </c>
      <c r="H44" s="377"/>
      <c r="I44" s="377"/>
      <c r="J44" s="377"/>
      <c r="K44" s="377"/>
      <c r="L44" s="377"/>
      <c r="M44" s="377"/>
      <c r="N44" s="377"/>
      <c r="O44" s="566"/>
      <c r="P44" s="637" t="s">
        <v>59</v>
      </c>
      <c r="Q44" s="377"/>
      <c r="R44" s="377"/>
      <c r="S44" s="377"/>
      <c r="T44" s="377"/>
      <c r="U44" s="377"/>
      <c r="V44" s="377"/>
      <c r="W44" s="377"/>
      <c r="X44" s="566"/>
      <c r="Y44" s="638"/>
      <c r="Z44" s="639"/>
      <c r="AA44" s="640"/>
      <c r="AB44" s="641" t="s">
        <v>11</v>
      </c>
      <c r="AC44" s="642"/>
      <c r="AD44" s="64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3"/>
      <c r="B48" s="654"/>
      <c r="C48" s="654"/>
      <c r="D48" s="654"/>
      <c r="E48" s="654"/>
      <c r="F48" s="655"/>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7" t="s">
        <v>59</v>
      </c>
      <c r="Q51" s="377"/>
      <c r="R51" s="377"/>
      <c r="S51" s="377"/>
      <c r="T51" s="377"/>
      <c r="U51" s="377"/>
      <c r="V51" s="377"/>
      <c r="W51" s="377"/>
      <c r="X51" s="566"/>
      <c r="Y51" s="638"/>
      <c r="Z51" s="639"/>
      <c r="AA51" s="640"/>
      <c r="AB51" s="641" t="s">
        <v>11</v>
      </c>
      <c r="AC51" s="642"/>
      <c r="AD51" s="64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3"/>
      <c r="B55" s="654"/>
      <c r="C55" s="654"/>
      <c r="D55" s="654"/>
      <c r="E55" s="654"/>
      <c r="F55" s="655"/>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7" t="s">
        <v>59</v>
      </c>
      <c r="Q58" s="377"/>
      <c r="R58" s="377"/>
      <c r="S58" s="377"/>
      <c r="T58" s="377"/>
      <c r="U58" s="377"/>
      <c r="V58" s="377"/>
      <c r="W58" s="377"/>
      <c r="X58" s="566"/>
      <c r="Y58" s="638"/>
      <c r="Z58" s="639"/>
      <c r="AA58" s="640"/>
      <c r="AB58" s="641" t="s">
        <v>11</v>
      </c>
      <c r="AC58" s="642"/>
      <c r="AD58" s="64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35" t="s">
        <v>391</v>
      </c>
      <c r="AF65" s="335"/>
      <c r="AG65" s="335"/>
      <c r="AH65" s="335"/>
      <c r="AI65" s="335" t="s">
        <v>413</v>
      </c>
      <c r="AJ65" s="335"/>
      <c r="AK65" s="335"/>
      <c r="AL65" s="335"/>
      <c r="AM65" s="335" t="s">
        <v>510</v>
      </c>
      <c r="AN65" s="335"/>
      <c r="AO65" s="335"/>
      <c r="AP65" s="335"/>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5"/>
      <c r="AG66" s="335"/>
      <c r="AH66" s="335"/>
      <c r="AI66" s="335"/>
      <c r="AJ66" s="335"/>
      <c r="AK66" s="335"/>
      <c r="AL66" s="335"/>
      <c r="AM66" s="335"/>
      <c r="AN66" s="335"/>
      <c r="AO66" s="335"/>
      <c r="AP66" s="335"/>
      <c r="AQ66" s="231"/>
      <c r="AR66" s="178"/>
      <c r="AS66" s="179" t="s">
        <v>233</v>
      </c>
      <c r="AT66" s="202"/>
      <c r="AU66" s="271"/>
      <c r="AV66" s="271"/>
      <c r="AW66" s="871" t="s">
        <v>348</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3"/>
      <c r="AF67" s="364"/>
      <c r="AG67" s="364"/>
      <c r="AH67" s="364"/>
      <c r="AI67" s="363"/>
      <c r="AJ67" s="364"/>
      <c r="AK67" s="364"/>
      <c r="AL67" s="364"/>
      <c r="AM67" s="363"/>
      <c r="AN67" s="364"/>
      <c r="AO67" s="364"/>
      <c r="AP67" s="364"/>
      <c r="AQ67" s="363"/>
      <c r="AR67" s="364"/>
      <c r="AS67" s="364"/>
      <c r="AT67" s="822"/>
      <c r="AU67" s="364"/>
      <c r="AV67" s="364"/>
      <c r="AW67" s="364"/>
      <c r="AX67" s="365"/>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63"/>
      <c r="AF68" s="364"/>
      <c r="AG68" s="364"/>
      <c r="AH68" s="364"/>
      <c r="AI68" s="363"/>
      <c r="AJ68" s="364"/>
      <c r="AK68" s="364"/>
      <c r="AL68" s="364"/>
      <c r="AM68" s="363"/>
      <c r="AN68" s="364"/>
      <c r="AO68" s="364"/>
      <c r="AP68" s="364"/>
      <c r="AQ68" s="363"/>
      <c r="AR68" s="364"/>
      <c r="AS68" s="364"/>
      <c r="AT68" s="822"/>
      <c r="AU68" s="364"/>
      <c r="AV68" s="364"/>
      <c r="AW68" s="364"/>
      <c r="AX68" s="365"/>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71"/>
      <c r="AF69" s="372"/>
      <c r="AG69" s="372"/>
      <c r="AH69" s="372"/>
      <c r="AI69" s="371"/>
      <c r="AJ69" s="372"/>
      <c r="AK69" s="372"/>
      <c r="AL69" s="372"/>
      <c r="AM69" s="371"/>
      <c r="AN69" s="372"/>
      <c r="AO69" s="372"/>
      <c r="AP69" s="372"/>
      <c r="AQ69" s="363"/>
      <c r="AR69" s="364"/>
      <c r="AS69" s="364"/>
      <c r="AT69" s="822"/>
      <c r="AU69" s="364"/>
      <c r="AV69" s="364"/>
      <c r="AW69" s="364"/>
      <c r="AX69" s="365"/>
      <c r="AY69">
        <f t="shared" si="8"/>
        <v>0</v>
      </c>
    </row>
    <row r="70" spans="1:51" ht="23.25" hidden="1" customHeight="1" x14ac:dyDescent="0.15">
      <c r="A70" s="857" t="s">
        <v>355</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3"/>
      <c r="AF70" s="364"/>
      <c r="AG70" s="364"/>
      <c r="AH70" s="364"/>
      <c r="AI70" s="363"/>
      <c r="AJ70" s="364"/>
      <c r="AK70" s="364"/>
      <c r="AL70" s="364"/>
      <c r="AM70" s="363"/>
      <c r="AN70" s="364"/>
      <c r="AO70" s="364"/>
      <c r="AP70" s="364"/>
      <c r="AQ70" s="363"/>
      <c r="AR70" s="364"/>
      <c r="AS70" s="364"/>
      <c r="AT70" s="822"/>
      <c r="AU70" s="364"/>
      <c r="AV70" s="364"/>
      <c r="AW70" s="364"/>
      <c r="AX70" s="365"/>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63"/>
      <c r="AF71" s="364"/>
      <c r="AG71" s="364"/>
      <c r="AH71" s="364"/>
      <c r="AI71" s="363"/>
      <c r="AJ71" s="364"/>
      <c r="AK71" s="364"/>
      <c r="AL71" s="364"/>
      <c r="AM71" s="363"/>
      <c r="AN71" s="364"/>
      <c r="AO71" s="364"/>
      <c r="AP71" s="364"/>
      <c r="AQ71" s="363"/>
      <c r="AR71" s="364"/>
      <c r="AS71" s="364"/>
      <c r="AT71" s="822"/>
      <c r="AU71" s="364"/>
      <c r="AV71" s="364"/>
      <c r="AW71" s="364"/>
      <c r="AX71" s="365"/>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71"/>
      <c r="AF72" s="372"/>
      <c r="AG72" s="372"/>
      <c r="AH72" s="372"/>
      <c r="AI72" s="371"/>
      <c r="AJ72" s="372"/>
      <c r="AK72" s="372"/>
      <c r="AL72" s="372"/>
      <c r="AM72" s="371"/>
      <c r="AN72" s="372"/>
      <c r="AO72" s="372"/>
      <c r="AP72" s="944"/>
      <c r="AQ72" s="363"/>
      <c r="AR72" s="364"/>
      <c r="AS72" s="364"/>
      <c r="AT72" s="822"/>
      <c r="AU72" s="364"/>
      <c r="AV72" s="364"/>
      <c r="AW72" s="364"/>
      <c r="AX72" s="365"/>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384</v>
      </c>
      <c r="B78" s="919"/>
      <c r="C78" s="919"/>
      <c r="D78" s="919"/>
      <c r="E78" s="916" t="s">
        <v>328</v>
      </c>
      <c r="F78" s="917"/>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7"/>
      <c r="R87" s="807"/>
      <c r="S87" s="807"/>
      <c r="T87" s="807"/>
      <c r="U87" s="807"/>
      <c r="V87" s="807"/>
      <c r="W87" s="807"/>
      <c r="X87" s="808"/>
      <c r="Y87" s="763" t="s">
        <v>62</v>
      </c>
      <c r="Z87" s="764"/>
      <c r="AA87" s="765"/>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9"/>
      <c r="Q88" s="809"/>
      <c r="R88" s="809"/>
      <c r="S88" s="809"/>
      <c r="T88" s="809"/>
      <c r="U88" s="809"/>
      <c r="V88" s="809"/>
      <c r="W88" s="809"/>
      <c r="X88" s="810"/>
      <c r="Y88" s="738" t="s">
        <v>54</v>
      </c>
      <c r="Z88" s="739"/>
      <c r="AA88" s="740"/>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1"/>
      <c r="Y89" s="738" t="s">
        <v>13</v>
      </c>
      <c r="Z89" s="739"/>
      <c r="AA89" s="740"/>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7"/>
      <c r="R92" s="807"/>
      <c r="S92" s="807"/>
      <c r="T92" s="807"/>
      <c r="U92" s="807"/>
      <c r="V92" s="807"/>
      <c r="W92" s="807"/>
      <c r="X92" s="808"/>
      <c r="Y92" s="763" t="s">
        <v>62</v>
      </c>
      <c r="Z92" s="764"/>
      <c r="AA92" s="765"/>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9"/>
      <c r="Q93" s="809"/>
      <c r="R93" s="809"/>
      <c r="S93" s="809"/>
      <c r="T93" s="809"/>
      <c r="U93" s="809"/>
      <c r="V93" s="809"/>
      <c r="W93" s="809"/>
      <c r="X93" s="810"/>
      <c r="Y93" s="738" t="s">
        <v>54</v>
      </c>
      <c r="Z93" s="739"/>
      <c r="AA93" s="740"/>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1"/>
      <c r="Y94" s="738" t="s">
        <v>13</v>
      </c>
      <c r="Z94" s="739"/>
      <c r="AA94" s="740"/>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7"/>
      <c r="R97" s="807"/>
      <c r="S97" s="807"/>
      <c r="T97" s="807"/>
      <c r="U97" s="807"/>
      <c r="V97" s="807"/>
      <c r="W97" s="807"/>
      <c r="X97" s="808"/>
      <c r="Y97" s="763" t="s">
        <v>62</v>
      </c>
      <c r="Z97" s="764"/>
      <c r="AA97" s="765"/>
      <c r="AB97" s="403"/>
      <c r="AC97" s="404"/>
      <c r="AD97" s="405"/>
      <c r="AE97" s="363"/>
      <c r="AF97" s="364"/>
      <c r="AG97" s="364"/>
      <c r="AH97" s="822"/>
      <c r="AI97" s="363"/>
      <c r="AJ97" s="364"/>
      <c r="AK97" s="364"/>
      <c r="AL97" s="82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9"/>
      <c r="Q98" s="809"/>
      <c r="R98" s="809"/>
      <c r="S98" s="809"/>
      <c r="T98" s="809"/>
      <c r="U98" s="809"/>
      <c r="V98" s="809"/>
      <c r="W98" s="809"/>
      <c r="X98" s="810"/>
      <c r="Y98" s="738" t="s">
        <v>54</v>
      </c>
      <c r="Z98" s="739"/>
      <c r="AA98" s="740"/>
      <c r="AB98" s="300"/>
      <c r="AC98" s="301"/>
      <c r="AD98" s="302"/>
      <c r="AE98" s="363"/>
      <c r="AF98" s="364"/>
      <c r="AG98" s="364"/>
      <c r="AH98" s="822"/>
      <c r="AI98" s="363"/>
      <c r="AJ98" s="364"/>
      <c r="AK98" s="364"/>
      <c r="AL98" s="82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391</v>
      </c>
      <c r="AF100" s="830"/>
      <c r="AG100" s="830"/>
      <c r="AH100" s="831"/>
      <c r="AI100" s="829" t="s">
        <v>413</v>
      </c>
      <c r="AJ100" s="830"/>
      <c r="AK100" s="830"/>
      <c r="AL100" s="831"/>
      <c r="AM100" s="829" t="s">
        <v>510</v>
      </c>
      <c r="AN100" s="830"/>
      <c r="AO100" s="830"/>
      <c r="AP100" s="831"/>
      <c r="AQ100" s="932" t="s">
        <v>418</v>
      </c>
      <c r="AR100" s="933"/>
      <c r="AS100" s="933"/>
      <c r="AT100" s="934"/>
      <c r="AU100" s="932" t="s">
        <v>542</v>
      </c>
      <c r="AV100" s="933"/>
      <c r="AW100" s="933"/>
      <c r="AX100" s="935"/>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21" t="s">
        <v>55</v>
      </c>
      <c r="Z101" s="724"/>
      <c r="AA101" s="725"/>
      <c r="AB101" s="551" t="s">
        <v>726</v>
      </c>
      <c r="AC101" s="551"/>
      <c r="AD101" s="551"/>
      <c r="AE101" s="358">
        <v>1216</v>
      </c>
      <c r="AF101" s="358"/>
      <c r="AG101" s="358"/>
      <c r="AH101" s="358"/>
      <c r="AI101" s="358">
        <v>998</v>
      </c>
      <c r="AJ101" s="358"/>
      <c r="AK101" s="358"/>
      <c r="AL101" s="358"/>
      <c r="AM101" s="358">
        <v>203</v>
      </c>
      <c r="AN101" s="358"/>
      <c r="AO101" s="358"/>
      <c r="AP101" s="358"/>
      <c r="AQ101" s="166" t="s">
        <v>720</v>
      </c>
      <c r="AR101" s="167"/>
      <c r="AS101" s="167"/>
      <c r="AT101" s="168"/>
      <c r="AU101" s="364" t="s">
        <v>720</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726</v>
      </c>
      <c r="AC102" s="551"/>
      <c r="AD102" s="551"/>
      <c r="AE102" s="358">
        <v>1417</v>
      </c>
      <c r="AF102" s="358"/>
      <c r="AG102" s="358"/>
      <c r="AH102" s="358"/>
      <c r="AI102" s="358">
        <v>1418</v>
      </c>
      <c r="AJ102" s="358"/>
      <c r="AK102" s="358"/>
      <c r="AL102" s="358"/>
      <c r="AM102" s="358">
        <v>998</v>
      </c>
      <c r="AN102" s="358"/>
      <c r="AO102" s="358"/>
      <c r="AP102" s="358"/>
      <c r="AQ102" s="358">
        <v>998</v>
      </c>
      <c r="AR102" s="358"/>
      <c r="AS102" s="358"/>
      <c r="AT102" s="358"/>
      <c r="AU102" s="371">
        <v>998</v>
      </c>
      <c r="AV102" s="372"/>
      <c r="AW102" s="372"/>
      <c r="AX102" s="936"/>
    </row>
    <row r="103" spans="1:60" ht="31.5" hidden="1" customHeight="1" x14ac:dyDescent="0.15">
      <c r="A103" s="488" t="s">
        <v>351</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2"/>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85231</v>
      </c>
      <c r="AF116" s="358"/>
      <c r="AG116" s="358"/>
      <c r="AH116" s="358"/>
      <c r="AI116" s="358">
        <v>103847</v>
      </c>
      <c r="AJ116" s="358"/>
      <c r="AK116" s="358"/>
      <c r="AL116" s="358"/>
      <c r="AM116" s="358">
        <v>510542</v>
      </c>
      <c r="AN116" s="358"/>
      <c r="AO116" s="358"/>
      <c r="AP116" s="358"/>
      <c r="AQ116" s="363">
        <v>103848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746</v>
      </c>
      <c r="AJ117" s="306"/>
      <c r="AK117" s="306"/>
      <c r="AL117" s="306"/>
      <c r="AM117" s="306" t="s">
        <v>759</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 customHeight="1" x14ac:dyDescent="0.15">
      <c r="A130" s="999" t="s">
        <v>406</v>
      </c>
      <c r="B130" s="997"/>
      <c r="C130" s="996" t="s">
        <v>236</v>
      </c>
      <c r="D130" s="99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 customHeight="1" x14ac:dyDescent="0.15">
      <c r="A131" s="100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1.5" customHeight="1" x14ac:dyDescent="0.15">
      <c r="A134" s="1000"/>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1.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7"/>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8"/>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672</v>
      </c>
      <c r="D430" s="251"/>
      <c r="E430" s="239" t="s">
        <v>400</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100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1000"/>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8"/>
      <c r="AU458" s="167" t="s">
        <v>720</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8"/>
      <c r="AU459" s="167" t="s">
        <v>720</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8"/>
      <c r="AU460" s="167" t="s">
        <v>720</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33" customHeight="1" x14ac:dyDescent="0.15">
      <c r="A702" s="529" t="s">
        <v>140</v>
      </c>
      <c r="B702" s="530"/>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744</v>
      </c>
      <c r="AE702" s="902"/>
      <c r="AF702" s="902"/>
      <c r="AG702" s="891" t="s">
        <v>747</v>
      </c>
      <c r="AH702" s="892"/>
      <c r="AI702" s="892"/>
      <c r="AJ702" s="892"/>
      <c r="AK702" s="892"/>
      <c r="AL702" s="892"/>
      <c r="AM702" s="892"/>
      <c r="AN702" s="892"/>
      <c r="AO702" s="892"/>
      <c r="AP702" s="892"/>
      <c r="AQ702" s="892"/>
      <c r="AR702" s="892"/>
      <c r="AS702" s="892"/>
      <c r="AT702" s="892"/>
      <c r="AU702" s="892"/>
      <c r="AV702" s="892"/>
      <c r="AW702" s="892"/>
      <c r="AX702" s="893"/>
    </row>
    <row r="703" spans="1:51" ht="33"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744</v>
      </c>
      <c r="AE703" s="185"/>
      <c r="AF703" s="185"/>
      <c r="AG703" s="673" t="s">
        <v>748</v>
      </c>
      <c r="AH703" s="674"/>
      <c r="AI703" s="674"/>
      <c r="AJ703" s="674"/>
      <c r="AK703" s="674"/>
      <c r="AL703" s="674"/>
      <c r="AM703" s="674"/>
      <c r="AN703" s="674"/>
      <c r="AO703" s="674"/>
      <c r="AP703" s="674"/>
      <c r="AQ703" s="674"/>
      <c r="AR703" s="674"/>
      <c r="AS703" s="674"/>
      <c r="AT703" s="674"/>
      <c r="AU703" s="674"/>
      <c r="AV703" s="674"/>
      <c r="AW703" s="674"/>
      <c r="AX703" s="675"/>
    </row>
    <row r="704" spans="1:51" ht="33" customHeight="1" x14ac:dyDescent="0.15">
      <c r="A704" s="533"/>
      <c r="B704" s="534"/>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744</v>
      </c>
      <c r="AE704" s="586"/>
      <c r="AF704" s="586"/>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750</v>
      </c>
      <c r="AE705" s="742"/>
      <c r="AF705" s="74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8"/>
      <c r="C706" s="620"/>
      <c r="D706" s="621"/>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4"/>
      <c r="B707" s="778"/>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751</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744</v>
      </c>
      <c r="AE708" s="677"/>
      <c r="AF708" s="677"/>
      <c r="AG708" s="526" t="s">
        <v>752</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744</v>
      </c>
      <c r="AE709" s="185"/>
      <c r="AF709" s="185"/>
      <c r="AG709" s="673" t="s">
        <v>753</v>
      </c>
      <c r="AH709" s="674"/>
      <c r="AI709" s="674"/>
      <c r="AJ709" s="674"/>
      <c r="AK709" s="674"/>
      <c r="AL709" s="674"/>
      <c r="AM709" s="674"/>
      <c r="AN709" s="674"/>
      <c r="AO709" s="674"/>
      <c r="AP709" s="674"/>
      <c r="AQ709" s="674"/>
      <c r="AR709" s="674"/>
      <c r="AS709" s="674"/>
      <c r="AT709" s="674"/>
      <c r="AU709" s="674"/>
      <c r="AV709" s="674"/>
      <c r="AW709" s="674"/>
      <c r="AX709" s="675"/>
    </row>
    <row r="710" spans="1:50" ht="21.75" customHeight="1" x14ac:dyDescent="0.15">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750</v>
      </c>
      <c r="AE710" s="185"/>
      <c r="AF710" s="185"/>
      <c r="AG710" s="673" t="s">
        <v>407</v>
      </c>
      <c r="AH710" s="674"/>
      <c r="AI710" s="674"/>
      <c r="AJ710" s="674"/>
      <c r="AK710" s="674"/>
      <c r="AL710" s="674"/>
      <c r="AM710" s="674"/>
      <c r="AN710" s="674"/>
      <c r="AO710" s="674"/>
      <c r="AP710" s="674"/>
      <c r="AQ710" s="674"/>
      <c r="AR710" s="674"/>
      <c r="AS710" s="674"/>
      <c r="AT710" s="674"/>
      <c r="AU710" s="674"/>
      <c r="AV710" s="674"/>
      <c r="AW710" s="674"/>
      <c r="AX710" s="675"/>
    </row>
    <row r="711" spans="1:50" ht="34.5" customHeight="1" x14ac:dyDescent="0.15">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744</v>
      </c>
      <c r="AE711" s="185"/>
      <c r="AF711" s="185"/>
      <c r="AG711" s="673" t="s">
        <v>754</v>
      </c>
      <c r="AH711" s="674"/>
      <c r="AI711" s="674"/>
      <c r="AJ711" s="674"/>
      <c r="AK711" s="674"/>
      <c r="AL711" s="674"/>
      <c r="AM711" s="674"/>
      <c r="AN711" s="674"/>
      <c r="AO711" s="674"/>
      <c r="AP711" s="674"/>
      <c r="AQ711" s="674"/>
      <c r="AR711" s="674"/>
      <c r="AS711" s="674"/>
      <c r="AT711" s="674"/>
      <c r="AU711" s="674"/>
      <c r="AV711" s="674"/>
      <c r="AW711" s="674"/>
      <c r="AX711" s="675"/>
    </row>
    <row r="712" spans="1:50" ht="21.75" customHeight="1" x14ac:dyDescent="0.15">
      <c r="A712" s="664"/>
      <c r="B712" s="665"/>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750</v>
      </c>
      <c r="AE712" s="586"/>
      <c r="AF712" s="586"/>
      <c r="AG712" s="596" t="s">
        <v>407</v>
      </c>
      <c r="AH712" s="597"/>
      <c r="AI712" s="597"/>
      <c r="AJ712" s="597"/>
      <c r="AK712" s="597"/>
      <c r="AL712" s="597"/>
      <c r="AM712" s="597"/>
      <c r="AN712" s="597"/>
      <c r="AO712" s="597"/>
      <c r="AP712" s="597"/>
      <c r="AQ712" s="597"/>
      <c r="AR712" s="597"/>
      <c r="AS712" s="597"/>
      <c r="AT712" s="597"/>
      <c r="AU712" s="597"/>
      <c r="AV712" s="597"/>
      <c r="AW712" s="597"/>
      <c r="AX712" s="598"/>
    </row>
    <row r="713" spans="1:50" ht="21.7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3" t="s">
        <v>407</v>
      </c>
      <c r="AH713" s="674"/>
      <c r="AI713" s="674"/>
      <c r="AJ713" s="674"/>
      <c r="AK713" s="674"/>
      <c r="AL713" s="674"/>
      <c r="AM713" s="674"/>
      <c r="AN713" s="674"/>
      <c r="AO713" s="674"/>
      <c r="AP713" s="674"/>
      <c r="AQ713" s="674"/>
      <c r="AR713" s="674"/>
      <c r="AS713" s="674"/>
      <c r="AT713" s="674"/>
      <c r="AU713" s="674"/>
      <c r="AV713" s="674"/>
      <c r="AW713" s="674"/>
      <c r="AX713" s="675"/>
    </row>
    <row r="714" spans="1:50" ht="34.5" customHeight="1" x14ac:dyDescent="0.15">
      <c r="A714" s="666"/>
      <c r="B714" s="667"/>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744</v>
      </c>
      <c r="AE714" s="594"/>
      <c r="AF714" s="595"/>
      <c r="AG714" s="698" t="s">
        <v>755</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744</v>
      </c>
      <c r="AE715" s="677"/>
      <c r="AF715" s="785"/>
      <c r="AG715" s="526" t="s">
        <v>783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750</v>
      </c>
      <c r="AE716" s="767"/>
      <c r="AF716" s="767"/>
      <c r="AG716" s="673" t="s">
        <v>407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785</v>
      </c>
      <c r="AE717" s="185"/>
      <c r="AF717" s="185"/>
      <c r="AG717" s="673" t="s">
        <v>784</v>
      </c>
      <c r="AH717" s="674"/>
      <c r="AI717" s="674"/>
      <c r="AJ717" s="674"/>
      <c r="AK717" s="674"/>
      <c r="AL717" s="674"/>
      <c r="AM717" s="674"/>
      <c r="AN717" s="674"/>
      <c r="AO717" s="674"/>
      <c r="AP717" s="674"/>
      <c r="AQ717" s="674"/>
      <c r="AR717" s="674"/>
      <c r="AS717" s="674"/>
      <c r="AT717" s="674"/>
      <c r="AU717" s="674"/>
      <c r="AV717" s="674"/>
      <c r="AW717" s="674"/>
      <c r="AX717" s="675"/>
    </row>
    <row r="718" spans="1:50" ht="34.5" customHeight="1" x14ac:dyDescent="0.15">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744</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6" t="s">
        <v>744</v>
      </c>
      <c r="AE719" s="677"/>
      <c r="AF719" s="67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9"/>
      <c r="B721" s="660"/>
      <c r="C721" s="924" t="s">
        <v>711</v>
      </c>
      <c r="D721" s="925"/>
      <c r="E721" s="925"/>
      <c r="F721" s="926"/>
      <c r="G721" s="942"/>
      <c r="H721" s="943"/>
      <c r="I721" s="77" t="str">
        <f>IF(OR(G721="　", G721=""), "", "-")</f>
        <v/>
      </c>
      <c r="J721" s="923"/>
      <c r="K721" s="923"/>
      <c r="L721" s="77" t="str">
        <f>IF(M721="","","-")</f>
        <v/>
      </c>
      <c r="M721" s="78"/>
      <c r="N721" s="920" t="s">
        <v>732</v>
      </c>
      <c r="O721" s="921"/>
      <c r="P721" s="921"/>
      <c r="Q721" s="921"/>
      <c r="R721" s="921"/>
      <c r="S721" s="921"/>
      <c r="T721" s="921"/>
      <c r="U721" s="921"/>
      <c r="V721" s="921"/>
      <c r="W721" s="921"/>
      <c r="X721" s="921"/>
      <c r="Y721" s="921"/>
      <c r="Z721" s="921"/>
      <c r="AA721" s="921"/>
      <c r="AB721" s="921"/>
      <c r="AC721" s="921"/>
      <c r="AD721" s="921"/>
      <c r="AE721" s="921"/>
      <c r="AF721" s="92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9"/>
      <c r="B722" s="660"/>
      <c r="C722" s="924" t="s">
        <v>711</v>
      </c>
      <c r="D722" s="925"/>
      <c r="E722" s="925"/>
      <c r="F722" s="926"/>
      <c r="G722" s="942"/>
      <c r="H722" s="943"/>
      <c r="I722" s="77" t="str">
        <f t="shared" ref="I722:I725" si="113">IF(OR(G722="　", G722=""), "", "-")</f>
        <v/>
      </c>
      <c r="J722" s="923"/>
      <c r="K722" s="923"/>
      <c r="L722" s="77" t="str">
        <f t="shared" ref="L722:L725" si="114">IF(M722="","","-")</f>
        <v/>
      </c>
      <c r="M722" s="78"/>
      <c r="N722" s="920" t="s">
        <v>733</v>
      </c>
      <c r="O722" s="921"/>
      <c r="P722" s="921"/>
      <c r="Q722" s="921"/>
      <c r="R722" s="921"/>
      <c r="S722" s="921"/>
      <c r="T722" s="921"/>
      <c r="U722" s="921"/>
      <c r="V722" s="921"/>
      <c r="W722" s="921"/>
      <c r="X722" s="921"/>
      <c r="Y722" s="921"/>
      <c r="Z722" s="921"/>
      <c r="AA722" s="921"/>
      <c r="AB722" s="921"/>
      <c r="AC722" s="921"/>
      <c r="AD722" s="921"/>
      <c r="AE722" s="921"/>
      <c r="AF722" s="92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9"/>
      <c r="B723" s="660"/>
      <c r="C723" s="924" t="s">
        <v>711</v>
      </c>
      <c r="D723" s="925"/>
      <c r="E723" s="925"/>
      <c r="F723" s="926"/>
      <c r="G723" s="942"/>
      <c r="H723" s="943"/>
      <c r="I723" s="77" t="str">
        <f t="shared" si="113"/>
        <v/>
      </c>
      <c r="J723" s="923"/>
      <c r="K723" s="923"/>
      <c r="L723" s="77" t="str">
        <f t="shared" si="114"/>
        <v/>
      </c>
      <c r="M723" s="78"/>
      <c r="N723" s="920" t="s">
        <v>734</v>
      </c>
      <c r="O723" s="921"/>
      <c r="P723" s="921"/>
      <c r="Q723" s="921"/>
      <c r="R723" s="921"/>
      <c r="S723" s="921"/>
      <c r="T723" s="921"/>
      <c r="U723" s="921"/>
      <c r="V723" s="921"/>
      <c r="W723" s="921"/>
      <c r="X723" s="921"/>
      <c r="Y723" s="921"/>
      <c r="Z723" s="921"/>
      <c r="AA723" s="921"/>
      <c r="AB723" s="921"/>
      <c r="AC723" s="921"/>
      <c r="AD723" s="921"/>
      <c r="AE723" s="921"/>
      <c r="AF723" s="92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9"/>
      <c r="B724" s="660"/>
      <c r="C724" s="924" t="s">
        <v>711</v>
      </c>
      <c r="D724" s="925"/>
      <c r="E724" s="925"/>
      <c r="F724" s="926"/>
      <c r="G724" s="942"/>
      <c r="H724" s="943"/>
      <c r="I724" s="77" t="str">
        <f t="shared" si="113"/>
        <v/>
      </c>
      <c r="J724" s="923"/>
      <c r="K724" s="923"/>
      <c r="L724" s="77" t="str">
        <f t="shared" si="114"/>
        <v/>
      </c>
      <c r="M724" s="78"/>
      <c r="N724" s="920" t="s">
        <v>735</v>
      </c>
      <c r="O724" s="921"/>
      <c r="P724" s="921"/>
      <c r="Q724" s="921"/>
      <c r="R724" s="921"/>
      <c r="S724" s="921"/>
      <c r="T724" s="921"/>
      <c r="U724" s="921"/>
      <c r="V724" s="921"/>
      <c r="W724" s="921"/>
      <c r="X724" s="921"/>
      <c r="Y724" s="921"/>
      <c r="Z724" s="921"/>
      <c r="AA724" s="921"/>
      <c r="AB724" s="921"/>
      <c r="AC724" s="921"/>
      <c r="AD724" s="921"/>
      <c r="AE724" s="921"/>
      <c r="AF724" s="922"/>
      <c r="AG724" s="424"/>
      <c r="AH724" s="235"/>
      <c r="AI724" s="235"/>
      <c r="AJ724" s="235"/>
      <c r="AK724" s="235"/>
      <c r="AL724" s="235"/>
      <c r="AM724" s="235"/>
      <c r="AN724" s="235"/>
      <c r="AO724" s="235"/>
      <c r="AP724" s="235"/>
      <c r="AQ724" s="235"/>
      <c r="AR724" s="235"/>
      <c r="AS724" s="235"/>
      <c r="AT724" s="235"/>
      <c r="AU724" s="235"/>
      <c r="AV724" s="235"/>
      <c r="AW724" s="235"/>
      <c r="AX724" s="425"/>
    </row>
    <row r="725" spans="1:52" ht="96.75" customHeight="1" x14ac:dyDescent="0.15">
      <c r="A725" s="661"/>
      <c r="B725" s="662"/>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3" t="s">
        <v>53</v>
      </c>
      <c r="D726" s="581"/>
      <c r="E726" s="581"/>
      <c r="F726" s="582"/>
      <c r="G726" s="805" t="s">
        <v>786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9"/>
      <c r="B727" s="630"/>
      <c r="C727" s="704" t="s">
        <v>57</v>
      </c>
      <c r="D727" s="705"/>
      <c r="E727" s="705"/>
      <c r="F727" s="706"/>
      <c r="G727" s="803" t="s">
        <v>781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42" customHeight="1" thickBot="1" x14ac:dyDescent="0.2">
      <c r="A729" s="773" t="s">
        <v>789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42"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42" customHeight="1" thickBot="1" x14ac:dyDescent="0.2">
      <c r="A733" s="624"/>
      <c r="B733" s="625"/>
      <c r="C733" s="625"/>
      <c r="D733" s="625"/>
      <c r="E733" s="626"/>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42"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387</v>
      </c>
      <c r="B787" s="769"/>
      <c r="C787" s="769"/>
      <c r="D787" s="769"/>
      <c r="E787" s="769"/>
      <c r="F787" s="770"/>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1"/>
      <c r="C789" s="771"/>
      <c r="D789" s="771"/>
      <c r="E789" s="771"/>
      <c r="F789" s="772"/>
      <c r="G789" s="449" t="s">
        <v>762</v>
      </c>
      <c r="H789" s="758"/>
      <c r="I789" s="758"/>
      <c r="J789" s="758"/>
      <c r="K789" s="759"/>
      <c r="L789" s="452" t="s">
        <v>763</v>
      </c>
      <c r="M789" s="587"/>
      <c r="N789" s="587"/>
      <c r="O789" s="587"/>
      <c r="P789" s="587"/>
      <c r="Q789" s="587"/>
      <c r="R789" s="587"/>
      <c r="S789" s="587"/>
      <c r="T789" s="587"/>
      <c r="U789" s="587"/>
      <c r="V789" s="587"/>
      <c r="W789" s="587"/>
      <c r="X789" s="588"/>
      <c r="Y789" s="455">
        <v>12</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71"/>
      <c r="C790" s="771"/>
      <c r="D790" s="771"/>
      <c r="E790" s="771"/>
      <c r="F790" s="772"/>
      <c r="G790" s="348" t="s">
        <v>764</v>
      </c>
      <c r="H790" s="618"/>
      <c r="I790" s="618"/>
      <c r="J790" s="618"/>
      <c r="K790" s="619"/>
      <c r="L790" s="398" t="s">
        <v>765</v>
      </c>
      <c r="M790" s="613"/>
      <c r="N790" s="613"/>
      <c r="O790" s="613"/>
      <c r="P790" s="613"/>
      <c r="Q790" s="613"/>
      <c r="R790" s="613"/>
      <c r="S790" s="613"/>
      <c r="T790" s="613"/>
      <c r="U790" s="613"/>
      <c r="V790" s="613"/>
      <c r="W790" s="613"/>
      <c r="X790" s="614"/>
      <c r="Y790" s="395">
        <v>11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71"/>
      <c r="C791" s="771"/>
      <c r="D791" s="771"/>
      <c r="E791" s="771"/>
      <c r="F791" s="772"/>
      <c r="G791" s="348" t="s">
        <v>766</v>
      </c>
      <c r="H791" s="618"/>
      <c r="I791" s="618"/>
      <c r="J791" s="618"/>
      <c r="K791" s="619"/>
      <c r="L791" s="398" t="s">
        <v>767</v>
      </c>
      <c r="M791" s="613"/>
      <c r="N791" s="613"/>
      <c r="O791" s="613"/>
      <c r="P791" s="613"/>
      <c r="Q791" s="613"/>
      <c r="R791" s="613"/>
      <c r="S791" s="613"/>
      <c r="T791" s="613"/>
      <c r="U791" s="613"/>
      <c r="V791" s="613"/>
      <c r="W791" s="613"/>
      <c r="X791" s="614"/>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71"/>
      <c r="C792" s="771"/>
      <c r="D792" s="771"/>
      <c r="E792" s="771"/>
      <c r="F792" s="772"/>
      <c r="G792" s="348" t="s">
        <v>768</v>
      </c>
      <c r="H792" s="618"/>
      <c r="I792" s="618"/>
      <c r="J792" s="618"/>
      <c r="K792" s="619"/>
      <c r="L792" s="398" t="s">
        <v>769</v>
      </c>
      <c r="M792" s="613"/>
      <c r="N792" s="613"/>
      <c r="O792" s="613"/>
      <c r="P792" s="613"/>
      <c r="Q792" s="613"/>
      <c r="R792" s="613"/>
      <c r="S792" s="613"/>
      <c r="T792" s="613"/>
      <c r="U792" s="613"/>
      <c r="V792" s="613"/>
      <c r="W792" s="613"/>
      <c r="X792" s="614"/>
      <c r="Y792" s="395">
        <v>26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71"/>
      <c r="C793" s="771"/>
      <c r="D793" s="771"/>
      <c r="E793" s="771"/>
      <c r="F793" s="772"/>
      <c r="G793" s="348" t="s">
        <v>775</v>
      </c>
      <c r="H793" s="618"/>
      <c r="I793" s="618"/>
      <c r="J793" s="618"/>
      <c r="K793" s="619"/>
      <c r="L793" s="398" t="s">
        <v>776</v>
      </c>
      <c r="M793" s="613"/>
      <c r="N793" s="613"/>
      <c r="O793" s="613"/>
      <c r="P793" s="613"/>
      <c r="Q793" s="613"/>
      <c r="R793" s="613"/>
      <c r="S793" s="613"/>
      <c r="T793" s="613"/>
      <c r="U793" s="613"/>
      <c r="V793" s="613"/>
      <c r="W793" s="613"/>
      <c r="X793" s="614"/>
      <c r="Y793" s="395">
        <v>11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71"/>
      <c r="C794" s="771"/>
      <c r="D794" s="771"/>
      <c r="E794" s="771"/>
      <c r="F794" s="772"/>
      <c r="G794" s="348" t="s">
        <v>770</v>
      </c>
      <c r="H794" s="618"/>
      <c r="I794" s="618"/>
      <c r="J794" s="618"/>
      <c r="K794" s="619"/>
      <c r="L794" s="398" t="s">
        <v>771</v>
      </c>
      <c r="M794" s="613"/>
      <c r="N794" s="613"/>
      <c r="O794" s="613"/>
      <c r="P794" s="613"/>
      <c r="Q794" s="613"/>
      <c r="R794" s="613"/>
      <c r="S794" s="613"/>
      <c r="T794" s="613"/>
      <c r="U794" s="613"/>
      <c r="V794" s="613"/>
      <c r="W794" s="613"/>
      <c r="X794" s="614"/>
      <c r="Y794" s="395">
        <v>4</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71"/>
      <c r="C795" s="771"/>
      <c r="D795" s="771"/>
      <c r="E795" s="771"/>
      <c r="F795" s="772"/>
      <c r="G795" s="348" t="s">
        <v>772</v>
      </c>
      <c r="H795" s="618"/>
      <c r="I795" s="618"/>
      <c r="J795" s="618"/>
      <c r="K795" s="619"/>
      <c r="L795" s="398" t="s">
        <v>773</v>
      </c>
      <c r="M795" s="613"/>
      <c r="N795" s="613"/>
      <c r="O795" s="613"/>
      <c r="P795" s="613"/>
      <c r="Q795" s="613"/>
      <c r="R795" s="613"/>
      <c r="S795" s="613"/>
      <c r="T795" s="613"/>
      <c r="U795" s="613"/>
      <c r="V795" s="613"/>
      <c r="W795" s="613"/>
      <c r="X795" s="614"/>
      <c r="Y795" s="395">
        <v>12</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71"/>
      <c r="C796" s="771"/>
      <c r="D796" s="771"/>
      <c r="E796" s="771"/>
      <c r="F796" s="772"/>
      <c r="G796" s="348" t="s">
        <v>80</v>
      </c>
      <c r="H796" s="349"/>
      <c r="I796" s="349"/>
      <c r="J796" s="349"/>
      <c r="K796" s="350"/>
      <c r="L796" s="398" t="s">
        <v>774</v>
      </c>
      <c r="M796" s="399"/>
      <c r="N796" s="399"/>
      <c r="O796" s="399"/>
      <c r="P796" s="399"/>
      <c r="Q796" s="399"/>
      <c r="R796" s="399"/>
      <c r="S796" s="399"/>
      <c r="T796" s="399"/>
      <c r="U796" s="399"/>
      <c r="V796" s="399"/>
      <c r="W796" s="399"/>
      <c r="X796" s="400"/>
      <c r="Y796" s="395">
        <v>9</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104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71"/>
      <c r="C800" s="771"/>
      <c r="D800" s="771"/>
      <c r="E800" s="771"/>
      <c r="F800" s="772"/>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71"/>
      <c r="C802" s="771"/>
      <c r="D802" s="771"/>
      <c r="E802" s="771"/>
      <c r="F802" s="772"/>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71"/>
      <c r="C803" s="771"/>
      <c r="D803" s="771"/>
      <c r="E803" s="771"/>
      <c r="F803" s="77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71"/>
      <c r="C804" s="771"/>
      <c r="D804" s="771"/>
      <c r="E804" s="771"/>
      <c r="F804" s="77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71"/>
      <c r="C813" s="771"/>
      <c r="D813" s="771"/>
      <c r="E813" s="771"/>
      <c r="F813" s="772"/>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15">
      <c r="A845" s="401">
        <v>1</v>
      </c>
      <c r="B845" s="401">
        <v>1</v>
      </c>
      <c r="C845" s="420" t="s">
        <v>777</v>
      </c>
      <c r="D845" s="415"/>
      <c r="E845" s="415"/>
      <c r="F845" s="415"/>
      <c r="G845" s="415"/>
      <c r="H845" s="415"/>
      <c r="I845" s="415"/>
      <c r="J845" s="416">
        <v>1010405010138</v>
      </c>
      <c r="K845" s="417"/>
      <c r="L845" s="417"/>
      <c r="M845" s="417"/>
      <c r="N845" s="417"/>
      <c r="O845" s="417"/>
      <c r="P845" s="426" t="s">
        <v>778</v>
      </c>
      <c r="Q845" s="427"/>
      <c r="R845" s="427"/>
      <c r="S845" s="427"/>
      <c r="T845" s="427"/>
      <c r="U845" s="427"/>
      <c r="V845" s="427"/>
      <c r="W845" s="427"/>
      <c r="X845" s="427"/>
      <c r="Y845" s="318">
        <v>104</v>
      </c>
      <c r="Z845" s="319"/>
      <c r="AA845" s="319"/>
      <c r="AB845" s="320"/>
      <c r="AC845" s="431" t="s">
        <v>779</v>
      </c>
      <c r="AD845" s="432"/>
      <c r="AE845" s="432"/>
      <c r="AF845" s="432"/>
      <c r="AG845" s="432"/>
      <c r="AH845" s="418" t="s">
        <v>407</v>
      </c>
      <c r="AI845" s="419"/>
      <c r="AJ845" s="419"/>
      <c r="AK845" s="419"/>
      <c r="AL845" s="326" t="s">
        <v>407</v>
      </c>
      <c r="AM845" s="327"/>
      <c r="AN845" s="327"/>
      <c r="AO845" s="328"/>
      <c r="AP845" s="321" t="s">
        <v>780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7"/>
      <c r="E1109" s="277" t="s">
        <v>262</v>
      </c>
      <c r="F1109" s="897"/>
      <c r="G1109" s="897"/>
      <c r="H1109" s="897"/>
      <c r="I1109" s="897"/>
      <c r="J1109" s="277" t="s">
        <v>297</v>
      </c>
      <c r="K1109" s="277"/>
      <c r="L1109" s="277"/>
      <c r="M1109" s="277"/>
      <c r="N1109" s="277"/>
      <c r="O1109" s="277"/>
      <c r="P1109" s="345" t="s">
        <v>27</v>
      </c>
      <c r="Q1109" s="345"/>
      <c r="R1109" s="345"/>
      <c r="S1109" s="345"/>
      <c r="T1109" s="345"/>
      <c r="U1109" s="345"/>
      <c r="V1109" s="345"/>
      <c r="W1109" s="345"/>
      <c r="X1109" s="345"/>
      <c r="Y1109" s="277" t="s">
        <v>299</v>
      </c>
      <c r="Z1109" s="897"/>
      <c r="AA1109" s="897"/>
      <c r="AB1109" s="897"/>
      <c r="AC1109" s="277" t="s">
        <v>245</v>
      </c>
      <c r="AD1109" s="277"/>
      <c r="AE1109" s="277"/>
      <c r="AF1109" s="277"/>
      <c r="AG1109" s="277"/>
      <c r="AH1109" s="345" t="s">
        <v>258</v>
      </c>
      <c r="AI1109" s="346"/>
      <c r="AJ1109" s="346"/>
      <c r="AK1109" s="346"/>
      <c r="AL1109" s="346" t="s">
        <v>21</v>
      </c>
      <c r="AM1109" s="346"/>
      <c r="AN1109" s="346"/>
      <c r="AO1109" s="900"/>
      <c r="AP1109" s="423" t="s">
        <v>330</v>
      </c>
      <c r="AQ1109" s="423"/>
      <c r="AR1109" s="423"/>
      <c r="AS1109" s="423"/>
      <c r="AT1109" s="423"/>
      <c r="AU1109" s="423"/>
      <c r="AV1109" s="423"/>
      <c r="AW1109" s="423"/>
      <c r="AX1109" s="423"/>
    </row>
    <row r="1110" spans="1:51" ht="30" customHeight="1" x14ac:dyDescent="0.15">
      <c r="A1110" s="401">
        <v>1</v>
      </c>
      <c r="B1110" s="401">
        <v>1</v>
      </c>
      <c r="C1110" s="899"/>
      <c r="D1110" s="899"/>
      <c r="E1110" s="262" t="s">
        <v>788</v>
      </c>
      <c r="F1110" s="898"/>
      <c r="G1110" s="898"/>
      <c r="H1110" s="898"/>
      <c r="I1110" s="898"/>
      <c r="J1110" s="416" t="s">
        <v>788</v>
      </c>
      <c r="K1110" s="417"/>
      <c r="L1110" s="417"/>
      <c r="M1110" s="417"/>
      <c r="N1110" s="417"/>
      <c r="O1110" s="417"/>
      <c r="P1110" s="421" t="s">
        <v>788</v>
      </c>
      <c r="Q1110" s="317"/>
      <c r="R1110" s="317"/>
      <c r="S1110" s="317"/>
      <c r="T1110" s="317"/>
      <c r="U1110" s="317"/>
      <c r="V1110" s="317"/>
      <c r="W1110" s="317"/>
      <c r="X1110" s="317"/>
      <c r="Y1110" s="318" t="s">
        <v>788</v>
      </c>
      <c r="Z1110" s="319"/>
      <c r="AA1110" s="319"/>
      <c r="AB1110" s="320"/>
      <c r="AC1110" s="322"/>
      <c r="AD1110" s="323"/>
      <c r="AE1110" s="323"/>
      <c r="AF1110" s="323"/>
      <c r="AG1110" s="323"/>
      <c r="AH1110" s="324" t="s">
        <v>788</v>
      </c>
      <c r="AI1110" s="325"/>
      <c r="AJ1110" s="325"/>
      <c r="AK1110" s="325"/>
      <c r="AL1110" s="326" t="s">
        <v>788</v>
      </c>
      <c r="AM1110" s="327"/>
      <c r="AN1110" s="327"/>
      <c r="AO1110" s="328"/>
      <c r="AP1110" s="321" t="s">
        <v>788</v>
      </c>
      <c r="AQ1110" s="321"/>
      <c r="AR1110" s="321"/>
      <c r="AS1110" s="321"/>
      <c r="AT1110" s="321"/>
      <c r="AU1110" s="321"/>
      <c r="AV1110" s="321"/>
      <c r="AW1110" s="321"/>
      <c r="AX1110" s="321"/>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90">
    <cfRule type="expression" dxfId="2801" priority="13899">
      <formula>IF(RIGHT(TEXT(Y790,"0.#"),1)=".",FALSE,TRUE)</formula>
    </cfRule>
    <cfRule type="expression" dxfId="2800" priority="13900">
      <formula>IF(RIGHT(TEXT(Y790,"0.#"),1)=".",TRUE,FALSE)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cfRule type="expression" dxfId="2791" priority="13715">
      <formula>IF(RIGHT(TEXT(AE101,"0.#"),1)=".",FALSE,TRUE)</formula>
    </cfRule>
    <cfRule type="expression" dxfId="2790" priority="13716">
      <formula>IF(RIGHT(TEXT(AE101,"0.#"),1)=".",TRUE,FALSE)</formula>
    </cfRule>
  </conditionalFormatting>
  <conditionalFormatting sqref="Y791:Y798 Y789">
    <cfRule type="expression" dxfId="2789" priority="13701">
      <formula>IF(RIGHT(TEXT(Y789,"0.#"),1)=".",FALSE,TRUE)</formula>
    </cfRule>
    <cfRule type="expression" dxfId="2788" priority="13702">
      <formula>IF(RIGHT(TEXT(Y789,"0.#"),1)=".",TRUE,FALSE)</formula>
    </cfRule>
  </conditionalFormatting>
  <conditionalFormatting sqref="AU790">
    <cfRule type="expression" dxfId="2787" priority="13699">
      <formula>IF(RIGHT(TEXT(AU790,"0.#"),1)=".",FALSE,TRUE)</formula>
    </cfRule>
    <cfRule type="expression" dxfId="2786" priority="13700">
      <formula>IF(RIGHT(TEXT(AU790,"0.#"),1)=".",TRUE,FALSE)</formula>
    </cfRule>
  </conditionalFormatting>
  <conditionalFormatting sqref="AU799">
    <cfRule type="expression" dxfId="2785" priority="13697">
      <formula>IF(RIGHT(TEXT(AU799,"0.#"),1)=".",FALSE,TRUE)</formula>
    </cfRule>
    <cfRule type="expression" dxfId="2784" priority="13698">
      <formula>IF(RIGHT(TEXT(AU799,"0.#"),1)=".",TRUE,FALSE)</formula>
    </cfRule>
  </conditionalFormatting>
  <conditionalFormatting sqref="AU791:AU798 AU789">
    <cfRule type="expression" dxfId="2783" priority="13695">
      <formula>IF(RIGHT(TEXT(AU789,"0.#"),1)=".",FALSE,TRUE)</formula>
    </cfRule>
    <cfRule type="expression" dxfId="2782" priority="13696">
      <formula>IF(RIGHT(TEXT(AU789,"0.#"),1)=".",TRUE,FALSE)</formula>
    </cfRule>
  </conditionalFormatting>
  <conditionalFormatting sqref="Y829 Y816 Y803">
    <cfRule type="expression" dxfId="2781" priority="13681">
      <formula>IF(RIGHT(TEXT(Y803,"0.#"),1)=".",FALSE,TRUE)</formula>
    </cfRule>
    <cfRule type="expression" dxfId="2780" priority="13682">
      <formula>IF(RIGHT(TEXT(Y803,"0.#"),1)=".",TRUE,FALSE)</formula>
    </cfRule>
  </conditionalFormatting>
  <conditionalFormatting sqref="Y838 Y825 Y812">
    <cfRule type="expression" dxfId="2779" priority="13679">
      <formula>IF(RIGHT(TEXT(Y812,"0.#"),1)=".",FALSE,TRUE)</formula>
    </cfRule>
    <cfRule type="expression" dxfId="2778" priority="13680">
      <formula>IF(RIGHT(TEXT(Y812,"0.#"),1)=".",TRUE,FALSE)</formula>
    </cfRule>
  </conditionalFormatting>
  <conditionalFormatting sqref="AU829 AU816 AU803">
    <cfRule type="expression" dxfId="2777" priority="13675">
      <formula>IF(RIGHT(TEXT(AU803,"0.#"),1)=".",FALSE,TRUE)</formula>
    </cfRule>
    <cfRule type="expression" dxfId="2776" priority="13676">
      <formula>IF(RIGHT(TEXT(AU803,"0.#"),1)=".",TRUE,FALSE)</formula>
    </cfRule>
  </conditionalFormatting>
  <conditionalFormatting sqref="AU838 AU825 AU812">
    <cfRule type="expression" dxfId="2775" priority="13673">
      <formula>IF(RIGHT(TEXT(AU812,"0.#"),1)=".",FALSE,TRUE)</formula>
    </cfRule>
    <cfRule type="expression" dxfId="2774" priority="13674">
      <formula>IF(RIGHT(TEXT(AU812,"0.#"),1)=".",TRUE,FALSE)</formula>
    </cfRule>
  </conditionalFormatting>
  <conditionalFormatting sqref="AU830:AU837 AU828 AU817:AU824 AU815 AU804:AU811 AU802">
    <cfRule type="expression" dxfId="2773" priority="13671">
      <formula>IF(RIGHT(TEXT(AU802,"0.#"),1)=".",FALSE,TRUE)</formula>
    </cfRule>
    <cfRule type="expression" dxfId="2772" priority="13672">
      <formula>IF(RIGHT(TEXT(AU802,"0.#"),1)=".",TRUE,FALSE)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 RIGHT(TEXT(AL847,"0.#"),1)&lt;&gt;"."),TRUE,FALSE)</formula>
    </cfRule>
    <cfRule type="expression" dxfId="2512" priority="6650">
      <formula>IF(AND(AL847&gt;=0, RIGHT(TEXT(AL847,"0.#"),1)="."),TRUE,FALSE)</formula>
    </cfRule>
    <cfRule type="expression" dxfId="2511" priority="6651">
      <formula>IF(AND(AL847&lt;0, RIGHT(TEXT(AL847,"0.#"),1)&lt;&gt;"."),TRUE,FALSE)</formula>
    </cfRule>
    <cfRule type="expression" dxfId="2510" priority="6652">
      <formula>IF(AND(AL847&lt;0, 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7:Y874">
    <cfRule type="expression" dxfId="2445" priority="2977">
      <formula>IF(RIGHT(TEXT(Y847,"0.#"),1)=".",FALSE,TRUE)</formula>
    </cfRule>
    <cfRule type="expression" dxfId="2444" priority="2978">
      <formula>IF(RIGHT(TEXT(Y847,"0.#"),1)=".",TRUE,FALSE)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10:AO1139">
    <cfRule type="expression" dxfId="2415" priority="2883">
      <formula>IF(AND(AL1110&gt;=0, RIGHT(TEXT(AL1110,"0.#"),1)&lt;&gt;"."),TRUE,FALSE)</formula>
    </cfRule>
    <cfRule type="expression" dxfId="2414" priority="2884">
      <formula>IF(AND(AL1110&gt;=0, RIGHT(TEXT(AL1110,"0.#"),1)="."),TRUE,FALSE)</formula>
    </cfRule>
    <cfRule type="expression" dxfId="2413" priority="2885">
      <formula>IF(AND(AL1110&lt;0, RIGHT(TEXT(AL1110,"0.#"),1)&lt;&gt;"."),TRUE,FALSE)</formula>
    </cfRule>
    <cfRule type="expression" dxfId="2412" priority="2886">
      <formula>IF(AND(AL1110&lt;0, RIGHT(TEXT(AL1110,"0.#"),1)="."),TRUE,FALSE)</formula>
    </cfRule>
  </conditionalFormatting>
  <conditionalFormatting sqref="Y1110:Y1139">
    <cfRule type="expression" dxfId="2411" priority="2881">
      <formula>IF(RIGHT(TEXT(Y1110,"0.#"),1)=".",FALSE,TRUE)</formula>
    </cfRule>
    <cfRule type="expression" dxfId="2410" priority="2882">
      <formula>IF(RIGHT(TEXT(Y1110,"0.#"),1)=".",TRUE,FALSE)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46:AO846">
    <cfRule type="expression" dxfId="2401" priority="2835">
      <formula>IF(AND(AL846&gt;=0, RIGHT(TEXT(AL846,"0.#"),1)&lt;&gt;"."),TRUE,FALSE)</formula>
    </cfRule>
    <cfRule type="expression" dxfId="2400" priority="2836">
      <formula>IF(AND(AL846&gt;=0, RIGHT(TEXT(AL846,"0.#"),1)="."),TRUE,FALSE)</formula>
    </cfRule>
    <cfRule type="expression" dxfId="2399" priority="2837">
      <formula>IF(AND(AL846&lt;0, RIGHT(TEXT(AL846,"0.#"),1)&lt;&gt;"."),TRUE,FALSE)</formula>
    </cfRule>
    <cfRule type="expression" dxfId="2398" priority="2838">
      <formula>IF(AND(AL846&lt;0, RIGHT(TEXT(AL846,"0.#"),1)="."),TRUE,FALSE)</formula>
    </cfRule>
  </conditionalFormatting>
  <conditionalFormatting sqref="Y846">
    <cfRule type="expression" dxfId="2397" priority="2833">
      <formula>IF(RIGHT(TEXT(Y846,"0.#"),1)=".",FALSE,TRUE)</formula>
    </cfRule>
    <cfRule type="expression" dxfId="2396" priority="2834">
      <formula>IF(RIGHT(TEXT(Y846,"0.#"),1)=".",TRUE,FALSE)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80:Y907">
    <cfRule type="expression" dxfId="2079" priority="2093">
      <formula>IF(RIGHT(TEXT(Y880,"0.#"),1)=".",FALSE,TRUE)</formula>
    </cfRule>
    <cfRule type="expression" dxfId="2078" priority="2094">
      <formula>IF(RIGHT(TEXT(Y880,"0.#"),1)=".",TRUE,FALSE)</formula>
    </cfRule>
  </conditionalFormatting>
  <conditionalFormatting sqref="Y878:Y879">
    <cfRule type="expression" dxfId="2077" priority="2087">
      <formula>IF(RIGHT(TEXT(Y878,"0.#"),1)=".",FALSE,TRUE)</formula>
    </cfRule>
    <cfRule type="expression" dxfId="2076" priority="2088">
      <formula>IF(RIGHT(TEXT(Y878,"0.#"),1)=".",TRUE,FALSE)</formula>
    </cfRule>
  </conditionalFormatting>
  <conditionalFormatting sqref="Y913:Y940">
    <cfRule type="expression" dxfId="2075" priority="2081">
      <formula>IF(RIGHT(TEXT(Y913,"0.#"),1)=".",FALSE,TRUE)</formula>
    </cfRule>
    <cfRule type="expression" dxfId="2074" priority="2082">
      <formula>IF(RIGHT(TEXT(Y913,"0.#"),1)=".",TRUE,FALSE)</formula>
    </cfRule>
  </conditionalFormatting>
  <conditionalFormatting sqref="Y911:Y912">
    <cfRule type="expression" dxfId="2073" priority="2075">
      <formula>IF(RIGHT(TEXT(Y911,"0.#"),1)=".",FALSE,TRUE)</formula>
    </cfRule>
    <cfRule type="expression" dxfId="2072" priority="2076">
      <formula>IF(RIGHT(TEXT(Y911,"0.#"),1)=".",TRUE,FALSE)</formula>
    </cfRule>
  </conditionalFormatting>
  <conditionalFormatting sqref="Y946:Y973">
    <cfRule type="expression" dxfId="2071" priority="2069">
      <formula>IF(RIGHT(TEXT(Y946,"0.#"),1)=".",FALSE,TRUE)</formula>
    </cfRule>
    <cfRule type="expression" dxfId="2070" priority="2070">
      <formula>IF(RIGHT(TEXT(Y946,"0.#"),1)=".",TRUE,FALSE)</formula>
    </cfRule>
  </conditionalFormatting>
  <conditionalFormatting sqref="Y944:Y945">
    <cfRule type="expression" dxfId="2069" priority="2063">
      <formula>IF(RIGHT(TEXT(Y944,"0.#"),1)=".",FALSE,TRUE)</formula>
    </cfRule>
    <cfRule type="expression" dxfId="2068" priority="2064">
      <formula>IF(RIGHT(TEXT(Y944,"0.#"),1)=".",TRUE,FALSE)</formula>
    </cfRule>
  </conditionalFormatting>
  <conditionalFormatting sqref="Y979:Y1006">
    <cfRule type="expression" dxfId="2067" priority="2057">
      <formula>IF(RIGHT(TEXT(Y979,"0.#"),1)=".",FALSE,TRUE)</formula>
    </cfRule>
    <cfRule type="expression" dxfId="2066" priority="2058">
      <formula>IF(RIGHT(TEXT(Y979,"0.#"),1)=".",TRUE,FALSE)</formula>
    </cfRule>
  </conditionalFormatting>
  <conditionalFormatting sqref="Y977:Y978">
    <cfRule type="expression" dxfId="2065" priority="2051">
      <formula>IF(RIGHT(TEXT(Y977,"0.#"),1)=".",FALSE,TRUE)</formula>
    </cfRule>
    <cfRule type="expression" dxfId="2064" priority="2052">
      <formula>IF(RIGHT(TEXT(Y977,"0.#"),1)=".",TRUE,FALSE)</formula>
    </cfRule>
  </conditionalFormatting>
  <conditionalFormatting sqref="Y1012:Y1039">
    <cfRule type="expression" dxfId="2063" priority="2045">
      <formula>IF(RIGHT(TEXT(Y1012,"0.#"),1)=".",FALSE,TRUE)</formula>
    </cfRule>
    <cfRule type="expression" dxfId="2062" priority="2046">
      <formula>IF(RIGHT(TEXT(Y1012,"0.#"),1)=".",TRUE,FALSE)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3">
    <cfRule type="expression" dxfId="2055" priority="2317">
      <formula>IF(RIGHT(TEXT(P23,"0.#"),1)=".",FALSE,TRUE)</formula>
    </cfRule>
    <cfRule type="expression" dxfId="2054" priority="2318">
      <formula>IF(RIGHT(TEXT(P23,"0.#"),1)=".",TRUE,FALSE)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8:AO879">
    <cfRule type="expression" dxfId="1977" priority="2089">
      <formula>IF(AND(AL878&gt;=0, RIGHT(TEXT(AL878,"0.#"),1)&lt;&gt;"."),TRUE,FALSE)</formula>
    </cfRule>
    <cfRule type="expression" dxfId="1976" priority="2090">
      <formula>IF(AND(AL878&gt;=0, RIGHT(TEXT(AL878,"0.#"),1)="."),TRUE,FALSE)</formula>
    </cfRule>
    <cfRule type="expression" dxfId="1975" priority="2091">
      <formula>IF(AND(AL878&lt;0, RIGHT(TEXT(AL878,"0.#"),1)&lt;&gt;"."),TRUE,FALSE)</formula>
    </cfRule>
    <cfRule type="expression" dxfId="1974" priority="2092">
      <formula>IF(AND(AL878&lt;0, RIGHT(TEXT(AL878,"0.#"),1)="."),TRUE,FALSE)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0"/>
      <c r="Z2" s="409"/>
      <c r="AA2" s="410"/>
      <c r="AB2" s="1014" t="s">
        <v>11</v>
      </c>
      <c r="AC2" s="1015"/>
      <c r="AD2" s="1016"/>
      <c r="AE2" s="1002" t="s">
        <v>391</v>
      </c>
      <c r="AF2" s="1002"/>
      <c r="AG2" s="1002"/>
      <c r="AH2" s="1002"/>
      <c r="AI2" s="1002" t="s">
        <v>413</v>
      </c>
      <c r="AJ2" s="1002"/>
      <c r="AK2" s="1002"/>
      <c r="AL2" s="458"/>
      <c r="AM2" s="1002" t="s">
        <v>510</v>
      </c>
      <c r="AN2" s="1002"/>
      <c r="AO2" s="100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1"/>
      <c r="Z3" s="1012"/>
      <c r="AA3" s="1013"/>
      <c r="AB3" s="1017"/>
      <c r="AC3" s="1018"/>
      <c r="AD3" s="101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349</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0"/>
      <c r="Z9" s="409"/>
      <c r="AA9" s="410"/>
      <c r="AB9" s="1014" t="s">
        <v>11</v>
      </c>
      <c r="AC9" s="1015"/>
      <c r="AD9" s="1016"/>
      <c r="AE9" s="1002" t="s">
        <v>391</v>
      </c>
      <c r="AF9" s="1002"/>
      <c r="AG9" s="1002"/>
      <c r="AH9" s="1002"/>
      <c r="AI9" s="1002" t="s">
        <v>413</v>
      </c>
      <c r="AJ9" s="1002"/>
      <c r="AK9" s="1002"/>
      <c r="AL9" s="458"/>
      <c r="AM9" s="1002" t="s">
        <v>510</v>
      </c>
      <c r="AN9" s="1002"/>
      <c r="AO9" s="100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349</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0"/>
      <c r="Z16" s="409"/>
      <c r="AA16" s="410"/>
      <c r="AB16" s="1014" t="s">
        <v>11</v>
      </c>
      <c r="AC16" s="1015"/>
      <c r="AD16" s="1016"/>
      <c r="AE16" s="1002" t="s">
        <v>391</v>
      </c>
      <c r="AF16" s="1002"/>
      <c r="AG16" s="1002"/>
      <c r="AH16" s="1002"/>
      <c r="AI16" s="1002" t="s">
        <v>413</v>
      </c>
      <c r="AJ16" s="1002"/>
      <c r="AK16" s="1002"/>
      <c r="AL16" s="458"/>
      <c r="AM16" s="1002" t="s">
        <v>510</v>
      </c>
      <c r="AN16" s="1002"/>
      <c r="AO16" s="100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349</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0"/>
      <c r="Z23" s="409"/>
      <c r="AA23" s="410"/>
      <c r="AB23" s="1014" t="s">
        <v>11</v>
      </c>
      <c r="AC23" s="1015"/>
      <c r="AD23" s="1016"/>
      <c r="AE23" s="1002" t="s">
        <v>391</v>
      </c>
      <c r="AF23" s="1002"/>
      <c r="AG23" s="1002"/>
      <c r="AH23" s="1002"/>
      <c r="AI23" s="1002" t="s">
        <v>413</v>
      </c>
      <c r="AJ23" s="1002"/>
      <c r="AK23" s="1002"/>
      <c r="AL23" s="458"/>
      <c r="AM23" s="1002" t="s">
        <v>510</v>
      </c>
      <c r="AN23" s="1002"/>
      <c r="AO23" s="100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349</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0"/>
      <c r="Z30" s="409"/>
      <c r="AA30" s="410"/>
      <c r="AB30" s="1014" t="s">
        <v>11</v>
      </c>
      <c r="AC30" s="1015"/>
      <c r="AD30" s="1016"/>
      <c r="AE30" s="1002" t="s">
        <v>391</v>
      </c>
      <c r="AF30" s="1002"/>
      <c r="AG30" s="1002"/>
      <c r="AH30" s="1002"/>
      <c r="AI30" s="1002" t="s">
        <v>413</v>
      </c>
      <c r="AJ30" s="1002"/>
      <c r="AK30" s="1002"/>
      <c r="AL30" s="458"/>
      <c r="AM30" s="1002" t="s">
        <v>510</v>
      </c>
      <c r="AN30" s="1002"/>
      <c r="AO30" s="100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349</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0"/>
      <c r="Z37" s="409"/>
      <c r="AA37" s="410"/>
      <c r="AB37" s="1014" t="s">
        <v>11</v>
      </c>
      <c r="AC37" s="1015"/>
      <c r="AD37" s="1016"/>
      <c r="AE37" s="1002" t="s">
        <v>391</v>
      </c>
      <c r="AF37" s="1002"/>
      <c r="AG37" s="1002"/>
      <c r="AH37" s="1002"/>
      <c r="AI37" s="1002" t="s">
        <v>413</v>
      </c>
      <c r="AJ37" s="1002"/>
      <c r="AK37" s="1002"/>
      <c r="AL37" s="458"/>
      <c r="AM37" s="1002" t="s">
        <v>510</v>
      </c>
      <c r="AN37" s="1002"/>
      <c r="AO37" s="100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349</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0"/>
      <c r="Z44" s="409"/>
      <c r="AA44" s="410"/>
      <c r="AB44" s="1014" t="s">
        <v>11</v>
      </c>
      <c r="AC44" s="1015"/>
      <c r="AD44" s="1016"/>
      <c r="AE44" s="1002" t="s">
        <v>391</v>
      </c>
      <c r="AF44" s="1002"/>
      <c r="AG44" s="1002"/>
      <c r="AH44" s="1002"/>
      <c r="AI44" s="1002" t="s">
        <v>413</v>
      </c>
      <c r="AJ44" s="1002"/>
      <c r="AK44" s="1002"/>
      <c r="AL44" s="458"/>
      <c r="AM44" s="1002" t="s">
        <v>510</v>
      </c>
      <c r="AN44" s="1002"/>
      <c r="AO44" s="100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349</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0"/>
      <c r="Z51" s="409"/>
      <c r="AA51" s="410"/>
      <c r="AB51" s="458" t="s">
        <v>11</v>
      </c>
      <c r="AC51" s="1015"/>
      <c r="AD51" s="1016"/>
      <c r="AE51" s="1002" t="s">
        <v>391</v>
      </c>
      <c r="AF51" s="1002"/>
      <c r="AG51" s="1002"/>
      <c r="AH51" s="1002"/>
      <c r="AI51" s="1002" t="s">
        <v>413</v>
      </c>
      <c r="AJ51" s="1002"/>
      <c r="AK51" s="1002"/>
      <c r="AL51" s="458"/>
      <c r="AM51" s="1002" t="s">
        <v>510</v>
      </c>
      <c r="AN51" s="1002"/>
      <c r="AO51" s="100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349</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0"/>
      <c r="Z58" s="409"/>
      <c r="AA58" s="410"/>
      <c r="AB58" s="1014" t="s">
        <v>11</v>
      </c>
      <c r="AC58" s="1015"/>
      <c r="AD58" s="1016"/>
      <c r="AE58" s="1002" t="s">
        <v>391</v>
      </c>
      <c r="AF58" s="1002"/>
      <c r="AG58" s="1002"/>
      <c r="AH58" s="1002"/>
      <c r="AI58" s="1002" t="s">
        <v>413</v>
      </c>
      <c r="AJ58" s="1002"/>
      <c r="AK58" s="1002"/>
      <c r="AL58" s="458"/>
      <c r="AM58" s="1002" t="s">
        <v>510</v>
      </c>
      <c r="AN58" s="1002"/>
      <c r="AO58" s="100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349</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0"/>
      <c r="Z65" s="409"/>
      <c r="AA65" s="410"/>
      <c r="AB65" s="1014" t="s">
        <v>11</v>
      </c>
      <c r="AC65" s="1015"/>
      <c r="AD65" s="1016"/>
      <c r="AE65" s="1002" t="s">
        <v>391</v>
      </c>
      <c r="AF65" s="1002"/>
      <c r="AG65" s="1002"/>
      <c r="AH65" s="1002"/>
      <c r="AI65" s="1002" t="s">
        <v>413</v>
      </c>
      <c r="AJ65" s="1002"/>
      <c r="AK65" s="1002"/>
      <c r="AL65" s="458"/>
      <c r="AM65" s="1002" t="s">
        <v>510</v>
      </c>
      <c r="AN65" s="1002"/>
      <c r="AO65" s="100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3">
        <v>1</v>
      </c>
      <c r="B37" s="106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3">
        <v>1</v>
      </c>
      <c r="B202" s="106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3">
        <v>1</v>
      </c>
      <c r="B928" s="106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2021-06-18T07:24:48Z</cp:lastPrinted>
  <dcterms:created xsi:type="dcterms:W3CDTF">2012-03-13T00:50:25Z</dcterms:created>
  <dcterms:modified xsi:type="dcterms:W3CDTF">2021-06-18T07:24:50Z</dcterms:modified>
</cp:coreProperties>
</file>