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<sst xmlns="http://schemas.openxmlformats.org/spreadsheetml/2006/main" count="3084" uniqueCount="758">
  <si>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</si>
  <si>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</si>
  <si>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</si>
  <si>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</si>
  <si>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</si>
  <si>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</si>
  <si>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</si>
  <si>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</si>
  <si>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</si>
  <si>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</si>
  <si>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</si>
  <si>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</si>
  <si>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</si>
  <si>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</si>
  <si>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</si>
  <si>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</si>
  <si>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</si>
  <si>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</si>
  <si>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</si>
  <si>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</si>
  <si>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</si>
  <si>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</si>
  <si>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</si>
  <si>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</si>
  <si>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</si>
  <si>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</si>
  <si>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</si>
  <si>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</si>
  <si>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</si>
  <si>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</si>
  <si>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</si>
  <si>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</si>
  <si>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</si>
  <si>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</si>
  <si>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</si>
  <si>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</si>
  <si>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</si>
  <si>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</si>
  <si>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</si>
  <si>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</si>
  <si>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</si>
  <si>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</si>
  <si>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</si>
  <si>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</si>
  <si>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</si>
  <si>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</si>
  <si>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</si>
  <si>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</si>
  <si>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</si>
  <si>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</si>
  <si>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</si>
  <si>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</si>
  <si>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</si>
  <si>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</si>
  <si>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</si>
  <si>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</si>
  <si>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</si>
  <si>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</si>
  <si>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</si>
  <si>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</si>
  <si>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</si>
  <si>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</si>
  <si>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</si>
  <si>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</si>
  <si>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</si>
  <si>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</si>
  <si>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</si>
  <si>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</si>
  <si>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</si>
  <si>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</si>
  <si>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</si>
  <si>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</si>
  <si>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</si>
  <si>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</si>
  <si>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</si>
  <si>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</si>
  <si>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</si>
  <si>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</si>
  <si>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</si>
  <si>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</si>
  <si>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</si>
  <si>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</si>
  <si>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</si>
  <si>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</si>
  <si>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</si>
  <si>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</si>
  <si>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</si>
  <si>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</si>
  <si>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</si>
  <si>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</si>
  <si>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</si>
  <si>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</si>
  <si>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</si>
  <si>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</si>
  <si>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</si>
  <si>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</si>
  <si>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</si>
  <si>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</si>
  <si>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</si>
  <si>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</si>
  <si>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</si>
  <si>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</si>
  <si>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</si>
  <si>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</si>
  <si>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</si>
  <si>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</si>
  <si>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</si>
  <si>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</si>
  <si>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</si>
  <si>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</si>
  <si>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</si>
  <si>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</si>
  <si>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</si>
  <si>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</si>
  <si>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</si>
  <si>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</si>
  <si>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</si>
  <si>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</si>
  <si>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</si>
  <si>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</si>
  <si>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</si>
  <si>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</si>
  <si>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</si>
  <si>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</si>
  <si>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</si>
  <si>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</si>
  <si>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</si>
  <si>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</si>
  <si>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</si>
  <si>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</si>
  <si>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</si>
  <si>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</si>
  <si>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</si>
  <si>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</si>
  <si>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</si>
  <si>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</si>
  <si>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</si>
  <si>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</si>
  <si>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</si>
  <si>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</si>
  <si>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</si>
  <si>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</si>
  <si>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</si>
  <si>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</si>
  <si>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</si>
  <si>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</si>
  <si>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</si>
  <si>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</si>
  <si>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</si>
  <si>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</si>
  <si>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</si>
  <si>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</si>
  <si>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</si>
  <si>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</si>
  <si>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</si>
  <si>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</si>
  <si>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</si>
  <si>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</si>
  <si>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</si>
  <si>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</si>
  <si>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</si>
  <si>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</si>
  <si>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</si>
  <si>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</si>
  <si>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</si>
  <si>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</si>
  <si>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</si>
  <si>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</si>
  <si>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</si>
  <si>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</si>
  <si>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</si>
  <si>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</si>
  <si>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</si>
  <si>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</si>
  <si>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</si>
  <si>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</si>
  <si>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</si>
  <si>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</si>
  <si>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</si>
  <si>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</si>
  <si>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</si>
  <si>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</si>
  <si>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</si>
  <si>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</si>
  <si>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</si>
  <si>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</si>
  <si>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</si>
  <si>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</si>
  <si>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</si>
  <si>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</si>
  <si>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</si>
  <si>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</si>
  <si>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</si>
  <si>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</si>
  <si>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</si>
  <si>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</si>
  <si>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</si>
  <si>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</si>
  <si>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</si>
  <si>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</si>
  <si>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</si>
  <si>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</si>
  <si>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</si>
  <si>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</si>
  <si>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</si>
  <si>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</si>
  <si>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</si>
  <si>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</si>
  <si>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</si>
  <si>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</si>
  <si>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</si>
  <si>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</si>
  <si>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</si>
  <si>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</si>
  <si>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</si>
  <si>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</si>
  <si>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</si>
  <si>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</si>
  <si>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</si>
  <si>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</si>
  <si>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</si>
  <si>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</si>
  <si>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</si>
  <si>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</si>
  <si>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</si>
  <si>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</si>
  <si>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</si>
  <si>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</si>
  <si>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</si>
  <si>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</si>
  <si>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</si>
  <si>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</si>
  <si>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</si>
  <si>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</si>
  <si>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</si>
  <si>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</si>
  <si>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</si>
  <si>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</si>
  <si>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</si>
  <si>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</si>
  <si>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</si>
  <si>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</si>
  <si>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</si>
  <si>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</si>
  <si>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</si>
  <si>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</si>
  <si>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</si>
  <si>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</si>
  <si>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</si>
  <si>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</si>
  <si>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</si>
  <si>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</si>
  <si>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</si>
  <si>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</si>
  <si>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</si>
  <si>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</si>
  <si>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</si>
  <si>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</si>
  <si>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</si>
  <si>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</si>
  <si>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</si>
  <si>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</si>
  <si>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</si>
  <si>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</si>
  <si>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</si>
  <si>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</si>
  <si>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</si>
  <si>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</si>
  <si>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</si>
  <si>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</si>
  <si>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</si>
  <si>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</si>
  <si>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</si>
  <si>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</si>
  <si>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</si>
  <si>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</si>
  <si>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</si>
  <si>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</si>
  <si>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</si>
  <si>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</si>
  <si>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</si>
  <si>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</si>
  <si>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</si>
  <si>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</si>
  <si>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</si>
  <si>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</si>
  <si>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</si>
  <si>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</si>
  <si>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</si>
  <si>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</si>
  <si>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</si>
  <si>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</si>
  <si>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</si>
  <si>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</si>
  <si>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</si>
  <si>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</si>
  <si>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</si>
  <si>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</si>
  <si>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</si>
  <si>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</si>
  <si>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</si>
  <si>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</si>
  <si>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</si>
  <si>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</si>
  <si>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</si>
  <si>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</si>
  <si>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</si>
  <si>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</si>
  <si>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</si>
  <si>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</si>
  <si>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</si>
  <si>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</si>
  <si>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</si>
  <si>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</si>
  <si>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</si>
  <si>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</si>
  <si>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</si>
  <si>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</si>
  <si>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</si>
  <si>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</si>
  <si>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</si>
  <si>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</si>
  <si>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</si>
  <si>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</si>
  <si>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</si>
  <si>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</si>
  <si>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</si>
  <si>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</si>
  <si>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</si>
  <si>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</si>
  <si>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</si>
  <si>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</si>
  <si>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</si>
  <si>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</si>
  <si>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</si>
  <si>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</si>
  <si>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</si>
  <si>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</si>
  <si>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</si>
  <si>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</si>
  <si>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</si>
  <si>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</si>
  <si>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</si>
  <si>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</si>
  <si>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</si>
  <si>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</si>
  <si>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</si>
  <si>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</si>
  <si>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</si>
  <si>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</si>
  <si>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</si>
  <si>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</si>
  <si>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</si>
  <si>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</si>
  <si>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</si>
  <si>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</si>
  <si>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</si>
  <si>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</si>
  <si>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</si>
  <si>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</si>
  <si>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</si>
  <si>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</si>
  <si>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</si>
  <si>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</si>
  <si>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</si>
  <si>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</si>
  <si>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</si>
  <si>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</si>
  <si>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</si>
  <si>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</si>
  <si>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</si>
  <si>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</si>
  <si>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</si>
  <si>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</si>
  <si>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</si>
  <si>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</si>
  <si>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</si>
  <si>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</si>
  <si>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</si>
  <si>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</si>
  <si>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</si>
  <si>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</si>
  <si>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</si>
  <si>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</si>
  <si>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</si>
  <si>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</si>
  <si>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</si>
  <si>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</si>
  <si>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</si>
  <si>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</si>
  <si>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</si>
  <si>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</si>
  <si>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</si>
  <si>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</si>
  <si>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</si>
  <si>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</si>
  <si>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</si>
  <si>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</si>
  <si>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</si>
  <si>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</si>
  <si>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</si>
  <si>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</si>
  <si>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</si>
  <si>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</si>
  <si>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</si>
  <si>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</si>
  <si>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</si>
  <si>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</si>
  <si>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</si>
  <si>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</si>
  <si>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</si>
  <si>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</si>
  <si>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</si>
  <si>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</si>
  <si>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</si>
  <si>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</si>
  <si>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</si>
  <si>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</si>
  <si>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</si>
  <si>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</si>
  <si>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</si>
  <si>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</si>
  <si>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</si>
  <si>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</si>
  <si>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</si>
  <si>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</si>
  <si>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</si>
  <si>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</si>
  <si>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</si>
  <si>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</si>
  <si>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</si>
  <si>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</si>
  <si>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</si>
  <si>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</si>
  <si>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</si>
  <si>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</si>
  <si>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</si>
  <si>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</si>
  <si>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</si>
  <si>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</si>
  <si>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</si>
  <si>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</si>
  <si>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</si>
  <si>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</si>
  <si>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</si>
  <si>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</si>
  <si>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</si>
  <si>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</si>
  <si>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</si>
  <si>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</si>
  <si>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</si>
  <si>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</si>
  <si>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</si>
  <si>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</si>
  <si>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</si>
  <si>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</si>
  <si>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</si>
  <si>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</si>
  <si>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</si>
  <si>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</si>
  <si>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</si>
  <si>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</si>
  <si>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</si>
  <si>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</si>
  <si>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</si>
  <si>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</si>
  <si>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</si>
  <si>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</si>
  <si>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</si>
  <si>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</si>
  <si>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</si>
  <si>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</si>
  <si>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</si>
  <si>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</si>
  <si>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</si>
  <si>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</si>
  <si>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</si>
  <si>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</si>
  <si>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</si>
  <si>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</si>
  <si>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</si>
  <si>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</si>
  <si>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</si>
  <si>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</si>
  <si>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</si>
  <si>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</si>
  <si>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</si>
  <si>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</si>
  <si>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</si>
  <si>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</si>
  <si>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</si>
  <si>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</si>
  <si>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</si>
  <si>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</si>
  <si>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</si>
  <si>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</si>
  <si>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</si>
  <si>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</si>
  <si>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</si>
  <si>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</si>
  <si>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</si>
  <si>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</si>
  <si>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</si>
  <si>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</si>
  <si>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</si>
  <si>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</si>
  <si>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</si>
  <si>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</si>
  <si>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</si>
  <si>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</si>
  <si>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</si>
  <si>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</si>
  <si>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</si>
  <si>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</si>
  <si>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</si>
  <si>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</si>
  <si>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</si>
  <si>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</si>
  <si>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</si>
  <si>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</si>
  <si>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</si>
  <si>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</si>
  <si>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</si>
  <si>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</si>
  <si>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</si>
  <si>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</si>
  <si>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</si>
  <si>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</si>
  <si>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</si>
  <si>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</si>
  <si>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</si>
  <si>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</si>
  <si>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</si>
  <si>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</si>
  <si>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</si>
  <si>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</si>
  <si>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</si>
  <si>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</si>
  <si>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</si>
  <si>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</si>
  <si>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</si>
  <si>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</si>
  <si>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</si>
  <si>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</si>
  <si>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</si>
  <si>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</si>
  <si>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</si>
  <si>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</si>
  <si>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</si>
  <si>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</si>
  <si>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</si>
  <si>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</si>
  <si>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</si>
  <si>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</si>
  <si>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</si>
  <si>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</si>
  <si>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</si>
  <si>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</si>
  <si>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</si>
  <si>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</si>
  <si>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</si>
  <si>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</si>
  <si>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</si>
  <si>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</si>
  <si>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</si>
  <si>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</si>
  <si>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</si>
  <si>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</si>
  <si>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</si>
  <si>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</si>
  <si>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</si>
  <si>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</si>
  <si>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</si>
  <si>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</si>
  <si>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</si>
  <si>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</si>
  <si>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</si>
  <si>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</si>
  <si>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</si>
  <si>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</si>
  <si>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</si>
  <si>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</si>
  <si>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</si>
  <si>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</si>
  <si>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</si>
  <si>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</si>
  <si>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</si>
  <si>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</si>
  <si>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</si>
  <si>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</si>
  <si>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</si>
  <si>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</si>
  <si>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</si>
  <si>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</si>
  <si>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</si>
  <si>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</si>
  <si>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</si>
  <si>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</si>
  <si>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</si>
  <si>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</si>
  <si>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</si>
  <si>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</si>
  <si>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</si>
  <si>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</si>
  <si>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</si>
  <si>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</si>
  <si>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</si>
  <si>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</si>
  <si>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</si>
  <si>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</si>
  <si>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</si>
  <si>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</si>
  <si>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</si>
  <si>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</si>
  <si>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</si>
  <si>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</si>
  <si>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</si>
  <si>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</si>
  <si>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</si>
  <si>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</si>
  <si>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</si>
  <si>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</si>
  <si>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</si>
  <si>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</si>
  <si>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</si>
  <si>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</si>
  <si>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</si>
  <si>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</si>
  <si>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</si>
  <si>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</si>
  <si>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</si>
  <si>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</si>
  <si>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</si>
  <si>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</si>
  <si>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</si>
  <si>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</si>
  <si>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</si>
  <si>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</si>
  <si>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</si>
  <si>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</si>
  <si>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</si>
  <si>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</si>
  <si>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</si>
  <si>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</si>
  <si>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</si>
  <si>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</si>
  <si>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</si>
  <si>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</si>
  <si>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</si>
  <si>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</si>
  <si>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</si>
  <si>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</si>
  <si>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</si>
  <si>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</si>
  <si>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</si>
  <si>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</si>
  <si>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</si>
  <si>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</si>
  <si>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</si>
  <si>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</si>
  <si>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</si>
  <si>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</si>
  <si>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</si>
  <si>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</si>
  <si>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</si>
  <si>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</si>
  <si>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</si>
  <si>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</si>
  <si>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</si>
  <si>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</si>
  <si>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</si>
  <si>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</si>
  <si>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</si>
  <si>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</si>
  <si>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</si>
  <si>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</si>
  <si>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</si>
  <si>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</si>
  <si>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</si>
  <si>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</si>
  <si>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</si>
  <si>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</si>
  <si>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</si>
  <si>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</si>
  <si>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</si>
  <si>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</si>
  <si>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</si>
  <si>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</si>
  <si>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</si>
  <si>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</si>
  <si>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</si>
  <si>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</si>
  <si>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</si>
  <si>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</si>
  <si>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</si>
  <si>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</si>
  <si>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</si>
  <si>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</si>
  <si>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</si>
  <si>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</si>
  <si>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</si>
  <si>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</si>
  <si>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</si>
  <si>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</si>
  <si>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</si>
  <si>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</si>
  <si>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</si>
  <si>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</si>
  <si>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</si>
  <si>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</si>
  <si>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</si>
  <si>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</si>
  <si>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</si>
  <si>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</si>
  <si>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地域医療計画課在宅医療推進室</t>
  </si>
  <si>
    <t>-</t>
  </si>
  <si>
    <t>平成29年3月31日医政発0331第57号「医療計画について」
平成29年3月31日医政地発0331第３号「疾病・事業及び在宅医療に係る医療体制について」　等</t>
  </si>
  <si>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</si>
  <si>
    <t xml:space="preserve">行政、関係団体、学術団体等の関係者がそれぞれの知見や研究成果を相互に共有し、戦略的な取組を推進するための有識者会議及びエビデンスの共有や普及啓発を行うため、会議の運営を行う。
</t>
  </si>
  <si>
    <t>委員等旅費</t>
  </si>
  <si>
    <t>諸謝金</t>
  </si>
  <si>
    <t>庁費</t>
  </si>
  <si>
    <t>退院して在宅で療養することを希望する患者数の増加</t>
  </si>
  <si>
    <t>入院中の患者における今後の治療・療養の希望について、「自宅で訪問診療を受けて療養したい」と回答した割合</t>
  </si>
  <si>
    <t>ポータルサイト設置に関する拠出件数</t>
  </si>
  <si>
    <t>回数</t>
  </si>
  <si>
    <t>会議開催回数</t>
  </si>
  <si>
    <t>回</t>
  </si>
  <si>
    <t>単位当たりコスト＝Ｘ（執行額）／Ｙ（拠出件数）　　　　　　　　</t>
    <phoneticPr fontId="5"/>
  </si>
  <si>
    <t>千円</t>
  </si>
  <si>
    <t>Ｘ/Ｙ</t>
    <phoneticPr fontId="5"/>
  </si>
  <si>
    <t>0</t>
  </si>
  <si>
    <t>単位当たりコスト＝Ｘ（執行額）／Ｙ（会議開催回数）　　　　　　　　</t>
    <phoneticPr fontId="5"/>
  </si>
  <si>
    <t>施策大目標１　地域において必要な医療を提供できる体制を整備すること</t>
  </si>
  <si>
    <t>日常生活圏の中で良質かつ適切な医療が効率的に提供できる体制を整備すること（施策目標Ⅰ－１－１）</t>
  </si>
  <si>
    <t>新29-0002</t>
  </si>
  <si>
    <t>0039</t>
  </si>
  <si>
    <t>○</t>
  </si>
  <si>
    <t>室長：有賀　玲子</t>
    <rPh sb="3" eb="4">
      <t>ア</t>
    </rPh>
    <rPh sb="4" eb="5">
      <t>カ</t>
    </rPh>
    <rPh sb="6" eb="8">
      <t>レイコ</t>
    </rPh>
    <phoneticPr fontId="5"/>
  </si>
  <si>
    <t>-</t>
    <phoneticPr fontId="5"/>
  </si>
  <si>
    <t>3,931/3</t>
    <phoneticPr fontId="5"/>
  </si>
  <si>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</si>
  <si>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</si>
  <si>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</si>
  <si>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</si>
  <si>
    <t>無</t>
  </si>
  <si>
    <t>△</t>
  </si>
  <si>
    <t>×</t>
  </si>
  <si>
    <t>令和２年度は、関係者間で共有等すべき事項が特段なく、会議の開催を見合わせたため。</t>
    <rPh sb="0" eb="2">
      <t>レイワ</t>
    </rPh>
    <rPh sb="3" eb="5">
      <t>ネンド</t>
    </rPh>
    <rPh sb="4" eb="5">
      <t>ド</t>
    </rPh>
    <rPh sb="7" eb="10">
      <t>カンケイシャ</t>
    </rPh>
    <rPh sb="10" eb="11">
      <t>カン</t>
    </rPh>
    <rPh sb="12" eb="15">
      <t>キョウユウナド</t>
    </rPh>
    <rPh sb="18" eb="20">
      <t>ジコウ</t>
    </rPh>
    <rPh sb="21" eb="23">
      <t>トクダン</t>
    </rPh>
    <rPh sb="26" eb="28">
      <t>カイギ</t>
    </rPh>
    <rPh sb="29" eb="31">
      <t>カイサイ</t>
    </rPh>
    <rPh sb="32" eb="34">
      <t>ミア</t>
    </rPh>
    <phoneticPr fontId="5"/>
  </si>
  <si>
    <t>令和元年度予算から、ポータルサイトの運営経費は要求せず、会議の運営経費のみとしている。</t>
    <rPh sb="0" eb="1">
      <t>レイ</t>
    </rPh>
    <rPh sb="1" eb="2">
      <t>カズ</t>
    </rPh>
    <rPh sb="2" eb="5">
      <t>ガンネンド</t>
    </rPh>
    <rPh sb="5" eb="7">
      <t>ヨサン</t>
    </rPh>
    <rPh sb="18" eb="20">
      <t>ウンエイ</t>
    </rPh>
    <rPh sb="20" eb="22">
      <t>ケイヒ</t>
    </rPh>
    <rPh sb="23" eb="25">
      <t>ヨウキュウ</t>
    </rPh>
    <rPh sb="28" eb="30">
      <t>カイギ</t>
    </rPh>
    <rPh sb="31" eb="33">
      <t>ウンエイ</t>
    </rPh>
    <rPh sb="33" eb="35">
      <t>ケイヒ</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</si>
  <si>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り、平成31年４月18日に厚生労働省HP（https://www.mhlw.go.jp/stf/seisakunitsuite/bunya/0000061944.html）に公表した。よって平成30年度からポータルサイトの開設はしておらず、執行がなかったものである。また、令和２年度は、関係者間で共有等すべき事項が特段なく、会議の開催も見合わせた。</t>
    <rPh sb="76" eb="77">
      <t>ガタ</t>
    </rPh>
    <rPh sb="88" eb="90">
      <t>ヘイセイ</t>
    </rPh>
    <rPh sb="92" eb="93">
      <t>ネン</t>
    </rPh>
    <rPh sb="94" eb="95">
      <t>ガツ</t>
    </rPh>
    <rPh sb="97" eb="98">
      <t>ニチ</t>
    </rPh>
    <rPh sb="99" eb="101">
      <t>コウセイ</t>
    </rPh>
    <rPh sb="101" eb="104">
      <t>ロウドウショウ</t>
    </rPh>
    <rPh sb="173" eb="175">
      <t>コウヒョウ</t>
    </rPh>
    <rPh sb="181" eb="183">
      <t>ヘイセイ</t>
    </rPh>
    <rPh sb="185" eb="187">
      <t>ネンド</t>
    </rPh>
    <phoneticPr fontId="5"/>
  </si>
  <si>
    <t>－</t>
    <phoneticPr fontId="5"/>
  </si>
  <si>
    <t>厚労</t>
    <rPh sb="0" eb="2">
      <t>コウロウ</t>
    </rPh>
    <phoneticPr fontId="5"/>
  </si>
  <si>
    <t>-</t>
    <phoneticPr fontId="5"/>
  </si>
  <si>
    <t>-</t>
    <phoneticPr fontId="5"/>
  </si>
  <si>
    <t>全国在宅医療会議経費</t>
    <phoneticPr fontId="5"/>
  </si>
  <si>
    <t>受療行動調査（入院中の患者における今後の治療・療養の希望について、「自宅で訪問診療を受けて療養したい」と回答した割合）
※３年に１回実施</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</si>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</sst>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27215</xdr:colOff>
      <xdr:row>31</xdr:row>
      <xdr:rowOff>54429</xdr:rowOff>
    </xdr:from>
    <xdr:to>
      <xdr:col>42</xdr:col>
      <xdr:colOff>163286</xdr:colOff>
      <xdr:row>32</xdr:row>
      <xdr:rowOff>54428</xdr:rowOff>
    </xdr:to>
    <xdr:sp macro="" textlink="">
      <xdr:nvSpPr>
        <xdr:cNvPr id="2" name="正方形/長方形 1"/>
        <xdr:cNvSpPr/>
      </xdr:nvSpPr>
      <xdr:spPr>
        <a:xfrm>
          <a:off x="7783286" y="10668000"/>
          <a:ext cx="952500"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15</xdr:col>
      <xdr:colOff>112059</xdr:colOff>
      <xdr:row>748</xdr:row>
      <xdr:rowOff>257731</xdr:rowOff>
    </xdr:from>
    <xdr:to>
      <xdr:col>35</xdr:col>
      <xdr:colOff>134470</xdr:colOff>
      <xdr:row>763</xdr:row>
      <xdr:rowOff>156881</xdr:rowOff>
    </xdr:to>
    <xdr:grpSp>
      <xdr:nvGrpSpPr>
        <xdr:cNvPr id="4" name="グループ化 3"/>
        <xdr:cNvGrpSpPr/>
      </xdr:nvGrpSpPr>
      <xdr:grpSpPr>
        <a:xfrm>
          <a:off x="3137647" y="42604760"/>
          <a:ext cx="4056529" cy="5109886"/>
          <a:chOff x="3323597" y="43814440"/>
          <a:chExt cx="4068621" cy="5157783"/>
        </a:xfrm>
      </xdr:grpSpPr>
      <xdr:sp macro="" textlink="">
        <xdr:nvSpPr>
          <xdr:cNvPr id="6" name="テキスト ボックス 5"/>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０百万円</a:t>
            </a:r>
          </a:p>
        </xdr:txBody>
      </xdr:sp>
      <xdr:sp macro="" textlink="">
        <xdr:nvSpPr>
          <xdr:cNvPr id="7" name="テキスト ボックス 6"/>
          <xdr:cNvSpPr txBox="1"/>
        </xdr:nvSpPr>
        <xdr:spPr>
          <a:xfrm>
            <a:off x="3590923" y="45123286"/>
            <a:ext cx="3155576" cy="942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職能団体、研究機関、学会等がそれぞれの知見や研究成果を相互に共有し、戦略的な取組をオールジャパンで推進するための全国会議を開催するために必要な経費</a:t>
            </a:r>
            <a:endParaRPr kumimoji="1" lang="ja-JP" altLang="en-US" sz="1100"/>
          </a:p>
        </xdr:txBody>
      </xdr:sp>
      <xdr:sp macro="" textlink="">
        <xdr:nvSpPr>
          <xdr:cNvPr id="8" name="大かっこ 7"/>
          <xdr:cNvSpPr/>
        </xdr:nvSpPr>
        <xdr:spPr>
          <a:xfrm>
            <a:off x="3346076" y="45000022"/>
            <a:ext cx="3600450" cy="1031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9" name="直線矢印コネクタ 8"/>
          <xdr:cNvCxnSpPr>
            <a:endCxn id="10" idx="0"/>
          </xdr:cNvCxnSpPr>
        </xdr:nvCxnSpPr>
        <xdr:spPr>
          <a:xfrm flipH="1">
            <a:off x="5108580" y="46054001"/>
            <a:ext cx="2064" cy="5429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xdr:cNvSpPr txBox="1"/>
        </xdr:nvSpPr>
        <xdr:spPr>
          <a:xfrm>
            <a:off x="3600451" y="46596931"/>
            <a:ext cx="3016258" cy="120088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．検討会出席委員（複数名）</a:t>
            </a:r>
            <a:endParaRPr kumimoji="1" lang="en-US" altLang="ja-JP" sz="1600"/>
          </a:p>
          <a:p>
            <a:pPr algn="ctr"/>
            <a:r>
              <a:rPr kumimoji="1" lang="ja-JP" altLang="en-US" sz="1600"/>
              <a:t>０百万円</a:t>
            </a:r>
          </a:p>
        </xdr:txBody>
      </xdr:sp>
      <xdr:sp macro="" textlink="">
        <xdr:nvSpPr>
          <xdr:cNvPr id="11" name="テキスト ボックス 10"/>
          <xdr:cNvSpPr txBox="1"/>
        </xdr:nvSpPr>
        <xdr:spPr>
          <a:xfrm>
            <a:off x="3586441" y="47999834"/>
            <a:ext cx="3155576" cy="972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ja-JP" sz="1100" b="0" i="0" baseline="0">
                <a:solidFill>
                  <a:schemeClr val="dk1"/>
                </a:solidFill>
                <a:effectLst/>
                <a:latin typeface="+mn-lt"/>
                <a:ea typeface="+mn-ea"/>
                <a:cs typeface="+mn-cs"/>
              </a:rPr>
              <a:t>職能団体、研究機関、学会等がそれぞれの知見や研究成果を相互に共有し、戦略的な取組をオールジャパンで推進するための全国会議を開催するために必要な</a:t>
            </a:r>
            <a:r>
              <a:rPr kumimoji="1" lang="ja-JP" altLang="ja-JP" sz="1100">
                <a:solidFill>
                  <a:schemeClr val="dk1"/>
                </a:solidFill>
                <a:effectLst/>
                <a:latin typeface="+mn-lt"/>
                <a:ea typeface="+mn-ea"/>
                <a:cs typeface="+mn-cs"/>
              </a:rPr>
              <a:t>委員等旅費</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a:t>諸謝金、</a:t>
            </a:r>
            <a:r>
              <a:rPr kumimoji="1" lang="ja-JP" altLang="ja-JP" sz="1100" b="0" i="0" baseline="0">
                <a:solidFill>
                  <a:schemeClr val="dk1"/>
                </a:solidFill>
                <a:effectLst/>
                <a:latin typeface="+mn-lt"/>
                <a:ea typeface="+mn-ea"/>
                <a:cs typeface="+mn-cs"/>
              </a:rPr>
              <a:t>事務費</a:t>
            </a:r>
            <a:r>
              <a:rPr kumimoji="1" lang="ja-JP" altLang="en-US" sz="1100"/>
              <a:t>等</a:t>
            </a:r>
          </a:p>
        </xdr:txBody>
      </xdr:sp>
      <xdr:sp macro="" textlink="">
        <xdr:nvSpPr>
          <xdr:cNvPr id="12" name="大かっこ 11"/>
          <xdr:cNvSpPr/>
        </xdr:nvSpPr>
        <xdr:spPr>
          <a:xfrm>
            <a:off x="3323597" y="47966216"/>
            <a:ext cx="3574093" cy="1006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6120245" y="46158659"/>
            <a:ext cx="1271973" cy="370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7" zoomScale="85" zoomScaleNormal="75" zoomScaleSheetLayoutView="85" zoomScalePageLayoutView="85" workbookViewId="0">
      <selection activeCell="AQ755" sqref="AQ755:AR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752</v>
      </c>
      <c r="AK2" s="206"/>
      <c r="AL2" s="206"/>
      <c r="AM2" s="206"/>
      <c r="AN2" s="98" t="s">
        <v>406</v>
      </c>
      <c r="AO2" s="206">
        <v>20</v>
      </c>
      <c r="AP2" s="206"/>
      <c r="AQ2" s="206"/>
      <c r="AR2" s="99" t="s">
        <v>709</v>
      </c>
      <c r="AS2" s="207">
        <v>35</v>
      </c>
      <c r="AT2" s="207"/>
      <c r="AU2" s="207"/>
      <c r="AV2" s="98" t="str">
        <f>IF(AW2="","","-")</f>
        <v/>
      </c>
      <c r="AW2" s="397"/>
      <c r="AX2" s="397"/>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755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712</v>
      </c>
      <c r="H5" s="566"/>
      <c r="I5" s="566"/>
      <c r="J5" s="566"/>
      <c r="K5" s="566"/>
      <c r="L5" s="566"/>
      <c r="M5" s="567" t="s">
        <v>66</v>
      </c>
      <c r="N5" s="568"/>
      <c r="O5" s="568"/>
      <c r="P5" s="568"/>
      <c r="Q5" s="568"/>
      <c r="R5" s="569"/>
      <c r="S5" s="570" t="s">
        <v>713</v>
      </c>
      <c r="T5" s="566"/>
      <c r="U5" s="566"/>
      <c r="V5" s="566"/>
      <c r="W5" s="566"/>
      <c r="X5" s="571"/>
      <c r="Y5" s="721" t="s">
        <v>3</v>
      </c>
      <c r="Z5" s="722"/>
      <c r="AA5" s="722"/>
      <c r="AB5" s="722"/>
      <c r="AC5" s="722"/>
      <c r="AD5" s="723"/>
      <c r="AE5" s="724" t="s">
        <v>714</v>
      </c>
      <c r="AF5" s="724"/>
      <c r="AG5" s="724"/>
      <c r="AH5" s="724"/>
      <c r="AI5" s="724"/>
      <c r="AJ5" s="724"/>
      <c r="AK5" s="724"/>
      <c r="AL5" s="724"/>
      <c r="AM5" s="724"/>
      <c r="AN5" s="724"/>
      <c r="AO5" s="724"/>
      <c r="AP5" s="725"/>
      <c r="AQ5" s="726" t="s">
        <v>738</v>
      </c>
      <c r="AR5" s="727"/>
      <c r="AS5" s="727"/>
      <c r="AT5" s="727"/>
      <c r="AU5" s="727"/>
      <c r="AV5" s="727"/>
      <c r="AW5" s="727"/>
      <c r="AX5" s="728"/>
    </row>
    <row r="6" spans="1:50" ht="30"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54" customHeight="1" x14ac:dyDescent="0.15">
      <c r="A7" s="828" t="s">
        <v>22</v>
      </c>
      <c r="B7" s="829"/>
      <c r="C7" s="829"/>
      <c r="D7" s="829"/>
      <c r="E7" s="829"/>
      <c r="F7" s="830"/>
      <c r="G7" s="831" t="s">
        <v>715</v>
      </c>
      <c r="H7" s="832"/>
      <c r="I7" s="832"/>
      <c r="J7" s="832"/>
      <c r="K7" s="832"/>
      <c r="L7" s="832"/>
      <c r="M7" s="832"/>
      <c r="N7" s="832"/>
      <c r="O7" s="832"/>
      <c r="P7" s="832"/>
      <c r="Q7" s="832"/>
      <c r="R7" s="832"/>
      <c r="S7" s="832"/>
      <c r="T7" s="832"/>
      <c r="U7" s="832"/>
      <c r="V7" s="832"/>
      <c r="W7" s="832"/>
      <c r="X7" s="833"/>
      <c r="Y7" s="395" t="s">
        <v>389</v>
      </c>
      <c r="Z7" s="296"/>
      <c r="AA7" s="296"/>
      <c r="AB7" s="296"/>
      <c r="AC7" s="296"/>
      <c r="AD7" s="396"/>
      <c r="AE7" s="382" t="s">
        <v>716</v>
      </c>
      <c r="AF7" s="383"/>
      <c r="AG7" s="383"/>
      <c r="AH7" s="383"/>
      <c r="AI7" s="383"/>
      <c r="AJ7" s="383"/>
      <c r="AK7" s="383"/>
      <c r="AL7" s="383"/>
      <c r="AM7" s="383"/>
      <c r="AN7" s="383"/>
      <c r="AO7" s="383"/>
      <c r="AP7" s="383"/>
      <c r="AQ7" s="383"/>
      <c r="AR7" s="383"/>
      <c r="AS7" s="383"/>
      <c r="AT7" s="383"/>
      <c r="AU7" s="383"/>
      <c r="AV7" s="383"/>
      <c r="AW7" s="383"/>
      <c r="AX7" s="384"/>
    </row>
    <row r="8" spans="1:50" ht="30" customHeight="1" x14ac:dyDescent="0.15">
      <c r="A8" s="828" t="s">
        <v>256</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9" t="s">
        <v>717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718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0"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8"/>
    </row>
    <row r="13" spans="1:50" ht="21" customHeight="1" x14ac:dyDescent="0.15">
      <c r="A13" s="120"/>
      <c r="B13" s="121"/>
      <c r="C13" s="121"/>
      <c r="D13" s="121"/>
      <c r="E13" s="121"/>
      <c r="F13" s="122"/>
      <c r="G13" s="749" t="s">
        <v>6</v>
      </c>
      <c r="H13" s="750"/>
      <c r="I13" s="645" t="s">
        <v>7</v>
      </c>
      <c r="J13" s="646"/>
      <c r="K13" s="646"/>
      <c r="L13" s="646"/>
      <c r="M13" s="646"/>
      <c r="N13" s="646"/>
      <c r="O13" s="647"/>
      <c r="P13" s="163">
        <v>19</v>
      </c>
      <c r="Q13" s="164"/>
      <c r="R13" s="164"/>
      <c r="S13" s="164"/>
      <c r="T13" s="164"/>
      <c r="U13" s="164"/>
      <c r="V13" s="165"/>
      <c r="W13" s="163">
        <v>4</v>
      </c>
      <c r="X13" s="164"/>
      <c r="Y13" s="164"/>
      <c r="Z13" s="164"/>
      <c r="AA13" s="164"/>
      <c r="AB13" s="164"/>
      <c r="AC13" s="165"/>
      <c r="AD13" s="163">
        <v>4</v>
      </c>
      <c r="AE13" s="164"/>
      <c r="AF13" s="164"/>
      <c r="AG13" s="164"/>
      <c r="AH13" s="164"/>
      <c r="AI13" s="164"/>
      <c r="AJ13" s="165"/>
      <c r="AK13" s="163">
        <v>4</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51"/>
      <c r="H14" s="752"/>
      <c r="I14" s="582" t="s">
        <v>8</v>
      </c>
      <c r="J14" s="636"/>
      <c r="K14" s="636"/>
      <c r="L14" s="636"/>
      <c r="M14" s="636"/>
      <c r="N14" s="636"/>
      <c r="O14" s="637"/>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1"/>
      <c r="H15" s="752"/>
      <c r="I15" s="582" t="s">
        <v>51</v>
      </c>
      <c r="J15" s="583"/>
      <c r="K15" s="583"/>
      <c r="L15" s="583"/>
      <c r="M15" s="583"/>
      <c r="N15" s="583"/>
      <c r="O15" s="584"/>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754</v>
      </c>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1"/>
      <c r="H16" s="752"/>
      <c r="I16" s="582" t="s">
        <v>52</v>
      </c>
      <c r="J16" s="583"/>
      <c r="K16" s="583"/>
      <c r="L16" s="583"/>
      <c r="M16" s="583"/>
      <c r="N16" s="583"/>
      <c r="O16" s="584"/>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82" t="s">
        <v>50</v>
      </c>
      <c r="J17" s="636"/>
      <c r="K17" s="636"/>
      <c r="L17" s="636"/>
      <c r="M17" s="636"/>
      <c r="N17" s="636"/>
      <c r="O17" s="63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3"/>
      <c r="H18" s="754"/>
      <c r="I18" s="741" t="s">
        <v>20</v>
      </c>
      <c r="J18" s="742"/>
      <c r="K18" s="742"/>
      <c r="L18" s="742"/>
      <c r="M18" s="742"/>
      <c r="N18" s="742"/>
      <c r="O18" s="743"/>
      <c r="P18" s="169">
        <f>SUM(P13:V17)</f>
        <v>19</v>
      </c>
      <c r="Q18" s="170"/>
      <c r="R18" s="170"/>
      <c r="S18" s="170"/>
      <c r="T18" s="170"/>
      <c r="U18" s="170"/>
      <c r="V18" s="171"/>
      <c r="W18" s="169">
        <f>SUM(W13:AC17)</f>
        <v>4</v>
      </c>
      <c r="X18" s="170"/>
      <c r="Y18" s="170"/>
      <c r="Z18" s="170"/>
      <c r="AA18" s="170"/>
      <c r="AB18" s="170"/>
      <c r="AC18" s="171"/>
      <c r="AD18" s="169">
        <f>SUM(AD13:AJ17)</f>
        <v>4</v>
      </c>
      <c r="AE18" s="170"/>
      <c r="AF18" s="170"/>
      <c r="AG18" s="170"/>
      <c r="AH18" s="170"/>
      <c r="AI18" s="170"/>
      <c r="AJ18" s="171"/>
      <c r="AK18" s="169">
        <f>SUM(AK13:AQ17)</f>
        <v>4</v>
      </c>
      <c r="AL18" s="170"/>
      <c r="AM18" s="170"/>
      <c r="AN18" s="170"/>
      <c r="AO18" s="170"/>
      <c r="AP18" s="170"/>
      <c r="AQ18" s="171"/>
      <c r="AR18" s="169">
        <f>SUM(AR13:AX17)</f>
        <v>0</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v>
      </c>
      <c r="Q20" s="546"/>
      <c r="R20" s="546"/>
      <c r="S20" s="546"/>
      <c r="T20" s="546"/>
      <c r="U20" s="546"/>
      <c r="V20" s="546"/>
      <c r="W20" s="546">
        <f t="shared" ref="W20" si="0">IF(W18=0, "-", SUM(W19)/W18)</f>
        <v>0</v>
      </c>
      <c r="X20" s="546"/>
      <c r="Y20" s="546"/>
      <c r="Z20" s="546"/>
      <c r="AA20" s="546"/>
      <c r="AB20" s="546"/>
      <c r="AC20" s="546"/>
      <c r="AD20" s="546">
        <f t="shared" ref="AD20" si="1">IF(AD18=0, "-", SUM(AD19)/AD18)</f>
        <v>0</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24" t="s">
        <v>354</v>
      </c>
      <c r="H21" s="925"/>
      <c r="I21" s="925"/>
      <c r="J21" s="925"/>
      <c r="K21" s="925"/>
      <c r="L21" s="925"/>
      <c r="M21" s="925"/>
      <c r="N21" s="925"/>
      <c r="O21" s="925"/>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349</v>
      </c>
      <c r="B30" s="517"/>
      <c r="C30" s="517"/>
      <c r="D30" s="517"/>
      <c r="E30" s="517"/>
      <c r="F30" s="518"/>
      <c r="G30" s="657" t="s">
        <v>146</v>
      </c>
      <c r="H30" s="390"/>
      <c r="I30" s="390"/>
      <c r="J30" s="390"/>
      <c r="K30" s="390"/>
      <c r="L30" s="390"/>
      <c r="M30" s="390"/>
      <c r="N30" s="390"/>
      <c r="O30" s="586"/>
      <c r="P30" s="585" t="s">
        <v>59</v>
      </c>
      <c r="Q30" s="390"/>
      <c r="R30" s="390"/>
      <c r="S30" s="390"/>
      <c r="T30" s="390"/>
      <c r="U30" s="390"/>
      <c r="V30" s="390"/>
      <c r="W30" s="390"/>
      <c r="X30" s="586"/>
      <c r="Y30" s="472"/>
      <c r="Z30" s="473"/>
      <c r="AA30" s="474"/>
      <c r="AB30" s="385" t="s">
        <v>11</v>
      </c>
      <c r="AC30" s="386"/>
      <c r="AD30" s="387"/>
      <c r="AE30" s="385" t="s">
        <v>390</v>
      </c>
      <c r="AF30" s="386"/>
      <c r="AG30" s="386"/>
      <c r="AH30" s="387"/>
      <c r="AI30" s="388" t="s">
        <v>412</v>
      </c>
      <c r="AJ30" s="388"/>
      <c r="AK30" s="388"/>
      <c r="AL30" s="385"/>
      <c r="AM30" s="388" t="s">
        <v>509</v>
      </c>
      <c r="AN30" s="388"/>
      <c r="AO30" s="388"/>
      <c r="AP30" s="385"/>
      <c r="AQ30" s="648" t="s">
        <v>232</v>
      </c>
      <c r="AR30" s="649"/>
      <c r="AS30" s="649"/>
      <c r="AT30" s="650"/>
      <c r="AU30" s="390" t="s">
        <v>134</v>
      </c>
      <c r="AV30" s="390"/>
      <c r="AW30" s="390"/>
      <c r="AX30" s="391"/>
    </row>
    <row r="31" spans="1:50"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475"/>
      <c r="Z31" s="476"/>
      <c r="AA31" s="477"/>
      <c r="AB31" s="335"/>
      <c r="AC31" s="336"/>
      <c r="AD31" s="337"/>
      <c r="AE31" s="335"/>
      <c r="AF31" s="336"/>
      <c r="AG31" s="336"/>
      <c r="AH31" s="337"/>
      <c r="AI31" s="389"/>
      <c r="AJ31" s="389"/>
      <c r="AK31" s="389"/>
      <c r="AL31" s="335"/>
      <c r="AM31" s="389"/>
      <c r="AN31" s="389"/>
      <c r="AO31" s="389"/>
      <c r="AP31" s="335"/>
      <c r="AQ31" s="231" t="s">
        <v>753</v>
      </c>
      <c r="AR31" s="178"/>
      <c r="AS31" s="179" t="s">
        <v>233</v>
      </c>
      <c r="AT31" s="202"/>
      <c r="AU31" s="271">
        <v>5</v>
      </c>
      <c r="AV31" s="271"/>
      <c r="AW31" s="378" t="s">
        <v>179</v>
      </c>
      <c r="AX31" s="379"/>
    </row>
    <row r="32" spans="1:50" ht="30" customHeight="1" x14ac:dyDescent="0.15">
      <c r="A32" s="522"/>
      <c r="B32" s="520"/>
      <c r="C32" s="520"/>
      <c r="D32" s="520"/>
      <c r="E32" s="520"/>
      <c r="F32" s="521"/>
      <c r="G32" s="547" t="s">
        <v>722</v>
      </c>
      <c r="H32" s="548"/>
      <c r="I32" s="548"/>
      <c r="J32" s="548"/>
      <c r="K32" s="548"/>
      <c r="L32" s="548"/>
      <c r="M32" s="548"/>
      <c r="N32" s="548"/>
      <c r="O32" s="549"/>
      <c r="P32" s="191" t="s">
        <v>723</v>
      </c>
      <c r="Q32" s="191"/>
      <c r="R32" s="191"/>
      <c r="S32" s="191"/>
      <c r="T32" s="191"/>
      <c r="U32" s="191"/>
      <c r="V32" s="191"/>
      <c r="W32" s="191"/>
      <c r="X32" s="233"/>
      <c r="Y32" s="342" t="s">
        <v>12</v>
      </c>
      <c r="Z32" s="556"/>
      <c r="AA32" s="557"/>
      <c r="AB32" s="558" t="s">
        <v>371</v>
      </c>
      <c r="AC32" s="558"/>
      <c r="AD32" s="558"/>
      <c r="AE32" s="366" t="s">
        <v>715</v>
      </c>
      <c r="AF32" s="367"/>
      <c r="AG32" s="367"/>
      <c r="AH32" s="367"/>
      <c r="AI32" s="366" t="s">
        <v>715</v>
      </c>
      <c r="AJ32" s="367"/>
      <c r="AK32" s="367"/>
      <c r="AL32" s="367"/>
      <c r="AM32" s="366"/>
      <c r="AN32" s="367"/>
      <c r="AO32" s="367"/>
      <c r="AP32" s="367"/>
      <c r="AQ32" s="166" t="s">
        <v>715</v>
      </c>
      <c r="AR32" s="167"/>
      <c r="AS32" s="167"/>
      <c r="AT32" s="168"/>
      <c r="AU32" s="367" t="s">
        <v>715</v>
      </c>
      <c r="AV32" s="367"/>
      <c r="AW32" s="367"/>
      <c r="AX32" s="368"/>
    </row>
    <row r="33" spans="1:51" ht="30"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371</v>
      </c>
      <c r="AC33" s="529"/>
      <c r="AD33" s="529"/>
      <c r="AE33" s="366" t="s">
        <v>715</v>
      </c>
      <c r="AF33" s="367"/>
      <c r="AG33" s="367"/>
      <c r="AH33" s="367"/>
      <c r="AI33" s="366" t="s">
        <v>715</v>
      </c>
      <c r="AJ33" s="367"/>
      <c r="AK33" s="367"/>
      <c r="AL33" s="367"/>
      <c r="AM33" s="366">
        <v>3.7</v>
      </c>
      <c r="AN33" s="367"/>
      <c r="AO33" s="367"/>
      <c r="AP33" s="367"/>
      <c r="AQ33" s="166" t="s">
        <v>753</v>
      </c>
      <c r="AR33" s="167"/>
      <c r="AS33" s="167"/>
      <c r="AT33" s="168"/>
      <c r="AU33" s="367">
        <v>3.7</v>
      </c>
      <c r="AV33" s="367"/>
      <c r="AW33" s="367"/>
      <c r="AX33" s="368"/>
    </row>
    <row r="34" spans="1:51" ht="30"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6" t="s">
        <v>715</v>
      </c>
      <c r="AF34" s="367"/>
      <c r="AG34" s="367"/>
      <c r="AH34" s="367"/>
      <c r="AI34" s="366" t="s">
        <v>715</v>
      </c>
      <c r="AJ34" s="367"/>
      <c r="AK34" s="367"/>
      <c r="AL34" s="367"/>
      <c r="AM34" s="366" t="s">
        <v>739</v>
      </c>
      <c r="AN34" s="367"/>
      <c r="AO34" s="367"/>
      <c r="AP34" s="367"/>
      <c r="AQ34" s="166" t="s">
        <v>715</v>
      </c>
      <c r="AR34" s="167"/>
      <c r="AS34" s="167"/>
      <c r="AT34" s="168"/>
      <c r="AU34" s="367" t="s">
        <v>715</v>
      </c>
      <c r="AV34" s="367"/>
      <c r="AW34" s="367"/>
      <c r="AX34" s="368"/>
    </row>
    <row r="35" spans="1:51" ht="23.25" customHeight="1" x14ac:dyDescent="0.15">
      <c r="A35" s="897" t="s">
        <v>380</v>
      </c>
      <c r="B35" s="898"/>
      <c r="C35" s="898"/>
      <c r="D35" s="898"/>
      <c r="E35" s="898"/>
      <c r="F35" s="899"/>
      <c r="G35" s="903" t="s">
        <v>756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51" t="s">
        <v>349</v>
      </c>
      <c r="B37" s="652"/>
      <c r="C37" s="652"/>
      <c r="D37" s="652"/>
      <c r="E37" s="652"/>
      <c r="F37" s="653"/>
      <c r="G37" s="572" t="s">
        <v>146</v>
      </c>
      <c r="H37" s="380"/>
      <c r="I37" s="380"/>
      <c r="J37" s="380"/>
      <c r="K37" s="380"/>
      <c r="L37" s="380"/>
      <c r="M37" s="380"/>
      <c r="N37" s="380"/>
      <c r="O37" s="573"/>
      <c r="P37" s="638" t="s">
        <v>59</v>
      </c>
      <c r="Q37" s="380"/>
      <c r="R37" s="380"/>
      <c r="S37" s="380"/>
      <c r="T37" s="380"/>
      <c r="U37" s="380"/>
      <c r="V37" s="380"/>
      <c r="W37" s="380"/>
      <c r="X37" s="573"/>
      <c r="Y37" s="639"/>
      <c r="Z37" s="640"/>
      <c r="AA37" s="641"/>
      <c r="AB37" s="642" t="s">
        <v>11</v>
      </c>
      <c r="AC37" s="643"/>
      <c r="AD37" s="644"/>
      <c r="AE37" s="338" t="s">
        <v>390</v>
      </c>
      <c r="AF37" s="338"/>
      <c r="AG37" s="338"/>
      <c r="AH37" s="338"/>
      <c r="AI37" s="338" t="s">
        <v>412</v>
      </c>
      <c r="AJ37" s="338"/>
      <c r="AK37" s="338"/>
      <c r="AL37" s="338"/>
      <c r="AM37" s="338" t="s">
        <v>509</v>
      </c>
      <c r="AN37" s="338"/>
      <c r="AO37" s="338"/>
      <c r="AP37" s="338"/>
      <c r="AQ37" s="267" t="s">
        <v>232</v>
      </c>
      <c r="AR37" s="268"/>
      <c r="AS37" s="268"/>
      <c r="AT37" s="269"/>
      <c r="AU37" s="380" t="s">
        <v>134</v>
      </c>
      <c r="AV37" s="380"/>
      <c r="AW37" s="380"/>
      <c r="AX37" s="381"/>
      <c r="AY37">
        <f>COUNTA($G$39)</f>
        <v>0</v>
      </c>
    </row>
    <row r="38" spans="1:51" ht="18.75" hidden="1"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475"/>
      <c r="Z38" s="476"/>
      <c r="AA38" s="477"/>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2" t="s">
        <v>12</v>
      </c>
      <c r="Z39" s="556"/>
      <c r="AA39" s="557"/>
      <c r="AB39" s="558"/>
      <c r="AC39" s="558"/>
      <c r="AD39" s="558"/>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51" t="s">
        <v>349</v>
      </c>
      <c r="B44" s="652"/>
      <c r="C44" s="652"/>
      <c r="D44" s="652"/>
      <c r="E44" s="652"/>
      <c r="F44" s="653"/>
      <c r="G44" s="572" t="s">
        <v>146</v>
      </c>
      <c r="H44" s="380"/>
      <c r="I44" s="380"/>
      <c r="J44" s="380"/>
      <c r="K44" s="380"/>
      <c r="L44" s="380"/>
      <c r="M44" s="380"/>
      <c r="N44" s="380"/>
      <c r="O44" s="573"/>
      <c r="P44" s="638" t="s">
        <v>59</v>
      </c>
      <c r="Q44" s="380"/>
      <c r="R44" s="380"/>
      <c r="S44" s="380"/>
      <c r="T44" s="380"/>
      <c r="U44" s="380"/>
      <c r="V44" s="380"/>
      <c r="W44" s="380"/>
      <c r="X44" s="573"/>
      <c r="Y44" s="639"/>
      <c r="Z44" s="640"/>
      <c r="AA44" s="641"/>
      <c r="AB44" s="642" t="s">
        <v>11</v>
      </c>
      <c r="AC44" s="643"/>
      <c r="AD44" s="644"/>
      <c r="AE44" s="338" t="s">
        <v>390</v>
      </c>
      <c r="AF44" s="338"/>
      <c r="AG44" s="338"/>
      <c r="AH44" s="338"/>
      <c r="AI44" s="338" t="s">
        <v>412</v>
      </c>
      <c r="AJ44" s="338"/>
      <c r="AK44" s="338"/>
      <c r="AL44" s="338"/>
      <c r="AM44" s="338" t="s">
        <v>509</v>
      </c>
      <c r="AN44" s="338"/>
      <c r="AO44" s="338"/>
      <c r="AP44" s="338"/>
      <c r="AQ44" s="267" t="s">
        <v>232</v>
      </c>
      <c r="AR44" s="268"/>
      <c r="AS44" s="268"/>
      <c r="AT44" s="269"/>
      <c r="AU44" s="380" t="s">
        <v>134</v>
      </c>
      <c r="AV44" s="380"/>
      <c r="AW44" s="380"/>
      <c r="AX44" s="381"/>
      <c r="AY44">
        <f>COUNTA($G$46)</f>
        <v>0</v>
      </c>
    </row>
    <row r="45" spans="1:51" ht="18.75" hidden="1"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475"/>
      <c r="Z45" s="476"/>
      <c r="AA45" s="477"/>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2" t="s">
        <v>12</v>
      </c>
      <c r="Z46" s="556"/>
      <c r="AA46" s="557"/>
      <c r="AB46" s="558"/>
      <c r="AC46" s="558"/>
      <c r="AD46" s="558"/>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9" t="s">
        <v>349</v>
      </c>
      <c r="B51" s="520"/>
      <c r="C51" s="520"/>
      <c r="D51" s="520"/>
      <c r="E51" s="520"/>
      <c r="F51" s="521"/>
      <c r="G51" s="572" t="s">
        <v>146</v>
      </c>
      <c r="H51" s="380"/>
      <c r="I51" s="380"/>
      <c r="J51" s="380"/>
      <c r="K51" s="380"/>
      <c r="L51" s="380"/>
      <c r="M51" s="380"/>
      <c r="N51" s="380"/>
      <c r="O51" s="573"/>
      <c r="P51" s="638" t="s">
        <v>59</v>
      </c>
      <c r="Q51" s="380"/>
      <c r="R51" s="380"/>
      <c r="S51" s="380"/>
      <c r="T51" s="380"/>
      <c r="U51" s="380"/>
      <c r="V51" s="380"/>
      <c r="W51" s="380"/>
      <c r="X51" s="573"/>
      <c r="Y51" s="639"/>
      <c r="Z51" s="640"/>
      <c r="AA51" s="641"/>
      <c r="AB51" s="642" t="s">
        <v>11</v>
      </c>
      <c r="AC51" s="643"/>
      <c r="AD51" s="644"/>
      <c r="AE51" s="338" t="s">
        <v>390</v>
      </c>
      <c r="AF51" s="338"/>
      <c r="AG51" s="338"/>
      <c r="AH51" s="338"/>
      <c r="AI51" s="338" t="s">
        <v>412</v>
      </c>
      <c r="AJ51" s="338"/>
      <c r="AK51" s="338"/>
      <c r="AL51" s="338"/>
      <c r="AM51" s="338" t="s">
        <v>509</v>
      </c>
      <c r="AN51" s="338"/>
      <c r="AO51" s="338"/>
      <c r="AP51" s="338"/>
      <c r="AQ51" s="267" t="s">
        <v>232</v>
      </c>
      <c r="AR51" s="268"/>
      <c r="AS51" s="268"/>
      <c r="AT51" s="269"/>
      <c r="AU51" s="376" t="s">
        <v>134</v>
      </c>
      <c r="AV51" s="376"/>
      <c r="AW51" s="376"/>
      <c r="AX51" s="377"/>
      <c r="AY51">
        <f>COUNTA($G$53)</f>
        <v>0</v>
      </c>
    </row>
    <row r="52" spans="1:51" ht="18.75" hidden="1"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475"/>
      <c r="Z52" s="476"/>
      <c r="AA52" s="477"/>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2" t="s">
        <v>12</v>
      </c>
      <c r="Z53" s="556"/>
      <c r="AA53" s="557"/>
      <c r="AB53" s="558"/>
      <c r="AC53" s="558"/>
      <c r="AD53" s="558"/>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9" t="s">
        <v>349</v>
      </c>
      <c r="B58" s="520"/>
      <c r="C58" s="520"/>
      <c r="D58" s="520"/>
      <c r="E58" s="520"/>
      <c r="F58" s="521"/>
      <c r="G58" s="572" t="s">
        <v>146</v>
      </c>
      <c r="H58" s="380"/>
      <c r="I58" s="380"/>
      <c r="J58" s="380"/>
      <c r="K58" s="380"/>
      <c r="L58" s="380"/>
      <c r="M58" s="380"/>
      <c r="N58" s="380"/>
      <c r="O58" s="573"/>
      <c r="P58" s="638" t="s">
        <v>59</v>
      </c>
      <c r="Q58" s="380"/>
      <c r="R58" s="380"/>
      <c r="S58" s="380"/>
      <c r="T58" s="380"/>
      <c r="U58" s="380"/>
      <c r="V58" s="380"/>
      <c r="W58" s="380"/>
      <c r="X58" s="573"/>
      <c r="Y58" s="639"/>
      <c r="Z58" s="640"/>
      <c r="AA58" s="641"/>
      <c r="AB58" s="642" t="s">
        <v>11</v>
      </c>
      <c r="AC58" s="643"/>
      <c r="AD58" s="644"/>
      <c r="AE58" s="338" t="s">
        <v>390</v>
      </c>
      <c r="AF58" s="338"/>
      <c r="AG58" s="338"/>
      <c r="AH58" s="338"/>
      <c r="AI58" s="338" t="s">
        <v>412</v>
      </c>
      <c r="AJ58" s="338"/>
      <c r="AK58" s="338"/>
      <c r="AL58" s="338"/>
      <c r="AM58" s="338" t="s">
        <v>509</v>
      </c>
      <c r="AN58" s="338"/>
      <c r="AO58" s="338"/>
      <c r="AP58" s="338"/>
      <c r="AQ58" s="267" t="s">
        <v>232</v>
      </c>
      <c r="AR58" s="268"/>
      <c r="AS58" s="268"/>
      <c r="AT58" s="269"/>
      <c r="AU58" s="376" t="s">
        <v>134</v>
      </c>
      <c r="AV58" s="376"/>
      <c r="AW58" s="376"/>
      <c r="AX58" s="377"/>
      <c r="AY58">
        <f>COUNTA($G$60)</f>
        <v>0</v>
      </c>
    </row>
    <row r="59" spans="1:51" ht="18.75" hidden="1"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475"/>
      <c r="Z59" s="476"/>
      <c r="AA59" s="477"/>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2" t="s">
        <v>12</v>
      </c>
      <c r="Z60" s="556"/>
      <c r="AA60" s="557"/>
      <c r="AB60" s="558"/>
      <c r="AC60" s="558"/>
      <c r="AD60" s="558"/>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8" t="s">
        <v>390</v>
      </c>
      <c r="AF65" s="338"/>
      <c r="AG65" s="338"/>
      <c r="AH65" s="338"/>
      <c r="AI65" s="338" t="s">
        <v>412</v>
      </c>
      <c r="AJ65" s="338"/>
      <c r="AK65" s="338"/>
      <c r="AL65" s="338"/>
      <c r="AM65" s="338" t="s">
        <v>509</v>
      </c>
      <c r="AN65" s="338"/>
      <c r="AO65" s="338"/>
      <c r="AP65" s="338"/>
      <c r="AQ65" s="215" t="s">
        <v>232</v>
      </c>
      <c r="AR65" s="199"/>
      <c r="AS65" s="199"/>
      <c r="AT65" s="200"/>
      <c r="AU65" s="976" t="s">
        <v>134</v>
      </c>
      <c r="AV65" s="976"/>
      <c r="AW65" s="976"/>
      <c r="AX65" s="977"/>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8"/>
      <c r="AF66" s="338"/>
      <c r="AG66" s="338"/>
      <c r="AH66" s="338"/>
      <c r="AI66" s="338"/>
      <c r="AJ66" s="338"/>
      <c r="AK66" s="338"/>
      <c r="AL66" s="338"/>
      <c r="AM66" s="338"/>
      <c r="AN66" s="338"/>
      <c r="AO66" s="338"/>
      <c r="AP66" s="338"/>
      <c r="AQ66" s="231"/>
      <c r="AR66" s="178"/>
      <c r="AS66" s="179" t="s">
        <v>233</v>
      </c>
      <c r="AT66" s="202"/>
      <c r="AU66" s="271"/>
      <c r="AV66" s="271"/>
      <c r="AW66" s="867" t="s">
        <v>348</v>
      </c>
      <c r="AX66" s="978"/>
      <c r="AY66">
        <f>$AY$65</f>
        <v>0</v>
      </c>
    </row>
    <row r="67" spans="1:51" ht="23.25" hidden="1" customHeight="1" x14ac:dyDescent="0.15">
      <c r="A67" s="853"/>
      <c r="B67" s="854"/>
      <c r="C67" s="854"/>
      <c r="D67" s="854"/>
      <c r="E67" s="854"/>
      <c r="F67" s="855"/>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370</v>
      </c>
      <c r="AC67" s="951"/>
      <c r="AD67" s="951"/>
      <c r="AE67" s="366"/>
      <c r="AF67" s="367"/>
      <c r="AG67" s="367"/>
      <c r="AH67" s="367"/>
      <c r="AI67" s="366"/>
      <c r="AJ67" s="367"/>
      <c r="AK67" s="367"/>
      <c r="AL67" s="367"/>
      <c r="AM67" s="366"/>
      <c r="AN67" s="367"/>
      <c r="AO67" s="367"/>
      <c r="AP67" s="367"/>
      <c r="AQ67" s="366"/>
      <c r="AR67" s="367"/>
      <c r="AS67" s="367"/>
      <c r="AT67" s="818"/>
      <c r="AU67" s="367"/>
      <c r="AV67" s="367"/>
      <c r="AW67" s="367"/>
      <c r="AX67" s="368"/>
      <c r="AY67">
        <f t="shared" ref="AY67:AY72" si="8">$AY$65</f>
        <v>0</v>
      </c>
    </row>
    <row r="68" spans="1:51" ht="23.25" hidden="1" customHeight="1" x14ac:dyDescent="0.15">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370</v>
      </c>
      <c r="AC68" s="974"/>
      <c r="AD68" s="974"/>
      <c r="AE68" s="366"/>
      <c r="AF68" s="367"/>
      <c r="AG68" s="367"/>
      <c r="AH68" s="367"/>
      <c r="AI68" s="366"/>
      <c r="AJ68" s="367"/>
      <c r="AK68" s="367"/>
      <c r="AL68" s="367"/>
      <c r="AM68" s="366"/>
      <c r="AN68" s="367"/>
      <c r="AO68" s="367"/>
      <c r="AP68" s="367"/>
      <c r="AQ68" s="366"/>
      <c r="AR68" s="367"/>
      <c r="AS68" s="367"/>
      <c r="AT68" s="818"/>
      <c r="AU68" s="367"/>
      <c r="AV68" s="367"/>
      <c r="AW68" s="367"/>
      <c r="AX68" s="368"/>
      <c r="AY68">
        <f t="shared" si="8"/>
        <v>0</v>
      </c>
    </row>
    <row r="69" spans="1:51" ht="23.25" hidden="1" customHeight="1" x14ac:dyDescent="0.15">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371</v>
      </c>
      <c r="AC69" s="975"/>
      <c r="AD69" s="975"/>
      <c r="AE69" s="374"/>
      <c r="AF69" s="375"/>
      <c r="AG69" s="375"/>
      <c r="AH69" s="375"/>
      <c r="AI69" s="374"/>
      <c r="AJ69" s="375"/>
      <c r="AK69" s="375"/>
      <c r="AL69" s="375"/>
      <c r="AM69" s="374"/>
      <c r="AN69" s="375"/>
      <c r="AO69" s="375"/>
      <c r="AP69" s="375"/>
      <c r="AQ69" s="366"/>
      <c r="AR69" s="367"/>
      <c r="AS69" s="367"/>
      <c r="AT69" s="818"/>
      <c r="AU69" s="367"/>
      <c r="AV69" s="367"/>
      <c r="AW69" s="367"/>
      <c r="AX69" s="368"/>
      <c r="AY69">
        <f t="shared" si="8"/>
        <v>0</v>
      </c>
    </row>
    <row r="70" spans="1:51" ht="23.25" hidden="1" customHeight="1" x14ac:dyDescent="0.15">
      <c r="A70" s="853" t="s">
        <v>355</v>
      </c>
      <c r="B70" s="854"/>
      <c r="C70" s="854"/>
      <c r="D70" s="854"/>
      <c r="E70" s="854"/>
      <c r="F70" s="855"/>
      <c r="G70" s="939" t="s">
        <v>235</v>
      </c>
      <c r="H70" s="940"/>
      <c r="I70" s="940"/>
      <c r="J70" s="940"/>
      <c r="K70" s="940"/>
      <c r="L70" s="940"/>
      <c r="M70" s="940"/>
      <c r="N70" s="940"/>
      <c r="O70" s="940"/>
      <c r="P70" s="940"/>
      <c r="Q70" s="940"/>
      <c r="R70" s="940"/>
      <c r="S70" s="940"/>
      <c r="T70" s="940"/>
      <c r="U70" s="940"/>
      <c r="V70" s="940"/>
      <c r="W70" s="943" t="s">
        <v>369</v>
      </c>
      <c r="X70" s="944"/>
      <c r="Y70" s="949" t="s">
        <v>12</v>
      </c>
      <c r="Z70" s="949"/>
      <c r="AA70" s="950"/>
      <c r="AB70" s="951" t="s">
        <v>370</v>
      </c>
      <c r="AC70" s="951"/>
      <c r="AD70" s="951"/>
      <c r="AE70" s="366"/>
      <c r="AF70" s="367"/>
      <c r="AG70" s="367"/>
      <c r="AH70" s="367"/>
      <c r="AI70" s="366"/>
      <c r="AJ70" s="367"/>
      <c r="AK70" s="367"/>
      <c r="AL70" s="367"/>
      <c r="AM70" s="366"/>
      <c r="AN70" s="367"/>
      <c r="AO70" s="367"/>
      <c r="AP70" s="367"/>
      <c r="AQ70" s="366"/>
      <c r="AR70" s="367"/>
      <c r="AS70" s="367"/>
      <c r="AT70" s="818"/>
      <c r="AU70" s="367"/>
      <c r="AV70" s="367"/>
      <c r="AW70" s="367"/>
      <c r="AX70" s="368"/>
      <c r="AY70">
        <f t="shared" si="8"/>
        <v>0</v>
      </c>
    </row>
    <row r="71" spans="1:51" ht="23.25" hidden="1" customHeight="1" x14ac:dyDescent="0.15">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370</v>
      </c>
      <c r="AC71" s="974"/>
      <c r="AD71" s="974"/>
      <c r="AE71" s="366"/>
      <c r="AF71" s="367"/>
      <c r="AG71" s="367"/>
      <c r="AH71" s="367"/>
      <c r="AI71" s="366"/>
      <c r="AJ71" s="367"/>
      <c r="AK71" s="367"/>
      <c r="AL71" s="367"/>
      <c r="AM71" s="366"/>
      <c r="AN71" s="367"/>
      <c r="AO71" s="367"/>
      <c r="AP71" s="367"/>
      <c r="AQ71" s="366"/>
      <c r="AR71" s="367"/>
      <c r="AS71" s="367"/>
      <c r="AT71" s="818"/>
      <c r="AU71" s="367"/>
      <c r="AV71" s="367"/>
      <c r="AW71" s="367"/>
      <c r="AX71" s="368"/>
      <c r="AY71">
        <f t="shared" si="8"/>
        <v>0</v>
      </c>
    </row>
    <row r="72" spans="1:51" ht="23.25" hidden="1" customHeight="1" x14ac:dyDescent="0.15">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371</v>
      </c>
      <c r="AC72" s="975"/>
      <c r="AD72" s="975"/>
      <c r="AE72" s="374"/>
      <c r="AF72" s="375"/>
      <c r="AG72" s="375"/>
      <c r="AH72" s="375"/>
      <c r="AI72" s="374"/>
      <c r="AJ72" s="375"/>
      <c r="AK72" s="375"/>
      <c r="AL72" s="375"/>
      <c r="AM72" s="374"/>
      <c r="AN72" s="375"/>
      <c r="AO72" s="375"/>
      <c r="AP72" s="938"/>
      <c r="AQ72" s="366"/>
      <c r="AR72" s="367"/>
      <c r="AS72" s="367"/>
      <c r="AT72" s="818"/>
      <c r="AU72" s="367"/>
      <c r="AV72" s="367"/>
      <c r="AW72" s="367"/>
      <c r="AX72" s="368"/>
      <c r="AY72">
        <f t="shared" si="8"/>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383</v>
      </c>
      <c r="B78" s="913"/>
      <c r="C78" s="913"/>
      <c r="D78" s="913"/>
      <c r="E78" s="910" t="s">
        <v>328</v>
      </c>
      <c r="F78" s="911"/>
      <c r="G78" s="54" t="s">
        <v>235</v>
      </c>
      <c r="H78" s="796"/>
      <c r="I78" s="245"/>
      <c r="J78" s="245"/>
      <c r="K78" s="245"/>
      <c r="L78" s="245"/>
      <c r="M78" s="245"/>
      <c r="N78" s="245"/>
      <c r="O78" s="797"/>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t="s">
        <v>342</v>
      </c>
      <c r="AS79" s="126"/>
      <c r="AT79" s="127"/>
      <c r="AU79" s="127"/>
      <c r="AV79" s="127"/>
      <c r="AW79" s="127"/>
      <c r="AX79" s="128"/>
      <c r="AY79">
        <f>COUNTIF($AR$79,"☑")</f>
        <v>0</v>
      </c>
    </row>
    <row r="80" spans="1:51" ht="18.75" hidden="1" customHeight="1" x14ac:dyDescent="0.15">
      <c r="A80" s="526" t="s">
        <v>147</v>
      </c>
      <c r="B80" s="848" t="s">
        <v>341</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700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7"/>
      <c r="B81" s="851"/>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7"/>
      <c r="B82" s="85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6"/>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7"/>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8"/>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5" t="s">
        <v>11</v>
      </c>
      <c r="AC85" s="466"/>
      <c r="AD85" s="467"/>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7"/>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3"/>
      <c r="R87" s="803"/>
      <c r="S87" s="803"/>
      <c r="T87" s="803"/>
      <c r="U87" s="803"/>
      <c r="V87" s="803"/>
      <c r="W87" s="803"/>
      <c r="X87" s="804"/>
      <c r="Y87" s="759" t="s">
        <v>62</v>
      </c>
      <c r="Z87" s="760"/>
      <c r="AA87" s="761"/>
      <c r="AB87" s="558"/>
      <c r="AC87" s="558"/>
      <c r="AD87" s="558"/>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5"/>
      <c r="Q88" s="805"/>
      <c r="R88" s="805"/>
      <c r="S88" s="805"/>
      <c r="T88" s="805"/>
      <c r="U88" s="805"/>
      <c r="V88" s="805"/>
      <c r="W88" s="805"/>
      <c r="X88" s="806"/>
      <c r="Y88" s="736" t="s">
        <v>54</v>
      </c>
      <c r="Z88" s="737"/>
      <c r="AA88" s="738"/>
      <c r="AB88" s="529"/>
      <c r="AC88" s="529"/>
      <c r="AD88" s="529"/>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07"/>
      <c r="Y89" s="736" t="s">
        <v>13</v>
      </c>
      <c r="Z89" s="737"/>
      <c r="AA89" s="738"/>
      <c r="AB89" s="468" t="s">
        <v>14</v>
      </c>
      <c r="AC89" s="468"/>
      <c r="AD89" s="468"/>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5" t="s">
        <v>11</v>
      </c>
      <c r="AC90" s="466"/>
      <c r="AD90" s="467"/>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27"/>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3"/>
      <c r="R92" s="803"/>
      <c r="S92" s="803"/>
      <c r="T92" s="803"/>
      <c r="U92" s="803"/>
      <c r="V92" s="803"/>
      <c r="W92" s="803"/>
      <c r="X92" s="804"/>
      <c r="Y92" s="759" t="s">
        <v>62</v>
      </c>
      <c r="Z92" s="760"/>
      <c r="AA92" s="761"/>
      <c r="AB92" s="558"/>
      <c r="AC92" s="558"/>
      <c r="AD92" s="558"/>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5"/>
      <c r="Q93" s="805"/>
      <c r="R93" s="805"/>
      <c r="S93" s="805"/>
      <c r="T93" s="805"/>
      <c r="U93" s="805"/>
      <c r="V93" s="805"/>
      <c r="W93" s="805"/>
      <c r="X93" s="806"/>
      <c r="Y93" s="736" t="s">
        <v>54</v>
      </c>
      <c r="Z93" s="737"/>
      <c r="AA93" s="738"/>
      <c r="AB93" s="529"/>
      <c r="AC93" s="529"/>
      <c r="AD93" s="529"/>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07"/>
      <c r="Y94" s="736" t="s">
        <v>13</v>
      </c>
      <c r="Z94" s="737"/>
      <c r="AA94" s="738"/>
      <c r="AB94" s="468" t="s">
        <v>14</v>
      </c>
      <c r="AC94" s="468"/>
      <c r="AD94" s="468"/>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7"/>
      <c r="B95" s="559" t="s">
        <v>145</v>
      </c>
      <c r="C95" s="559"/>
      <c r="D95" s="559"/>
      <c r="E95" s="559"/>
      <c r="F95" s="560"/>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5" t="s">
        <v>11</v>
      </c>
      <c r="AC95" s="466"/>
      <c r="AD95" s="467"/>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3"/>
      <c r="R97" s="803"/>
      <c r="S97" s="803"/>
      <c r="T97" s="803"/>
      <c r="U97" s="803"/>
      <c r="V97" s="803"/>
      <c r="W97" s="803"/>
      <c r="X97" s="804"/>
      <c r="Y97" s="759" t="s">
        <v>62</v>
      </c>
      <c r="Z97" s="760"/>
      <c r="AA97" s="761"/>
      <c r="AB97" s="406"/>
      <c r="AC97" s="407"/>
      <c r="AD97" s="408"/>
      <c r="AE97" s="366"/>
      <c r="AF97" s="367"/>
      <c r="AG97" s="367"/>
      <c r="AH97" s="818"/>
      <c r="AI97" s="366"/>
      <c r="AJ97" s="367"/>
      <c r="AK97" s="367"/>
      <c r="AL97" s="818"/>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6"/>
      <c r="AF98" s="367"/>
      <c r="AG98" s="367"/>
      <c r="AH98" s="818"/>
      <c r="AI98" s="366"/>
      <c r="AJ98" s="367"/>
      <c r="AK98" s="367"/>
      <c r="AL98" s="818"/>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8"/>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7" t="s">
        <v>13</v>
      </c>
      <c r="Z99" s="488"/>
      <c r="AA99" s="489"/>
      <c r="AB99" s="469" t="s">
        <v>14</v>
      </c>
      <c r="AC99" s="470"/>
      <c r="AD99" s="471"/>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2"/>
      <c r="Z100" s="473"/>
      <c r="AA100" s="474"/>
      <c r="AB100" s="859" t="s">
        <v>11</v>
      </c>
      <c r="AC100" s="859"/>
      <c r="AD100" s="859"/>
      <c r="AE100" s="825" t="s">
        <v>390</v>
      </c>
      <c r="AF100" s="826"/>
      <c r="AG100" s="826"/>
      <c r="AH100" s="827"/>
      <c r="AI100" s="825" t="s">
        <v>412</v>
      </c>
      <c r="AJ100" s="826"/>
      <c r="AK100" s="826"/>
      <c r="AL100" s="827"/>
      <c r="AM100" s="825" t="s">
        <v>509</v>
      </c>
      <c r="AN100" s="826"/>
      <c r="AO100" s="826"/>
      <c r="AP100" s="827"/>
      <c r="AQ100" s="926" t="s">
        <v>417</v>
      </c>
      <c r="AR100" s="927"/>
      <c r="AS100" s="927"/>
      <c r="AT100" s="928"/>
      <c r="AU100" s="926" t="s">
        <v>541</v>
      </c>
      <c r="AV100" s="927"/>
      <c r="AW100" s="927"/>
      <c r="AX100" s="929"/>
    </row>
    <row r="101" spans="1:60" ht="23.25" customHeight="1" x14ac:dyDescent="0.15">
      <c r="A101" s="498"/>
      <c r="B101" s="499"/>
      <c r="C101" s="499"/>
      <c r="D101" s="499"/>
      <c r="E101" s="499"/>
      <c r="F101" s="500"/>
      <c r="G101" s="191" t="s">
        <v>724</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8" t="s">
        <v>725</v>
      </c>
      <c r="AC101" s="558"/>
      <c r="AD101" s="558"/>
      <c r="AE101" s="361">
        <v>0</v>
      </c>
      <c r="AF101" s="361"/>
      <c r="AG101" s="361"/>
      <c r="AH101" s="361"/>
      <c r="AI101" s="361" t="s">
        <v>715</v>
      </c>
      <c r="AJ101" s="361"/>
      <c r="AK101" s="361"/>
      <c r="AL101" s="361"/>
      <c r="AM101" s="361" t="s">
        <v>739</v>
      </c>
      <c r="AN101" s="361"/>
      <c r="AO101" s="361"/>
      <c r="AP101" s="361"/>
      <c r="AQ101" s="361" t="s">
        <v>739</v>
      </c>
      <c r="AR101" s="361"/>
      <c r="AS101" s="361"/>
      <c r="AT101" s="361"/>
      <c r="AU101" s="366"/>
      <c r="AV101" s="367"/>
      <c r="AW101" s="367"/>
      <c r="AX101" s="368"/>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3"/>
      <c r="AA102" s="344"/>
      <c r="AB102" s="558" t="s">
        <v>725</v>
      </c>
      <c r="AC102" s="558"/>
      <c r="AD102" s="558"/>
      <c r="AE102" s="361">
        <v>0</v>
      </c>
      <c r="AF102" s="361"/>
      <c r="AG102" s="361"/>
      <c r="AH102" s="361"/>
      <c r="AI102" s="361" t="s">
        <v>715</v>
      </c>
      <c r="AJ102" s="361"/>
      <c r="AK102" s="361"/>
      <c r="AL102" s="361"/>
      <c r="AM102" s="361" t="s">
        <v>739</v>
      </c>
      <c r="AN102" s="361"/>
      <c r="AO102" s="361"/>
      <c r="AP102" s="361"/>
      <c r="AQ102" s="361" t="s">
        <v>739</v>
      </c>
      <c r="AR102" s="361"/>
      <c r="AS102" s="361"/>
      <c r="AT102" s="361"/>
      <c r="AU102" s="374"/>
      <c r="AV102" s="375"/>
      <c r="AW102" s="375"/>
      <c r="AX102" s="930"/>
    </row>
    <row r="103" spans="1:60" ht="31.5" customHeight="1" x14ac:dyDescent="0.15">
      <c r="A103" s="495" t="s">
        <v>351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3" t="s">
        <v>11</v>
      </c>
      <c r="AC103" s="298"/>
      <c r="AD103" s="299"/>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1</v>
      </c>
    </row>
    <row r="104" spans="1:60" ht="23.25" customHeight="1" x14ac:dyDescent="0.15">
      <c r="A104" s="498"/>
      <c r="B104" s="499"/>
      <c r="C104" s="499"/>
      <c r="D104" s="499"/>
      <c r="E104" s="499"/>
      <c r="F104" s="500"/>
      <c r="G104" s="191" t="s">
        <v>726</v>
      </c>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t="s">
        <v>727</v>
      </c>
      <c r="AC104" s="479"/>
      <c r="AD104" s="480"/>
      <c r="AE104" s="361" t="s">
        <v>715</v>
      </c>
      <c r="AF104" s="361"/>
      <c r="AG104" s="361"/>
      <c r="AH104" s="361"/>
      <c r="AI104" s="361" t="s">
        <v>715</v>
      </c>
      <c r="AJ104" s="361"/>
      <c r="AK104" s="361"/>
      <c r="AL104" s="361"/>
      <c r="AM104" s="361" t="s">
        <v>739</v>
      </c>
      <c r="AN104" s="361"/>
      <c r="AO104" s="361"/>
      <c r="AP104" s="361"/>
      <c r="AQ104" s="361" t="s">
        <v>739</v>
      </c>
      <c r="AR104" s="361"/>
      <c r="AS104" s="361"/>
      <c r="AT104" s="361"/>
      <c r="AU104" s="361"/>
      <c r="AV104" s="361"/>
      <c r="AW104" s="361"/>
      <c r="AX104" s="362"/>
      <c r="AY104">
        <f>$AY$103</f>
        <v>1</v>
      </c>
    </row>
    <row r="105" spans="1:60" ht="23.25"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6" t="s">
        <v>727</v>
      </c>
      <c r="AC105" s="407"/>
      <c r="AD105" s="408"/>
      <c r="AE105" s="361" t="s">
        <v>715</v>
      </c>
      <c r="AF105" s="361"/>
      <c r="AG105" s="361"/>
      <c r="AH105" s="361"/>
      <c r="AI105" s="361" t="s">
        <v>715</v>
      </c>
      <c r="AJ105" s="361"/>
      <c r="AK105" s="361"/>
      <c r="AL105" s="361"/>
      <c r="AM105" s="361" t="s">
        <v>739</v>
      </c>
      <c r="AN105" s="361"/>
      <c r="AO105" s="361"/>
      <c r="AP105" s="361"/>
      <c r="AQ105" s="361">
        <v>3</v>
      </c>
      <c r="AR105" s="361"/>
      <c r="AS105" s="361"/>
      <c r="AT105" s="361"/>
      <c r="AU105" s="361"/>
      <c r="AV105" s="361"/>
      <c r="AW105" s="361"/>
      <c r="AX105" s="362"/>
      <c r="AY105">
        <f>$AY$103</f>
        <v>1</v>
      </c>
    </row>
    <row r="106" spans="1:60" ht="31.5" hidden="1" customHeight="1" x14ac:dyDescent="0.15">
      <c r="A106" s="495" t="s">
        <v>351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3" t="s">
        <v>11</v>
      </c>
      <c r="AC106" s="298"/>
      <c r="AD106" s="299"/>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5" t="s">
        <v>351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3" t="s">
        <v>11</v>
      </c>
      <c r="AC109" s="298"/>
      <c r="AD109" s="299"/>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5" t="s">
        <v>351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3" t="s">
        <v>11</v>
      </c>
      <c r="AC112" s="298"/>
      <c r="AD112" s="299"/>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1"/>
      <c r="AF113" s="361"/>
      <c r="AG113" s="361"/>
      <c r="AH113" s="361"/>
      <c r="AI113" s="361"/>
      <c r="AJ113" s="361"/>
      <c r="AK113" s="361"/>
      <c r="AL113" s="361"/>
      <c r="AM113" s="361"/>
      <c r="AN113" s="361"/>
      <c r="AO113" s="361"/>
      <c r="AP113" s="361"/>
      <c r="AQ113" s="366"/>
      <c r="AR113" s="367"/>
      <c r="AS113" s="367"/>
      <c r="AT113" s="818"/>
      <c r="AU113" s="361"/>
      <c r="AV113" s="361"/>
      <c r="AW113" s="361"/>
      <c r="AX113" s="362"/>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6"/>
      <c r="AC114" s="407"/>
      <c r="AD114" s="408"/>
      <c r="AE114" s="369"/>
      <c r="AF114" s="369"/>
      <c r="AG114" s="369"/>
      <c r="AH114" s="369"/>
      <c r="AI114" s="369"/>
      <c r="AJ114" s="369"/>
      <c r="AK114" s="369"/>
      <c r="AL114" s="369"/>
      <c r="AM114" s="369"/>
      <c r="AN114" s="369"/>
      <c r="AO114" s="369"/>
      <c r="AP114" s="369"/>
      <c r="AQ114" s="366"/>
      <c r="AR114" s="367"/>
      <c r="AS114" s="367"/>
      <c r="AT114" s="818"/>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v>0</v>
      </c>
      <c r="AF116" s="361"/>
      <c r="AG116" s="361"/>
      <c r="AH116" s="361"/>
      <c r="AI116" s="361" t="s">
        <v>715</v>
      </c>
      <c r="AJ116" s="361"/>
      <c r="AK116" s="361"/>
      <c r="AL116" s="361"/>
      <c r="AM116" s="361" t="s">
        <v>739</v>
      </c>
      <c r="AN116" s="361"/>
      <c r="AO116" s="361"/>
      <c r="AP116" s="361"/>
      <c r="AQ116" s="366" t="s">
        <v>739</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731</v>
      </c>
      <c r="AF117" s="306"/>
      <c r="AG117" s="306"/>
      <c r="AH117" s="306"/>
      <c r="AI117" s="306" t="s">
        <v>715</v>
      </c>
      <c r="AJ117" s="306"/>
      <c r="AK117" s="306"/>
      <c r="AL117" s="306"/>
      <c r="AM117" s="306" t="s">
        <v>739</v>
      </c>
      <c r="AN117" s="306"/>
      <c r="AO117" s="306"/>
      <c r="AP117" s="306"/>
      <c r="AQ117" s="306" t="s">
        <v>739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732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729</v>
      </c>
      <c r="AC119" s="301"/>
      <c r="AD119" s="302"/>
      <c r="AE119" s="361" t="s">
        <v>715</v>
      </c>
      <c r="AF119" s="361"/>
      <c r="AG119" s="361"/>
      <c r="AH119" s="361"/>
      <c r="AI119" s="361" t="s">
        <v>715</v>
      </c>
      <c r="AJ119" s="361"/>
      <c r="AK119" s="361"/>
      <c r="AL119" s="361"/>
      <c r="AM119" s="361" t="s">
        <v>739</v>
      </c>
      <c r="AN119" s="361"/>
      <c r="AO119" s="361"/>
      <c r="AP119" s="361"/>
      <c r="AQ119" s="361">
        <v>1310</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730</v>
      </c>
      <c r="AC120" s="346"/>
      <c r="AD120" s="347"/>
      <c r="AE120" s="306" t="s">
        <v>715</v>
      </c>
      <c r="AF120" s="306"/>
      <c r="AG120" s="306"/>
      <c r="AH120" s="306"/>
      <c r="AI120" s="306" t="s">
        <v>715</v>
      </c>
      <c r="AJ120" s="306"/>
      <c r="AK120" s="306"/>
      <c r="AL120" s="306"/>
      <c r="AM120" s="306" t="s">
        <v>739</v>
      </c>
      <c r="AN120" s="306"/>
      <c r="AO120" s="306"/>
      <c r="AP120" s="306"/>
      <c r="AQ120" s="306" t="s">
        <v>740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405</v>
      </c>
      <c r="B130" s="991"/>
      <c r="C130" s="990" t="s">
        <v>236</v>
      </c>
      <c r="D130" s="99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4"/>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739</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739</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hidden="1"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4"/>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1"/>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4"/>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4"/>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4"/>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671</v>
      </c>
      <c r="D430" s="251"/>
      <c r="E430" s="239" t="s">
        <v>399</v>
      </c>
      <c r="F430" s="455"/>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4"/>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739</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739</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739</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4"/>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739</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739</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739</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751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5"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6"/>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48.75" customHeight="1" x14ac:dyDescent="0.15">
      <c r="A702" s="536" t="s">
        <v>140</v>
      </c>
      <c r="B702" s="537"/>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5" t="s">
        <v>737</v>
      </c>
      <c r="AE702" s="896"/>
      <c r="AF702" s="896"/>
      <c r="AG702" s="887" t="s">
        <v>741</v>
      </c>
      <c r="AH702" s="888"/>
      <c r="AI702" s="888"/>
      <c r="AJ702" s="888"/>
      <c r="AK702" s="888"/>
      <c r="AL702" s="888"/>
      <c r="AM702" s="888"/>
      <c r="AN702" s="888"/>
      <c r="AO702" s="888"/>
      <c r="AP702" s="888"/>
      <c r="AQ702" s="888"/>
      <c r="AR702" s="888"/>
      <c r="AS702" s="888"/>
      <c r="AT702" s="888"/>
      <c r="AU702" s="888"/>
      <c r="AV702" s="888"/>
      <c r="AW702" s="888"/>
      <c r="AX702" s="889"/>
    </row>
    <row r="703" spans="1:51" ht="48.7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737</v>
      </c>
      <c r="AE703" s="185"/>
      <c r="AF703" s="185"/>
      <c r="AG703" s="601" t="s">
        <v>742</v>
      </c>
      <c r="AH703" s="602"/>
      <c r="AI703" s="602"/>
      <c r="AJ703" s="602"/>
      <c r="AK703" s="602"/>
      <c r="AL703" s="602"/>
      <c r="AM703" s="602"/>
      <c r="AN703" s="602"/>
      <c r="AO703" s="602"/>
      <c r="AP703" s="602"/>
      <c r="AQ703" s="602"/>
      <c r="AR703" s="602"/>
      <c r="AS703" s="602"/>
      <c r="AT703" s="602"/>
      <c r="AU703" s="602"/>
      <c r="AV703" s="602"/>
      <c r="AW703" s="602"/>
      <c r="AX703" s="603"/>
    </row>
    <row r="704" spans="1:51" ht="36"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737</v>
      </c>
      <c r="AE704" s="593"/>
      <c r="AF704" s="593"/>
      <c r="AG704" s="696" t="s">
        <v>743</v>
      </c>
      <c r="AH704" s="697"/>
      <c r="AI704" s="697"/>
      <c r="AJ704" s="697"/>
      <c r="AK704" s="697"/>
      <c r="AL704" s="697"/>
      <c r="AM704" s="697"/>
      <c r="AN704" s="697"/>
      <c r="AO704" s="697"/>
      <c r="AP704" s="697"/>
      <c r="AQ704" s="697"/>
      <c r="AR704" s="697"/>
      <c r="AS704" s="697"/>
      <c r="AT704" s="697"/>
      <c r="AU704" s="697"/>
      <c r="AV704" s="697"/>
      <c r="AW704" s="697"/>
      <c r="AX704" s="698"/>
    </row>
    <row r="705" spans="1:50" ht="24" customHeight="1" x14ac:dyDescent="0.15">
      <c r="A705" s="628" t="s">
        <v>39</v>
      </c>
      <c r="B705" s="773"/>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744</v>
      </c>
      <c r="AE705" s="740"/>
      <c r="AF705" s="740"/>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4"/>
      <c r="C706" s="621"/>
      <c r="D706" s="622"/>
      <c r="E706" s="690" t="s">
        <v>381</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745</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4" customHeight="1" x14ac:dyDescent="0.15">
      <c r="A707" s="665"/>
      <c r="B707" s="774"/>
      <c r="C707" s="623"/>
      <c r="D707" s="624"/>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745</v>
      </c>
      <c r="AE707" s="591"/>
      <c r="AF707" s="591"/>
      <c r="AG707" s="193"/>
      <c r="AH707" s="194"/>
      <c r="AI707" s="194"/>
      <c r="AJ707" s="194"/>
      <c r="AK707" s="194"/>
      <c r="AL707" s="194"/>
      <c r="AM707" s="194"/>
      <c r="AN707" s="194"/>
      <c r="AO707" s="194"/>
      <c r="AP707" s="194"/>
      <c r="AQ707" s="194"/>
      <c r="AR707" s="194"/>
      <c r="AS707" s="194"/>
      <c r="AT707" s="194"/>
      <c r="AU707" s="194"/>
      <c r="AV707" s="194"/>
      <c r="AW707" s="194"/>
      <c r="AX707" s="195"/>
    </row>
    <row r="708" spans="1:50" ht="21"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744</v>
      </c>
      <c r="AE708" s="675"/>
      <c r="AF708" s="675"/>
      <c r="AG708" s="533" t="s">
        <v>406</v>
      </c>
      <c r="AH708" s="534"/>
      <c r="AI708" s="534"/>
      <c r="AJ708" s="534"/>
      <c r="AK708" s="534"/>
      <c r="AL708" s="534"/>
      <c r="AM708" s="534"/>
      <c r="AN708" s="534"/>
      <c r="AO708" s="534"/>
      <c r="AP708" s="534"/>
      <c r="AQ708" s="534"/>
      <c r="AR708" s="534"/>
      <c r="AS708" s="534"/>
      <c r="AT708" s="534"/>
      <c r="AU708" s="534"/>
      <c r="AV708" s="534"/>
      <c r="AW708" s="534"/>
      <c r="AX708" s="535"/>
    </row>
    <row r="709" spans="1:50" ht="21"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744</v>
      </c>
      <c r="AE709" s="185"/>
      <c r="AF709" s="185"/>
      <c r="AG709" s="601" t="s">
        <v>406</v>
      </c>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744</v>
      </c>
      <c r="AE710" s="185"/>
      <c r="AF710" s="185"/>
      <c r="AG710" s="601" t="s">
        <v>406</v>
      </c>
      <c r="AH710" s="602"/>
      <c r="AI710" s="602"/>
      <c r="AJ710" s="602"/>
      <c r="AK710" s="602"/>
      <c r="AL710" s="602"/>
      <c r="AM710" s="602"/>
      <c r="AN710" s="602"/>
      <c r="AO710" s="602"/>
      <c r="AP710" s="602"/>
      <c r="AQ710" s="602"/>
      <c r="AR710" s="602"/>
      <c r="AS710" s="602"/>
      <c r="AT710" s="602"/>
      <c r="AU710" s="602"/>
      <c r="AV710" s="602"/>
      <c r="AW710" s="602"/>
      <c r="AX710" s="603"/>
    </row>
    <row r="711" spans="1:50" ht="21"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744</v>
      </c>
      <c r="AE711" s="185"/>
      <c r="AF711" s="185"/>
      <c r="AG711" s="601" t="s">
        <v>406</v>
      </c>
      <c r="AH711" s="602"/>
      <c r="AI711" s="602"/>
      <c r="AJ711" s="602"/>
      <c r="AK711" s="602"/>
      <c r="AL711" s="602"/>
      <c r="AM711" s="602"/>
      <c r="AN711" s="602"/>
      <c r="AO711" s="602"/>
      <c r="AP711" s="602"/>
      <c r="AQ711" s="602"/>
      <c r="AR711" s="602"/>
      <c r="AS711" s="602"/>
      <c r="AT711" s="602"/>
      <c r="AU711" s="602"/>
      <c r="AV711" s="602"/>
      <c r="AW711" s="602"/>
      <c r="AX711" s="603"/>
    </row>
    <row r="712" spans="1:50" ht="36"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746</v>
      </c>
      <c r="AE712" s="593"/>
      <c r="AF712" s="593"/>
      <c r="AG712" s="601" t="s">
        <v>748</v>
      </c>
      <c r="AH712" s="602"/>
      <c r="AI712" s="602"/>
      <c r="AJ712" s="602"/>
      <c r="AK712" s="602"/>
      <c r="AL712" s="602"/>
      <c r="AM712" s="602"/>
      <c r="AN712" s="602"/>
      <c r="AO712" s="602"/>
      <c r="AP712" s="602"/>
      <c r="AQ712" s="602"/>
      <c r="AR712" s="602"/>
      <c r="AS712" s="602"/>
      <c r="AT712" s="602"/>
      <c r="AU712" s="602"/>
      <c r="AV712" s="602"/>
      <c r="AW712" s="602"/>
      <c r="AX712" s="603"/>
    </row>
    <row r="713" spans="1:50" ht="21"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01" t="s">
        <v>406</v>
      </c>
      <c r="AH713" s="602"/>
      <c r="AI713" s="602"/>
      <c r="AJ713" s="602"/>
      <c r="AK713" s="602"/>
      <c r="AL713" s="602"/>
      <c r="AM713" s="602"/>
      <c r="AN713" s="602"/>
      <c r="AO713" s="602"/>
      <c r="AP713" s="602"/>
      <c r="AQ713" s="602"/>
      <c r="AR713" s="602"/>
      <c r="AS713" s="602"/>
      <c r="AT713" s="602"/>
      <c r="AU713" s="602"/>
      <c r="AV713" s="602"/>
      <c r="AW713" s="602"/>
      <c r="AX713" s="603"/>
    </row>
    <row r="714" spans="1:50" ht="21" customHeight="1" x14ac:dyDescent="0.15">
      <c r="A714" s="667"/>
      <c r="B714" s="668"/>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8" t="s">
        <v>744</v>
      </c>
      <c r="AE714" s="599"/>
      <c r="AF714" s="600"/>
      <c r="AG714" s="696" t="s">
        <v>406</v>
      </c>
      <c r="AH714" s="697"/>
      <c r="AI714" s="697"/>
      <c r="AJ714" s="697"/>
      <c r="AK714" s="697"/>
      <c r="AL714" s="697"/>
      <c r="AM714" s="697"/>
      <c r="AN714" s="697"/>
      <c r="AO714" s="697"/>
      <c r="AP714" s="697"/>
      <c r="AQ714" s="697"/>
      <c r="AR714" s="697"/>
      <c r="AS714" s="697"/>
      <c r="AT714" s="697"/>
      <c r="AU714" s="697"/>
      <c r="AV714" s="697"/>
      <c r="AW714" s="697"/>
      <c r="AX714" s="698"/>
    </row>
    <row r="715" spans="1:50" ht="21"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4" t="s">
        <v>744</v>
      </c>
      <c r="AE715" s="675"/>
      <c r="AF715" s="781"/>
      <c r="AG715" s="533" t="s">
        <v>406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744</v>
      </c>
      <c r="AE716" s="763"/>
      <c r="AF716" s="763"/>
      <c r="AG716" s="601" t="s">
        <v>406</v>
      </c>
      <c r="AH716" s="602"/>
      <c r="AI716" s="602"/>
      <c r="AJ716" s="602"/>
      <c r="AK716" s="602"/>
      <c r="AL716" s="602"/>
      <c r="AM716" s="602"/>
      <c r="AN716" s="602"/>
      <c r="AO716" s="602"/>
      <c r="AP716" s="602"/>
      <c r="AQ716" s="602"/>
      <c r="AR716" s="602"/>
      <c r="AS716" s="602"/>
      <c r="AT716" s="602"/>
      <c r="AU716" s="602"/>
      <c r="AV716" s="602"/>
      <c r="AW716" s="602"/>
      <c r="AX716" s="603"/>
    </row>
    <row r="717" spans="1:50" ht="35.25"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747</v>
      </c>
      <c r="AE717" s="185"/>
      <c r="AF717" s="185"/>
      <c r="AG717" s="601" t="s">
        <v>748</v>
      </c>
      <c r="AH717" s="602"/>
      <c r="AI717" s="602"/>
      <c r="AJ717" s="602"/>
      <c r="AK717" s="602"/>
      <c r="AL717" s="602"/>
      <c r="AM717" s="602"/>
      <c r="AN717" s="602"/>
      <c r="AO717" s="602"/>
      <c r="AP717" s="602"/>
      <c r="AQ717" s="602"/>
      <c r="AR717" s="602"/>
      <c r="AS717" s="602"/>
      <c r="AT717" s="602"/>
      <c r="AU717" s="602"/>
      <c r="AV717" s="602"/>
      <c r="AW717" s="602"/>
      <c r="AX717" s="603"/>
    </row>
    <row r="718" spans="1:50" ht="21"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744</v>
      </c>
      <c r="AE718" s="185"/>
      <c r="AF718" s="185"/>
      <c r="AG718" s="696" t="s">
        <v>406</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58" t="s">
        <v>58</v>
      </c>
      <c r="B719" s="659"/>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3"/>
      <c r="AD719" s="674" t="s">
        <v>744</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60"/>
      <c r="B721" s="661"/>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60"/>
      <c r="B722" s="661"/>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60"/>
      <c r="B723" s="661"/>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60"/>
      <c r="B724" s="661"/>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62"/>
      <c r="B725" s="663"/>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72" customHeight="1" x14ac:dyDescent="0.15">
      <c r="A726" s="628" t="s">
        <v>48</v>
      </c>
      <c r="B726" s="629"/>
      <c r="C726" s="448" t="s">
        <v>53</v>
      </c>
      <c r="D726" s="588"/>
      <c r="E726" s="588"/>
      <c r="F726" s="589"/>
      <c r="G726" s="801" t="s">
        <v>750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72" customHeight="1" thickBot="1" x14ac:dyDescent="0.2">
      <c r="A727" s="630"/>
      <c r="B727" s="631"/>
      <c r="C727" s="702" t="s">
        <v>57</v>
      </c>
      <c r="D727" s="703"/>
      <c r="E727" s="703"/>
      <c r="F727" s="704"/>
      <c r="G727" s="799" t="s">
        <v>749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t="s">
        <v>757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c r="B733" s="626"/>
      <c r="C733" s="626"/>
      <c r="D733" s="626"/>
      <c r="E733" s="627"/>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386</v>
      </c>
      <c r="B787" s="765"/>
      <c r="C787" s="765"/>
      <c r="D787" s="765"/>
      <c r="E787" s="765"/>
      <c r="F787" s="766"/>
      <c r="G787" s="444" t="s">
        <v>360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361</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3"/>
      <c r="B788" s="767"/>
      <c r="C788" s="767"/>
      <c r="D788" s="767"/>
      <c r="E788" s="767"/>
      <c r="F788" s="768"/>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hidden="1" customHeight="1" x14ac:dyDescent="0.15">
      <c r="A789" s="563"/>
      <c r="B789" s="767"/>
      <c r="C789" s="767"/>
      <c r="D789" s="767"/>
      <c r="E789" s="767"/>
      <c r="F789" s="768"/>
      <c r="G789" s="456"/>
      <c r="H789" s="457"/>
      <c r="I789" s="457"/>
      <c r="J789" s="457"/>
      <c r="K789" s="458"/>
      <c r="L789" s="459"/>
      <c r="M789" s="460"/>
      <c r="N789" s="460"/>
      <c r="O789" s="460"/>
      <c r="P789" s="460"/>
      <c r="Q789" s="460"/>
      <c r="R789" s="460"/>
      <c r="S789" s="460"/>
      <c r="T789" s="460"/>
      <c r="U789" s="460"/>
      <c r="V789" s="460"/>
      <c r="W789" s="460"/>
      <c r="X789" s="461"/>
      <c r="Y789" s="462"/>
      <c r="Z789" s="463"/>
      <c r="AA789" s="463"/>
      <c r="AB789" s="564"/>
      <c r="AC789" s="456"/>
      <c r="AD789" s="457"/>
      <c r="AE789" s="457"/>
      <c r="AF789" s="457"/>
      <c r="AG789" s="458"/>
      <c r="AH789" s="459"/>
      <c r="AI789" s="460"/>
      <c r="AJ789" s="460"/>
      <c r="AK789" s="460"/>
      <c r="AL789" s="460"/>
      <c r="AM789" s="460"/>
      <c r="AN789" s="460"/>
      <c r="AO789" s="460"/>
      <c r="AP789" s="460"/>
      <c r="AQ789" s="460"/>
      <c r="AR789" s="460"/>
      <c r="AS789" s="460"/>
      <c r="AT789" s="461"/>
      <c r="AU789" s="462"/>
      <c r="AV789" s="463"/>
      <c r="AW789" s="463"/>
      <c r="AX789" s="464"/>
    </row>
    <row r="790" spans="1:51" ht="24.75" hidden="1" customHeight="1" x14ac:dyDescent="0.15">
      <c r="A790" s="563"/>
      <c r="B790" s="767"/>
      <c r="C790" s="767"/>
      <c r="D790" s="767"/>
      <c r="E790" s="767"/>
      <c r="F790" s="768"/>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3"/>
      <c r="B791" s="767"/>
      <c r="C791" s="767"/>
      <c r="D791" s="767"/>
      <c r="E791" s="767"/>
      <c r="F791" s="768"/>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3"/>
      <c r="B792" s="767"/>
      <c r="C792" s="767"/>
      <c r="D792" s="767"/>
      <c r="E792" s="767"/>
      <c r="F792" s="768"/>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3"/>
      <c r="B793" s="767"/>
      <c r="C793" s="767"/>
      <c r="D793" s="767"/>
      <c r="E793" s="767"/>
      <c r="F793" s="768"/>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3"/>
      <c r="B794" s="767"/>
      <c r="C794" s="767"/>
      <c r="D794" s="767"/>
      <c r="E794" s="767"/>
      <c r="F794" s="768"/>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3"/>
      <c r="B795" s="767"/>
      <c r="C795" s="767"/>
      <c r="D795" s="767"/>
      <c r="E795" s="767"/>
      <c r="F795" s="768"/>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3"/>
      <c r="B796" s="767"/>
      <c r="C796" s="767"/>
      <c r="D796" s="767"/>
      <c r="E796" s="767"/>
      <c r="F796" s="768"/>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63"/>
      <c r="B797" s="767"/>
      <c r="C797" s="767"/>
      <c r="D797" s="767"/>
      <c r="E797" s="767"/>
      <c r="F797" s="768"/>
      <c r="G797" s="351" t="s">
        <v>754</v>
      </c>
      <c r="H797" s="352"/>
      <c r="I797" s="352"/>
      <c r="J797" s="352"/>
      <c r="K797" s="353"/>
      <c r="L797" s="401" t="s">
        <v>754</v>
      </c>
      <c r="M797" s="402"/>
      <c r="N797" s="402"/>
      <c r="O797" s="402"/>
      <c r="P797" s="402"/>
      <c r="Q797" s="402"/>
      <c r="R797" s="402"/>
      <c r="S797" s="402"/>
      <c r="T797" s="402"/>
      <c r="U797" s="402"/>
      <c r="V797" s="402"/>
      <c r="W797" s="402"/>
      <c r="X797" s="403"/>
      <c r="Y797" s="398" t="s">
        <v>754</v>
      </c>
      <c r="Z797" s="399"/>
      <c r="AA797" s="399"/>
      <c r="AB797" s="405"/>
      <c r="AC797" s="351" t="s">
        <v>754</v>
      </c>
      <c r="AD797" s="352"/>
      <c r="AE797" s="352"/>
      <c r="AF797" s="352"/>
      <c r="AG797" s="353"/>
      <c r="AH797" s="401" t="s">
        <v>754</v>
      </c>
      <c r="AI797" s="402"/>
      <c r="AJ797" s="402"/>
      <c r="AK797" s="402"/>
      <c r="AL797" s="402"/>
      <c r="AM797" s="402"/>
      <c r="AN797" s="402"/>
      <c r="AO797" s="402"/>
      <c r="AP797" s="402"/>
      <c r="AQ797" s="402"/>
      <c r="AR797" s="402"/>
      <c r="AS797" s="402"/>
      <c r="AT797" s="403"/>
      <c r="AU797" s="398" t="s">
        <v>754</v>
      </c>
      <c r="AV797" s="399"/>
      <c r="AW797" s="399"/>
      <c r="AX797" s="400"/>
    </row>
    <row r="798" spans="1:51" ht="24.75" customHeight="1" x14ac:dyDescent="0.15">
      <c r="A798" s="563"/>
      <c r="B798" s="767"/>
      <c r="C798" s="767"/>
      <c r="D798" s="767"/>
      <c r="E798" s="767"/>
      <c r="F798" s="768"/>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3"/>
      <c r="B799" s="767"/>
      <c r="C799" s="767"/>
      <c r="D799" s="767"/>
      <c r="E799" s="767"/>
      <c r="F799" s="768"/>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63"/>
      <c r="B800" s="767"/>
      <c r="C800" s="767"/>
      <c r="D800" s="767"/>
      <c r="E800" s="767"/>
      <c r="F800" s="768"/>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3"/>
      <c r="B801" s="767"/>
      <c r="C801" s="767"/>
      <c r="D801" s="767"/>
      <c r="E801" s="767"/>
      <c r="F801" s="768"/>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3"/>
      <c r="B802" s="767"/>
      <c r="C802" s="767"/>
      <c r="D802" s="767"/>
      <c r="E802" s="767"/>
      <c r="F802" s="768"/>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67"/>
      <c r="C803" s="767"/>
      <c r="D803" s="767"/>
      <c r="E803" s="767"/>
      <c r="F803" s="768"/>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3"/>
      <c r="B804" s="767"/>
      <c r="C804" s="767"/>
      <c r="D804" s="767"/>
      <c r="E804" s="767"/>
      <c r="F804" s="768"/>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3"/>
      <c r="B805" s="767"/>
      <c r="C805" s="767"/>
      <c r="D805" s="767"/>
      <c r="E805" s="767"/>
      <c r="F805" s="768"/>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3"/>
      <c r="B806" s="767"/>
      <c r="C806" s="767"/>
      <c r="D806" s="767"/>
      <c r="E806" s="767"/>
      <c r="F806" s="768"/>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3"/>
      <c r="B807" s="767"/>
      <c r="C807" s="767"/>
      <c r="D807" s="767"/>
      <c r="E807" s="767"/>
      <c r="F807" s="768"/>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3"/>
      <c r="B808" s="767"/>
      <c r="C808" s="767"/>
      <c r="D808" s="767"/>
      <c r="E808" s="767"/>
      <c r="F808" s="768"/>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3"/>
      <c r="B809" s="767"/>
      <c r="C809" s="767"/>
      <c r="D809" s="767"/>
      <c r="E809" s="767"/>
      <c r="F809" s="768"/>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3"/>
      <c r="B810" s="767"/>
      <c r="C810" s="767"/>
      <c r="D810" s="767"/>
      <c r="E810" s="767"/>
      <c r="F810" s="768"/>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3"/>
      <c r="B811" s="767"/>
      <c r="C811" s="767"/>
      <c r="D811" s="767"/>
      <c r="E811" s="767"/>
      <c r="F811" s="768"/>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3"/>
      <c r="B812" s="767"/>
      <c r="C812" s="767"/>
      <c r="D812" s="767"/>
      <c r="E812" s="767"/>
      <c r="F812" s="768"/>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3"/>
      <c r="B813" s="767"/>
      <c r="C813" s="767"/>
      <c r="D813" s="767"/>
      <c r="E813" s="767"/>
      <c r="F813" s="768"/>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3"/>
      <c r="B814" s="767"/>
      <c r="C814" s="767"/>
      <c r="D814" s="767"/>
      <c r="E814" s="767"/>
      <c r="F814" s="768"/>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3"/>
      <c r="B815" s="767"/>
      <c r="C815" s="767"/>
      <c r="D815" s="767"/>
      <c r="E815" s="767"/>
      <c r="F815" s="768"/>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67"/>
      <c r="C816" s="767"/>
      <c r="D816" s="767"/>
      <c r="E816" s="767"/>
      <c r="F816" s="768"/>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3"/>
      <c r="B817" s="767"/>
      <c r="C817" s="767"/>
      <c r="D817" s="767"/>
      <c r="E817" s="767"/>
      <c r="F817" s="768"/>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3"/>
      <c r="B818" s="767"/>
      <c r="C818" s="767"/>
      <c r="D818" s="767"/>
      <c r="E818" s="767"/>
      <c r="F818" s="768"/>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3"/>
      <c r="B819" s="767"/>
      <c r="C819" s="767"/>
      <c r="D819" s="767"/>
      <c r="E819" s="767"/>
      <c r="F819" s="768"/>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3"/>
      <c r="B820" s="767"/>
      <c r="C820" s="767"/>
      <c r="D820" s="767"/>
      <c r="E820" s="767"/>
      <c r="F820" s="768"/>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3"/>
      <c r="B821" s="767"/>
      <c r="C821" s="767"/>
      <c r="D821" s="767"/>
      <c r="E821" s="767"/>
      <c r="F821" s="768"/>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3"/>
      <c r="B822" s="767"/>
      <c r="C822" s="767"/>
      <c r="D822" s="767"/>
      <c r="E822" s="767"/>
      <c r="F822" s="768"/>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3"/>
      <c r="B823" s="767"/>
      <c r="C823" s="767"/>
      <c r="D823" s="767"/>
      <c r="E823" s="767"/>
      <c r="F823" s="768"/>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3"/>
      <c r="B824" s="767"/>
      <c r="C824" s="767"/>
      <c r="D824" s="767"/>
      <c r="E824" s="767"/>
      <c r="F824" s="768"/>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3"/>
      <c r="B825" s="767"/>
      <c r="C825" s="767"/>
      <c r="D825" s="767"/>
      <c r="E825" s="767"/>
      <c r="F825" s="768"/>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3"/>
      <c r="B826" s="767"/>
      <c r="C826" s="767"/>
      <c r="D826" s="767"/>
      <c r="E826" s="767"/>
      <c r="F826" s="768"/>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3"/>
      <c r="B827" s="767"/>
      <c r="C827" s="767"/>
      <c r="D827" s="767"/>
      <c r="E827" s="767"/>
      <c r="F827" s="768"/>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3"/>
      <c r="B828" s="767"/>
      <c r="C828" s="767"/>
      <c r="D828" s="767"/>
      <c r="E828" s="767"/>
      <c r="F828" s="768"/>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67"/>
      <c r="C829" s="767"/>
      <c r="D829" s="767"/>
      <c r="E829" s="767"/>
      <c r="F829" s="768"/>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3"/>
      <c r="B830" s="767"/>
      <c r="C830" s="767"/>
      <c r="D830" s="767"/>
      <c r="E830" s="767"/>
      <c r="F830" s="768"/>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3"/>
      <c r="B831" s="767"/>
      <c r="C831" s="767"/>
      <c r="D831" s="767"/>
      <c r="E831" s="767"/>
      <c r="F831" s="768"/>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3"/>
      <c r="B832" s="767"/>
      <c r="C832" s="767"/>
      <c r="D832" s="767"/>
      <c r="E832" s="767"/>
      <c r="F832" s="768"/>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3"/>
      <c r="B833" s="767"/>
      <c r="C833" s="767"/>
      <c r="D833" s="767"/>
      <c r="E833" s="767"/>
      <c r="F833" s="768"/>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3"/>
      <c r="B834" s="767"/>
      <c r="C834" s="767"/>
      <c r="D834" s="767"/>
      <c r="E834" s="767"/>
      <c r="F834" s="768"/>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3"/>
      <c r="B835" s="767"/>
      <c r="C835" s="767"/>
      <c r="D835" s="767"/>
      <c r="E835" s="767"/>
      <c r="F835" s="768"/>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3"/>
      <c r="B836" s="767"/>
      <c r="C836" s="767"/>
      <c r="D836" s="767"/>
      <c r="E836" s="767"/>
      <c r="F836" s="768"/>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3"/>
      <c r="B837" s="767"/>
      <c r="C837" s="767"/>
      <c r="D837" s="767"/>
      <c r="E837" s="767"/>
      <c r="F837" s="768"/>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3"/>
      <c r="B838" s="767"/>
      <c r="C838" s="767"/>
      <c r="D838" s="767"/>
      <c r="E838" s="767"/>
      <c r="F838" s="768"/>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367</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754</v>
      </c>
      <c r="D845" s="418"/>
      <c r="E845" s="418"/>
      <c r="F845" s="418"/>
      <c r="G845" s="418"/>
      <c r="H845" s="418"/>
      <c r="I845" s="418"/>
      <c r="J845" s="453" t="s">
        <v>754</v>
      </c>
      <c r="K845" s="454"/>
      <c r="L845" s="454"/>
      <c r="M845" s="454"/>
      <c r="N845" s="454"/>
      <c r="O845" s="454"/>
      <c r="P845" s="262" t="s">
        <v>754</v>
      </c>
      <c r="Q845" s="434"/>
      <c r="R845" s="434"/>
      <c r="S845" s="434"/>
      <c r="T845" s="434"/>
      <c r="U845" s="434"/>
      <c r="V845" s="434"/>
      <c r="W845" s="434"/>
      <c r="X845" s="434"/>
      <c r="Y845" s="329" t="s">
        <v>754</v>
      </c>
      <c r="Z845" s="330"/>
      <c r="AA845" s="330"/>
      <c r="AB845" s="331"/>
      <c r="AC845" s="286"/>
      <c r="AD845" s="286"/>
      <c r="AE845" s="286"/>
      <c r="AF845" s="286"/>
      <c r="AG845" s="286"/>
      <c r="AH845" s="429" t="s">
        <v>754</v>
      </c>
      <c r="AI845" s="430"/>
      <c r="AJ845" s="430"/>
      <c r="AK845" s="430"/>
      <c r="AL845" s="431" t="s">
        <v>754</v>
      </c>
      <c r="AM845" s="432"/>
      <c r="AN845" s="432"/>
      <c r="AO845" s="433"/>
      <c r="AP845" s="321" t="s">
        <v>754</v>
      </c>
      <c r="AQ845" s="321"/>
      <c r="AR845" s="321"/>
      <c r="AS845" s="321"/>
      <c r="AT845" s="321"/>
      <c r="AU845" s="321"/>
      <c r="AV845" s="321"/>
      <c r="AW845" s="321"/>
      <c r="AX845" s="321"/>
    </row>
    <row r="846" spans="1:51" ht="30" hidden="1" customHeight="1" x14ac:dyDescent="0.15">
      <c r="A846" s="404">
        <v>2</v>
      </c>
      <c r="B846" s="404">
        <v>1</v>
      </c>
      <c r="C846" s="423"/>
      <c r="D846" s="418"/>
      <c r="E846" s="418"/>
      <c r="F846" s="418"/>
      <c r="G846" s="418"/>
      <c r="H846" s="418"/>
      <c r="I846" s="418"/>
      <c r="J846" s="453"/>
      <c r="K846" s="454"/>
      <c r="L846" s="454"/>
      <c r="M846" s="454"/>
      <c r="N846" s="454"/>
      <c r="O846" s="454"/>
      <c r="P846" s="262"/>
      <c r="Q846" s="434"/>
      <c r="R846" s="434"/>
      <c r="S846" s="434"/>
      <c r="T846" s="434"/>
      <c r="U846" s="434"/>
      <c r="V846" s="434"/>
      <c r="W846" s="434"/>
      <c r="X846" s="434"/>
      <c r="Y846" s="329"/>
      <c r="Z846" s="330"/>
      <c r="AA846" s="330"/>
      <c r="AB846" s="331"/>
      <c r="AC846" s="286"/>
      <c r="AD846" s="286"/>
      <c r="AE846" s="286"/>
      <c r="AF846" s="286"/>
      <c r="AG846" s="286"/>
      <c r="AH846" s="429"/>
      <c r="AI846" s="430"/>
      <c r="AJ846" s="430"/>
      <c r="AK846" s="430"/>
      <c r="AL846" s="431"/>
      <c r="AM846" s="432"/>
      <c r="AN846" s="432"/>
      <c r="AO846" s="433"/>
      <c r="AP846" s="321"/>
      <c r="AQ846" s="321"/>
      <c r="AR846" s="321"/>
      <c r="AS846" s="321"/>
      <c r="AT846" s="321"/>
      <c r="AU846" s="321"/>
      <c r="AV846" s="321"/>
      <c r="AW846" s="321"/>
      <c r="AX846" s="321"/>
      <c r="AY846">
        <f>COUNTA($C$846)</f>
        <v>0</v>
      </c>
    </row>
    <row r="847" spans="1:51" ht="30" hidden="1" customHeight="1" x14ac:dyDescent="0.15">
      <c r="A847" s="404">
        <v>3</v>
      </c>
      <c r="B847" s="404">
        <v>1</v>
      </c>
      <c r="C847" s="423"/>
      <c r="D847" s="418"/>
      <c r="E847" s="418"/>
      <c r="F847" s="418"/>
      <c r="G847" s="418"/>
      <c r="H847" s="418"/>
      <c r="I847" s="418"/>
      <c r="J847" s="453"/>
      <c r="K847" s="454"/>
      <c r="L847" s="454"/>
      <c r="M847" s="454"/>
      <c r="N847" s="454"/>
      <c r="O847" s="454"/>
      <c r="P847" s="262"/>
      <c r="Q847" s="434"/>
      <c r="R847" s="434"/>
      <c r="S847" s="434"/>
      <c r="T847" s="434"/>
      <c r="U847" s="434"/>
      <c r="V847" s="434"/>
      <c r="W847" s="434"/>
      <c r="X847" s="434"/>
      <c r="Y847" s="329"/>
      <c r="Z847" s="330"/>
      <c r="AA847" s="330"/>
      <c r="AB847" s="331"/>
      <c r="AC847" s="286"/>
      <c r="AD847" s="286"/>
      <c r="AE847" s="286"/>
      <c r="AF847" s="286"/>
      <c r="AG847" s="286"/>
      <c r="AH847" s="429"/>
      <c r="AI847" s="430"/>
      <c r="AJ847" s="430"/>
      <c r="AK847" s="430"/>
      <c r="AL847" s="431"/>
      <c r="AM847" s="432"/>
      <c r="AN847" s="432"/>
      <c r="AO847" s="433"/>
      <c r="AP847" s="321"/>
      <c r="AQ847" s="321"/>
      <c r="AR847" s="321"/>
      <c r="AS847" s="321"/>
      <c r="AT847" s="321"/>
      <c r="AU847" s="321"/>
      <c r="AV847" s="321"/>
      <c r="AW847" s="321"/>
      <c r="AX847" s="321"/>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424"/>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367</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3"/>
      <c r="AE878" s="323"/>
      <c r="AF878" s="323"/>
      <c r="AG878" s="323"/>
      <c r="AH878" s="421"/>
      <c r="AI878" s="422"/>
      <c r="AJ878" s="422"/>
      <c r="AK878" s="422"/>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3"/>
      <c r="AE879" s="323"/>
      <c r="AF879" s="323"/>
      <c r="AG879" s="323"/>
      <c r="AH879" s="421"/>
      <c r="AI879" s="422"/>
      <c r="AJ879" s="422"/>
      <c r="AK879" s="422"/>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367</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3"/>
      <c r="AE911" s="323"/>
      <c r="AF911" s="323"/>
      <c r="AG911" s="323"/>
      <c r="AH911" s="421"/>
      <c r="AI911" s="422"/>
      <c r="AJ911" s="422"/>
      <c r="AK911" s="422"/>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3"/>
      <c r="AE912" s="323"/>
      <c r="AF912" s="323"/>
      <c r="AG912" s="323"/>
      <c r="AH912" s="421"/>
      <c r="AI912" s="422"/>
      <c r="AJ912" s="422"/>
      <c r="AK912" s="422"/>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367</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3"/>
      <c r="AE944" s="323"/>
      <c r="AF944" s="323"/>
      <c r="AG944" s="323"/>
      <c r="AH944" s="421"/>
      <c r="AI944" s="422"/>
      <c r="AJ944" s="422"/>
      <c r="AK944" s="422"/>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3"/>
      <c r="AE945" s="323"/>
      <c r="AF945" s="323"/>
      <c r="AG945" s="323"/>
      <c r="AH945" s="421"/>
      <c r="AI945" s="422"/>
      <c r="AJ945" s="422"/>
      <c r="AK945" s="422"/>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367</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3"/>
      <c r="AE977" s="323"/>
      <c r="AF977" s="323"/>
      <c r="AG977" s="323"/>
      <c r="AH977" s="421"/>
      <c r="AI977" s="422"/>
      <c r="AJ977" s="422"/>
      <c r="AK977" s="422"/>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3"/>
      <c r="AE978" s="323"/>
      <c r="AF978" s="323"/>
      <c r="AG978" s="323"/>
      <c r="AH978" s="421"/>
      <c r="AI978" s="422"/>
      <c r="AJ978" s="422"/>
      <c r="AK978" s="422"/>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367</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3"/>
      <c r="AE1010" s="323"/>
      <c r="AF1010" s="323"/>
      <c r="AG1010" s="323"/>
      <c r="AH1010" s="421"/>
      <c r="AI1010" s="422"/>
      <c r="AJ1010" s="422"/>
      <c r="AK1010" s="422"/>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3"/>
      <c r="AE1011" s="323"/>
      <c r="AF1011" s="323"/>
      <c r="AG1011" s="323"/>
      <c r="AH1011" s="421"/>
      <c r="AI1011" s="422"/>
      <c r="AJ1011" s="422"/>
      <c r="AK1011" s="422"/>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367</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3"/>
      <c r="AE1043" s="323"/>
      <c r="AF1043" s="323"/>
      <c r="AG1043" s="323"/>
      <c r="AH1043" s="421"/>
      <c r="AI1043" s="422"/>
      <c r="AJ1043" s="422"/>
      <c r="AK1043" s="422"/>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3"/>
      <c r="AE1044" s="323"/>
      <c r="AF1044" s="323"/>
      <c r="AG1044" s="323"/>
      <c r="AH1044" s="421"/>
      <c r="AI1044" s="422"/>
      <c r="AJ1044" s="422"/>
      <c r="AK1044" s="422"/>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367</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3"/>
      <c r="AE1076" s="323"/>
      <c r="AF1076" s="323"/>
      <c r="AG1076" s="323"/>
      <c r="AH1076" s="421"/>
      <c r="AI1076" s="422"/>
      <c r="AJ1076" s="422"/>
      <c r="AK1076" s="422"/>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3"/>
      <c r="AE1077" s="323"/>
      <c r="AF1077" s="323"/>
      <c r="AG1077" s="323"/>
      <c r="AH1077" s="421"/>
      <c r="AI1077" s="422"/>
      <c r="AJ1077" s="422"/>
      <c r="AK1077" s="422"/>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93"/>
      <c r="E1109" s="277" t="s">
        <v>262</v>
      </c>
      <c r="F1109" s="893"/>
      <c r="G1109" s="893"/>
      <c r="H1109" s="893"/>
      <c r="I1109" s="893"/>
      <c r="J1109" s="277" t="s">
        <v>297</v>
      </c>
      <c r="K1109" s="277"/>
      <c r="L1109" s="277"/>
      <c r="M1109" s="277"/>
      <c r="N1109" s="277"/>
      <c r="O1109" s="277"/>
      <c r="P1109" s="348" t="s">
        <v>27</v>
      </c>
      <c r="Q1109" s="348"/>
      <c r="R1109" s="348"/>
      <c r="S1109" s="348"/>
      <c r="T1109" s="348"/>
      <c r="U1109" s="348"/>
      <c r="V1109" s="348"/>
      <c r="W1109" s="348"/>
      <c r="X1109" s="348"/>
      <c r="Y1109" s="277" t="s">
        <v>299</v>
      </c>
      <c r="Z1109" s="893"/>
      <c r="AA1109" s="893"/>
      <c r="AB1109" s="893"/>
      <c r="AC1109" s="277" t="s">
        <v>245</v>
      </c>
      <c r="AD1109" s="277"/>
      <c r="AE1109" s="277"/>
      <c r="AF1109" s="277"/>
      <c r="AG1109" s="277"/>
      <c r="AH1109" s="348" t="s">
        <v>258</v>
      </c>
      <c r="AI1109" s="349"/>
      <c r="AJ1109" s="349"/>
      <c r="AK1109" s="349"/>
      <c r="AL1109" s="349" t="s">
        <v>21</v>
      </c>
      <c r="AM1109" s="349"/>
      <c r="AN1109" s="349"/>
      <c r="AO1109" s="894"/>
      <c r="AP1109" s="426" t="s">
        <v>330</v>
      </c>
      <c r="AQ1109" s="426"/>
      <c r="AR1109" s="426"/>
      <c r="AS1109" s="426"/>
      <c r="AT1109" s="426"/>
      <c r="AU1109" s="426"/>
      <c r="AV1109" s="426"/>
      <c r="AW1109" s="426"/>
      <c r="AX1109" s="426"/>
    </row>
    <row r="1110" spans="1:51" ht="30" customHeight="1" x14ac:dyDescent="0.15">
      <c r="A1110" s="404">
        <v>1</v>
      </c>
      <c r="B1110" s="404">
        <v>1</v>
      </c>
      <c r="C1110" s="454"/>
      <c r="D1110" s="454"/>
      <c r="E1110" s="262" t="s">
        <v>754</v>
      </c>
      <c r="F1110" s="434"/>
      <c r="G1110" s="434"/>
      <c r="H1110" s="434"/>
      <c r="I1110" s="434"/>
      <c r="J1110" s="419" t="s">
        <v>754</v>
      </c>
      <c r="K1110" s="420"/>
      <c r="L1110" s="420"/>
      <c r="M1110" s="420"/>
      <c r="N1110" s="420"/>
      <c r="O1110" s="420"/>
      <c r="P1110" s="424" t="s">
        <v>754</v>
      </c>
      <c r="Q1110" s="317"/>
      <c r="R1110" s="317"/>
      <c r="S1110" s="317"/>
      <c r="T1110" s="317"/>
      <c r="U1110" s="317"/>
      <c r="V1110" s="317"/>
      <c r="W1110" s="317"/>
      <c r="X1110" s="317"/>
      <c r="Y1110" s="318" t="s">
        <v>754</v>
      </c>
      <c r="Z1110" s="319"/>
      <c r="AA1110" s="319"/>
      <c r="AB1110" s="320"/>
      <c r="AC1110" s="322"/>
      <c r="AD1110" s="323"/>
      <c r="AE1110" s="323"/>
      <c r="AF1110" s="323"/>
      <c r="AG1110" s="323"/>
      <c r="AH1110" s="324" t="s">
        <v>754</v>
      </c>
      <c r="AI1110" s="325"/>
      <c r="AJ1110" s="325"/>
      <c r="AK1110" s="325"/>
      <c r="AL1110" s="326" t="s">
        <v>754</v>
      </c>
      <c r="AM1110" s="327"/>
      <c r="AN1110" s="327"/>
      <c r="AO1110" s="328"/>
      <c r="AP1110" s="321" t="s">
        <v>754</v>
      </c>
      <c r="AQ1110" s="321"/>
      <c r="AR1110" s="321"/>
      <c r="AS1110" s="321"/>
      <c r="AT1110" s="321"/>
      <c r="AU1110" s="321"/>
      <c r="AV1110" s="321"/>
      <c r="AW1110" s="321"/>
      <c r="AX1110" s="321"/>
    </row>
    <row r="1111" spans="1:51" ht="30" hidden="1" customHeight="1" x14ac:dyDescent="0.15">
      <c r="A1111" s="404">
        <v>2</v>
      </c>
      <c r="B1111" s="404">
        <v>1</v>
      </c>
      <c r="C1111" s="454"/>
      <c r="D1111" s="454"/>
      <c r="E1111" s="434"/>
      <c r="F1111" s="434"/>
      <c r="G1111" s="434"/>
      <c r="H1111" s="434"/>
      <c r="I1111" s="43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4">
        <v>3</v>
      </c>
      <c r="B1112" s="404">
        <v>1</v>
      </c>
      <c r="C1112" s="454"/>
      <c r="D1112" s="454"/>
      <c r="E1112" s="434"/>
      <c r="F1112" s="434"/>
      <c r="G1112" s="434"/>
      <c r="H1112" s="434"/>
      <c r="I1112" s="43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4">
        <v>4</v>
      </c>
      <c r="B1113" s="404">
        <v>1</v>
      </c>
      <c r="C1113" s="454"/>
      <c r="D1113" s="454"/>
      <c r="E1113" s="434"/>
      <c r="F1113" s="434"/>
      <c r="G1113" s="434"/>
      <c r="H1113" s="434"/>
      <c r="I1113" s="43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4">
        <v>5</v>
      </c>
      <c r="B1114" s="404">
        <v>1</v>
      </c>
      <c r="C1114" s="454"/>
      <c r="D1114" s="454"/>
      <c r="E1114" s="434"/>
      <c r="F1114" s="434"/>
      <c r="G1114" s="434"/>
      <c r="H1114" s="434"/>
      <c r="I1114" s="43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4">
        <v>6</v>
      </c>
      <c r="B1115" s="404">
        <v>1</v>
      </c>
      <c r="C1115" s="454"/>
      <c r="D1115" s="454"/>
      <c r="E1115" s="434"/>
      <c r="F1115" s="434"/>
      <c r="G1115" s="434"/>
      <c r="H1115" s="434"/>
      <c r="I1115" s="43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4">
        <v>7</v>
      </c>
      <c r="B1116" s="404">
        <v>1</v>
      </c>
      <c r="C1116" s="454"/>
      <c r="D1116" s="454"/>
      <c r="E1116" s="434"/>
      <c r="F1116" s="434"/>
      <c r="G1116" s="434"/>
      <c r="H1116" s="434"/>
      <c r="I1116" s="43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4">
        <v>8</v>
      </c>
      <c r="B1117" s="404">
        <v>1</v>
      </c>
      <c r="C1117" s="454"/>
      <c r="D1117" s="454"/>
      <c r="E1117" s="434"/>
      <c r="F1117" s="434"/>
      <c r="G1117" s="434"/>
      <c r="H1117" s="434"/>
      <c r="I1117" s="43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4">
        <v>9</v>
      </c>
      <c r="B1118" s="404">
        <v>1</v>
      </c>
      <c r="C1118" s="454"/>
      <c r="D1118" s="454"/>
      <c r="E1118" s="434"/>
      <c r="F1118" s="434"/>
      <c r="G1118" s="434"/>
      <c r="H1118" s="434"/>
      <c r="I1118" s="43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4">
        <v>10</v>
      </c>
      <c r="B1119" s="404">
        <v>1</v>
      </c>
      <c r="C1119" s="454"/>
      <c r="D1119" s="454"/>
      <c r="E1119" s="434"/>
      <c r="F1119" s="434"/>
      <c r="G1119" s="434"/>
      <c r="H1119" s="434"/>
      <c r="I1119" s="43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4">
        <v>11</v>
      </c>
      <c r="B1120" s="404">
        <v>1</v>
      </c>
      <c r="C1120" s="454"/>
      <c r="D1120" s="454"/>
      <c r="E1120" s="434"/>
      <c r="F1120" s="434"/>
      <c r="G1120" s="434"/>
      <c r="H1120" s="434"/>
      <c r="I1120" s="43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4">
        <v>12</v>
      </c>
      <c r="B1121" s="404">
        <v>1</v>
      </c>
      <c r="C1121" s="454"/>
      <c r="D1121" s="454"/>
      <c r="E1121" s="434"/>
      <c r="F1121" s="434"/>
      <c r="G1121" s="434"/>
      <c r="H1121" s="434"/>
      <c r="I1121" s="43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4">
        <v>13</v>
      </c>
      <c r="B1122" s="404">
        <v>1</v>
      </c>
      <c r="C1122" s="454"/>
      <c r="D1122" s="454"/>
      <c r="E1122" s="434"/>
      <c r="F1122" s="434"/>
      <c r="G1122" s="434"/>
      <c r="H1122" s="434"/>
      <c r="I1122" s="43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4">
        <v>14</v>
      </c>
      <c r="B1123" s="404">
        <v>1</v>
      </c>
      <c r="C1123" s="454"/>
      <c r="D1123" s="454"/>
      <c r="E1123" s="434"/>
      <c r="F1123" s="434"/>
      <c r="G1123" s="434"/>
      <c r="H1123" s="434"/>
      <c r="I1123" s="43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4">
        <v>15</v>
      </c>
      <c r="B1124" s="404">
        <v>1</v>
      </c>
      <c r="C1124" s="454"/>
      <c r="D1124" s="454"/>
      <c r="E1124" s="434"/>
      <c r="F1124" s="434"/>
      <c r="G1124" s="434"/>
      <c r="H1124" s="434"/>
      <c r="I1124" s="43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4">
        <v>16</v>
      </c>
      <c r="B1125" s="404">
        <v>1</v>
      </c>
      <c r="C1125" s="454"/>
      <c r="D1125" s="454"/>
      <c r="E1125" s="434"/>
      <c r="F1125" s="434"/>
      <c r="G1125" s="434"/>
      <c r="H1125" s="434"/>
      <c r="I1125" s="43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4">
        <v>17</v>
      </c>
      <c r="B1126" s="404">
        <v>1</v>
      </c>
      <c r="C1126" s="454"/>
      <c r="D1126" s="454"/>
      <c r="E1126" s="434"/>
      <c r="F1126" s="434"/>
      <c r="G1126" s="434"/>
      <c r="H1126" s="434"/>
      <c r="I1126" s="43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4">
        <v>18</v>
      </c>
      <c r="B1127" s="404">
        <v>1</v>
      </c>
      <c r="C1127" s="454"/>
      <c r="D1127" s="454"/>
      <c r="E1127" s="262"/>
      <c r="F1127" s="434"/>
      <c r="G1127" s="434"/>
      <c r="H1127" s="434"/>
      <c r="I1127" s="43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4">
        <v>19</v>
      </c>
      <c r="B1128" s="404">
        <v>1</v>
      </c>
      <c r="C1128" s="454"/>
      <c r="D1128" s="454"/>
      <c r="E1128" s="434"/>
      <c r="F1128" s="434"/>
      <c r="G1128" s="434"/>
      <c r="H1128" s="434"/>
      <c r="I1128" s="43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4">
        <v>20</v>
      </c>
      <c r="B1129" s="404">
        <v>1</v>
      </c>
      <c r="C1129" s="454"/>
      <c r="D1129" s="454"/>
      <c r="E1129" s="434"/>
      <c r="F1129" s="434"/>
      <c r="G1129" s="434"/>
      <c r="H1129" s="434"/>
      <c r="I1129" s="43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4">
        <v>21</v>
      </c>
      <c r="B1130" s="404">
        <v>1</v>
      </c>
      <c r="C1130" s="454"/>
      <c r="D1130" s="454"/>
      <c r="E1130" s="434"/>
      <c r="F1130" s="434"/>
      <c r="G1130" s="434"/>
      <c r="H1130" s="434"/>
      <c r="I1130" s="43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4">
        <v>22</v>
      </c>
      <c r="B1131" s="404">
        <v>1</v>
      </c>
      <c r="C1131" s="454"/>
      <c r="D1131" s="454"/>
      <c r="E1131" s="434"/>
      <c r="F1131" s="434"/>
      <c r="G1131" s="434"/>
      <c r="H1131" s="434"/>
      <c r="I1131" s="43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4">
        <v>23</v>
      </c>
      <c r="B1132" s="404">
        <v>1</v>
      </c>
      <c r="C1132" s="454"/>
      <c r="D1132" s="454"/>
      <c r="E1132" s="434"/>
      <c r="F1132" s="434"/>
      <c r="G1132" s="434"/>
      <c r="H1132" s="434"/>
      <c r="I1132" s="434"/>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4">
        <v>24</v>
      </c>
      <c r="B1133" s="404">
        <v>1</v>
      </c>
      <c r="C1133" s="454"/>
      <c r="D1133" s="454"/>
      <c r="E1133" s="434"/>
      <c r="F1133" s="434"/>
      <c r="G1133" s="434"/>
      <c r="H1133" s="434"/>
      <c r="I1133" s="434"/>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4">
        <v>25</v>
      </c>
      <c r="B1134" s="404">
        <v>1</v>
      </c>
      <c r="C1134" s="454"/>
      <c r="D1134" s="454"/>
      <c r="E1134" s="434"/>
      <c r="F1134" s="434"/>
      <c r="G1134" s="434"/>
      <c r="H1134" s="434"/>
      <c r="I1134" s="434"/>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4">
        <v>26</v>
      </c>
      <c r="B1135" s="404">
        <v>1</v>
      </c>
      <c r="C1135" s="454"/>
      <c r="D1135" s="454"/>
      <c r="E1135" s="434"/>
      <c r="F1135" s="434"/>
      <c r="G1135" s="434"/>
      <c r="H1135" s="434"/>
      <c r="I1135" s="434"/>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4">
        <v>27</v>
      </c>
      <c r="B1136" s="404">
        <v>1</v>
      </c>
      <c r="C1136" s="454"/>
      <c r="D1136" s="454"/>
      <c r="E1136" s="434"/>
      <c r="F1136" s="434"/>
      <c r="G1136" s="434"/>
      <c r="H1136" s="434"/>
      <c r="I1136" s="434"/>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4">
        <v>28</v>
      </c>
      <c r="B1137" s="404">
        <v>1</v>
      </c>
      <c r="C1137" s="454"/>
      <c r="D1137" s="454"/>
      <c r="E1137" s="434"/>
      <c r="F1137" s="434"/>
      <c r="G1137" s="434"/>
      <c r="H1137" s="434"/>
      <c r="I1137" s="434"/>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4">
        <v>29</v>
      </c>
      <c r="B1138" s="404">
        <v>1</v>
      </c>
      <c r="C1138" s="454"/>
      <c r="D1138" s="454"/>
      <c r="E1138" s="434"/>
      <c r="F1138" s="434"/>
      <c r="G1138" s="434"/>
      <c r="H1138" s="434"/>
      <c r="I1138" s="434"/>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4">
        <v>30</v>
      </c>
      <c r="B1139" s="404">
        <v>1</v>
      </c>
      <c r="C1139" s="454"/>
      <c r="D1139" s="454"/>
      <c r="E1139" s="434"/>
      <c r="F1139" s="434"/>
      <c r="G1139" s="434"/>
      <c r="H1139" s="434"/>
      <c r="I1139" s="434"/>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5:AX15 P13:AX13 P16:AQ17">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8:AO874">
    <cfRule type="expression" dxfId="2503" priority="6643">
      <formula>IF(AND(AL848&gt;=0, RIGHT(TEXT(AL848,"0.#"),1)&lt;&gt;"."),TRUE,FALSE)</formula>
    </cfRule>
    <cfRule type="expression" dxfId="2502" priority="6644">
      <formula>IF(AND(AL848&gt;=0, RIGHT(TEXT(AL848,"0.#"),1)="."),TRUE,FALSE)</formula>
    </cfRule>
    <cfRule type="expression" dxfId="2501" priority="6645">
      <formula>IF(AND(AL848&lt;0, RIGHT(TEXT(AL848,"0.#"),1)&lt;&gt;"."),TRUE,FALSE)</formula>
    </cfRule>
    <cfRule type="expression" dxfId="2500" priority="6646">
      <formula>IF(AND(AL848&lt;0, RIGHT(TEXT(AL848,"0.#"),1)="."),TRUE,FALSE)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48:Y874">
    <cfRule type="expression" dxfId="2429" priority="2971">
      <formula>IF(RIGHT(TEXT(Y848,"0.#"),1)=".",FALSE,TRUE)</formula>
    </cfRule>
    <cfRule type="expression" dxfId="2428" priority="2972">
      <formula>IF(RIGHT(TEXT(Y848,"0.#"),1)=".",TRUE,FALSE)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10:AO1139">
    <cfRule type="expression" dxfId="2399" priority="2877">
      <formula>IF(AND(AL1110&gt;=0, RIGHT(TEXT(AL1110,"0.#"),1)&lt;&gt;"."),TRUE,FALSE)</formula>
    </cfRule>
    <cfRule type="expression" dxfId="2398" priority="2878">
      <formula>IF(AND(AL1110&gt;=0, RIGHT(TEXT(AL1110,"0.#"),1)="."),TRUE,FALSE)</formula>
    </cfRule>
    <cfRule type="expression" dxfId="2397" priority="2879">
      <formula>IF(AND(AL1110&lt;0, RIGHT(TEXT(AL1110,"0.#"),1)&lt;&gt;"."),TRUE,FALSE)</formula>
    </cfRule>
    <cfRule type="expression" dxfId="2396" priority="2880">
      <formula>IF(AND(AL1110&lt;0, RIGHT(TEXT(AL1110,"0.#"),1)="."),TRUE,FALSE)</formula>
    </cfRule>
  </conditionalFormatting>
  <conditionalFormatting sqref="Y1110:Y1139">
    <cfRule type="expression" dxfId="2395" priority="2875">
      <formula>IF(RIGHT(TEXT(Y1110,"0.#"),1)=".",FALSE,TRUE)</formula>
    </cfRule>
    <cfRule type="expression" dxfId="2394" priority="2876">
      <formula>IF(RIGHT(TEXT(Y1110,"0.#"),1)=".",TRUE,FALSE)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 RIGHT(TEXT(AL880,"0.#"),1)&lt;&gt;"."),TRUE,FALSE)</formula>
    </cfRule>
    <cfRule type="expression" dxfId="1970" priority="2090">
      <formula>IF(AND(AL880&gt;=0, RIGHT(TEXT(AL880,"0.#"),1)="."),TRUE,FALSE)</formula>
    </cfRule>
    <cfRule type="expression" dxfId="1969" priority="2091">
      <formula>IF(AND(AL880&lt;0, RIGHT(TEXT(AL880,"0.#"),1)&lt;&gt;"."),TRUE,FALSE)</formula>
    </cfRule>
    <cfRule type="expression" dxfId="1968" priority="2092">
      <formula>IF(AND(AL880&lt;0, RIGHT(TEXT(AL880,"0.#"),1)="."),TRUE,FALSE)</formula>
    </cfRule>
  </conditionalFormatting>
  <conditionalFormatting sqref="AL878:AO879">
    <cfRule type="expression" dxfId="1967" priority="2083">
      <formula>IF(AND(AL878&gt;=0, RIGHT(TEXT(AL878,"0.#"),1)&lt;&gt;"."),TRUE,FALSE)</formula>
    </cfRule>
    <cfRule type="expression" dxfId="1966" priority="2084">
      <formula>IF(AND(AL878&gt;=0, RIGHT(TEXT(AL878,"0.#"),1)="."),TRUE,FALSE)</formula>
    </cfRule>
    <cfRule type="expression" dxfId="1965" priority="2085">
      <formula>IF(AND(AL878&lt;0, RIGHT(TEXT(AL878,"0.#"),1)&lt;&gt;"."),TRUE,FALSE)</formula>
    </cfRule>
    <cfRule type="expression" dxfId="1964" priority="2086">
      <formula>IF(AND(AL878&lt;0, RIGHT(TEXT(AL878,"0.#"),1)="."),TRUE,FALSE)</formula>
    </cfRule>
  </conditionalFormatting>
  <conditionalFormatting sqref="AL913:AO940">
    <cfRule type="expression" dxfId="1963" priority="2077">
      <formula>IF(AND(AL913&gt;=0, RIGHT(TEXT(AL913,"0.#"),1)&lt;&gt;"."),TRUE,FALSE)</formula>
    </cfRule>
    <cfRule type="expression" dxfId="1962" priority="2078">
      <formula>IF(AND(AL913&gt;=0, RIGHT(TEXT(AL913,"0.#"),1)="."),TRUE,FALSE)</formula>
    </cfRule>
    <cfRule type="expression" dxfId="1961" priority="2079">
      <formula>IF(AND(AL913&lt;0, RIGHT(TEXT(AL913,"0.#"),1)&lt;&gt;"."),TRUE,FALSE)</formula>
    </cfRule>
    <cfRule type="expression" dxfId="1960" priority="2080">
      <formula>IF(AND(AL913&lt;0, RIGHT(TEXT(AL913,"0.#"),1)="."),TRUE,FALSE)</formula>
    </cfRule>
  </conditionalFormatting>
  <conditionalFormatting sqref="AL911:AO912">
    <cfRule type="expression" dxfId="1959" priority="2071">
      <formula>IF(AND(AL911&gt;=0, RIGHT(TEXT(AL911,"0.#"),1)&lt;&gt;"."),TRUE,FALSE)</formula>
    </cfRule>
    <cfRule type="expression" dxfId="1958" priority="2072">
      <formula>IF(AND(AL911&gt;=0, RIGHT(TEXT(AL911,"0.#"),1)="."),TRUE,FALSE)</formula>
    </cfRule>
    <cfRule type="expression" dxfId="1957" priority="2073">
      <formula>IF(AND(AL911&lt;0, RIGHT(TEXT(AL911,"0.#"),1)&lt;&gt;"."),TRUE,FALSE)</formula>
    </cfRule>
    <cfRule type="expression" dxfId="1956" priority="2074">
      <formula>IF(AND(AL911&lt;0, RIGHT(TEXT(AL911,"0.#"),1)="."),TRUE,FALSE)</formula>
    </cfRule>
  </conditionalFormatting>
  <conditionalFormatting sqref="AL946:AO973">
    <cfRule type="expression" dxfId="1955" priority="2065">
      <formula>IF(AND(AL946&gt;=0, RIGHT(TEXT(AL946,"0.#"),1)&lt;&gt;"."),TRUE,FALSE)</formula>
    </cfRule>
    <cfRule type="expression" dxfId="1954" priority="2066">
      <formula>IF(AND(AL946&gt;=0, RIGHT(TEXT(AL946,"0.#"),1)="."),TRUE,FALSE)</formula>
    </cfRule>
    <cfRule type="expression" dxfId="1953" priority="2067">
      <formula>IF(AND(AL946&lt;0, RIGHT(TEXT(AL946,"0.#"),1)&lt;&gt;"."),TRUE,FALSE)</formula>
    </cfRule>
    <cfRule type="expression" dxfId="1952" priority="2068">
      <formula>IF(AND(AL946&lt;0, RIGHT(TEXT(AL946,"0.#"),1)="."),TRUE,FALSE)</formula>
    </cfRule>
  </conditionalFormatting>
  <conditionalFormatting sqref="AL944:AO945">
    <cfRule type="expression" dxfId="1951" priority="2059">
      <formula>IF(AND(AL944&gt;=0, RIGHT(TEXT(AL944,"0.#"),1)&lt;&gt;"."),TRUE,FALSE)</formula>
    </cfRule>
    <cfRule type="expression" dxfId="1950" priority="2060">
      <formula>IF(AND(AL944&gt;=0, RIGHT(TEXT(AL944,"0.#"),1)="."),TRUE,FALSE)</formula>
    </cfRule>
    <cfRule type="expression" dxfId="1949" priority="2061">
      <formula>IF(AND(AL944&lt;0, RIGHT(TEXT(AL944,"0.#"),1)&lt;&gt;"."),TRUE,FALSE)</formula>
    </cfRule>
    <cfRule type="expression" dxfId="1948" priority="2062">
      <formula>IF(AND(AL944&lt;0, RIGHT(TEXT(AL944,"0.#"),1)="."),TRUE,FALSE)</formula>
    </cfRule>
  </conditionalFormatting>
  <conditionalFormatting sqref="AL979:AO1006">
    <cfRule type="expression" dxfId="1947" priority="2053">
      <formula>IF(AND(AL979&gt;=0, RIGHT(TEXT(AL979,"0.#"),1)&lt;&gt;"."),TRUE,FALSE)</formula>
    </cfRule>
    <cfRule type="expression" dxfId="1946" priority="2054">
      <formula>IF(AND(AL979&gt;=0, RIGHT(TEXT(AL979,"0.#"),1)="."),TRUE,FALSE)</formula>
    </cfRule>
    <cfRule type="expression" dxfId="1945" priority="2055">
      <formula>IF(AND(AL979&lt;0, RIGHT(TEXT(AL979,"0.#"),1)&lt;&gt;"."),TRUE,FALSE)</formula>
    </cfRule>
    <cfRule type="expression" dxfId="1944" priority="2056">
      <formula>IF(AND(AL979&lt;0, RIGHT(TEXT(AL979,"0.#"),1)="."),TRUE,FALSE)</formula>
    </cfRule>
  </conditionalFormatting>
  <conditionalFormatting sqref="AL977:AO978">
    <cfRule type="expression" dxfId="1943" priority="2047">
      <formula>IF(AND(AL977&gt;=0, RIGHT(TEXT(AL977,"0.#"),1)&lt;&gt;"."),TRUE,FALSE)</formula>
    </cfRule>
    <cfRule type="expression" dxfId="1942" priority="2048">
      <formula>IF(AND(AL977&gt;=0, RIGHT(TEXT(AL977,"0.#"),1)="."),TRUE,FALSE)</formula>
    </cfRule>
    <cfRule type="expression" dxfId="1941" priority="2049">
      <formula>IF(AND(AL977&lt;0, RIGHT(TEXT(AL977,"0.#"),1)&lt;&gt;"."),TRUE,FALSE)</formula>
    </cfRule>
    <cfRule type="expression" dxfId="1940" priority="2050">
      <formula>IF(AND(AL977&lt;0, RIGHT(TEXT(AL977,"0.#"),1)="."),TRUE,FALSE)</formula>
    </cfRule>
  </conditionalFormatting>
  <conditionalFormatting sqref="AL1012:AO1039">
    <cfRule type="expression" dxfId="1939" priority="2041">
      <formula>IF(AND(AL1012&gt;=0, RIGHT(TEXT(AL1012,"0.#"),1)&lt;&gt;"."),TRUE,FALSE)</formula>
    </cfRule>
    <cfRule type="expression" dxfId="1938" priority="2042">
      <formula>IF(AND(AL1012&gt;=0, RIGHT(TEXT(AL1012,"0.#"),1)="."),TRUE,FALSE)</formula>
    </cfRule>
    <cfRule type="expression" dxfId="1937" priority="2043">
      <formula>IF(AND(AL1012&lt;0, RIGHT(TEXT(AL1012,"0.#"),1)&lt;&gt;"."),TRUE,FALSE)</formula>
    </cfRule>
    <cfRule type="expression" dxfId="1936" priority="2044">
      <formula>IF(AND(AL1012&lt;0, RIGHT(TEXT(AL1012,"0.#"),1)="."),TRUE,FALSE)</formula>
    </cfRule>
  </conditionalFormatting>
  <conditionalFormatting sqref="AL1010:AO1011">
    <cfRule type="expression" dxfId="1935" priority="2035">
      <formula>IF(AND(AL1010&gt;=0, RIGHT(TEXT(AL1010,"0.#"),1)&lt;&gt;"."),TRUE,FALSE)</formula>
    </cfRule>
    <cfRule type="expression" dxfId="1934" priority="2036">
      <formula>IF(AND(AL1010&gt;=0, RIGHT(TEXT(AL1010,"0.#"),1)="."),TRUE,FALSE)</formula>
    </cfRule>
    <cfRule type="expression" dxfId="1933" priority="2037">
      <formula>IF(AND(AL1010&lt;0, RIGHT(TEXT(AL1010,"0.#"),1)&lt;&gt;"."),TRUE,FALSE)</formula>
    </cfRule>
    <cfRule type="expression" dxfId="1932" priority="2038">
      <formula>IF(AND(AL1010&lt;0, 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 RIGHT(TEXT(AL1045,"0.#"),1)&lt;&gt;"."),TRUE,FALSE)</formula>
    </cfRule>
    <cfRule type="expression" dxfId="1928" priority="2030">
      <formula>IF(AND(AL1045&gt;=0, RIGHT(TEXT(AL1045,"0.#"),1)="."),TRUE,FALSE)</formula>
    </cfRule>
    <cfRule type="expression" dxfId="1927" priority="2031">
      <formula>IF(AND(AL1045&lt;0, RIGHT(TEXT(AL1045,"0.#"),1)&lt;&gt;"."),TRUE,FALSE)</formula>
    </cfRule>
    <cfRule type="expression" dxfId="1926" priority="2032">
      <formula>IF(AND(AL1045&lt;0, 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 RIGHT(TEXT(AL1043,"0.#"),1)&lt;&gt;"."),TRUE,FALSE)</formula>
    </cfRule>
    <cfRule type="expression" dxfId="1922" priority="2024">
      <formula>IF(AND(AL1043&gt;=0, RIGHT(TEXT(AL1043,"0.#"),1)="."),TRUE,FALSE)</formula>
    </cfRule>
    <cfRule type="expression" dxfId="1921" priority="2025">
      <formula>IF(AND(AL1043&lt;0, RIGHT(TEXT(AL1043,"0.#"),1)&lt;&gt;"."),TRUE,FALSE)</formula>
    </cfRule>
    <cfRule type="expression" dxfId="1920" priority="2026">
      <formula>IF(AND(AL1043&lt;0, 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 RIGHT(TEXT(AL1078,"0.#"),1)&lt;&gt;"."),TRUE,FALSE)</formula>
    </cfRule>
    <cfRule type="expression" dxfId="1916" priority="2018">
      <formula>IF(AND(AL1078&gt;=0, RIGHT(TEXT(AL1078,"0.#"),1)="."),TRUE,FALSE)</formula>
    </cfRule>
    <cfRule type="expression" dxfId="1915" priority="2019">
      <formula>IF(AND(AL1078&lt;0, RIGHT(TEXT(AL1078,"0.#"),1)&lt;&gt;"."),TRUE,FALSE)</formula>
    </cfRule>
    <cfRule type="expression" dxfId="1914" priority="2020">
      <formula>IF(AND(AL1078&lt;0, 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 RIGHT(TEXT(AL1076,"0.#"),1)&lt;&gt;"."),TRUE,FALSE)</formula>
    </cfRule>
    <cfRule type="expression" dxfId="1910" priority="2012">
      <formula>IF(AND(AL1076&gt;=0, RIGHT(TEXT(AL1076,"0.#"),1)="."),TRUE,FALSE)</formula>
    </cfRule>
    <cfRule type="expression" dxfId="1909" priority="2013">
      <formula>IF(AND(AL1076&lt;0, RIGHT(TEXT(AL1076,"0.#"),1)&lt;&gt;"."),TRUE,FALSE)</formula>
    </cfRule>
    <cfRule type="expression" dxfId="1908" priority="2014">
      <formula>IF(AND(AL1076&lt;0, 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AL845:AO846">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Y846">
    <cfRule type="expression" dxfId="707" priority="7">
      <formula>IF(RIGHT(TEXT(Y845,"0.#"),1)=".",FALSE,TRUE)</formula>
    </cfRule>
    <cfRule type="expression" dxfId="706" priority="8">
      <formula>IF(RIGHT(TEXT(Y845,"0.#"),1)=".",TRUE,FALSE)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9" sqref="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798" t="s">
        <v>146</v>
      </c>
      <c r="H2" s="783"/>
      <c r="I2" s="783"/>
      <c r="J2" s="783"/>
      <c r="K2" s="783"/>
      <c r="L2" s="783"/>
      <c r="M2" s="783"/>
      <c r="N2" s="783"/>
      <c r="O2" s="784"/>
      <c r="P2" s="782" t="s">
        <v>59</v>
      </c>
      <c r="Q2" s="783"/>
      <c r="R2" s="783"/>
      <c r="S2" s="783"/>
      <c r="T2" s="783"/>
      <c r="U2" s="783"/>
      <c r="V2" s="783"/>
      <c r="W2" s="783"/>
      <c r="X2" s="784"/>
      <c r="Y2" s="1004"/>
      <c r="Z2" s="412"/>
      <c r="AA2" s="413"/>
      <c r="AB2" s="1008" t="s">
        <v>11</v>
      </c>
      <c r="AC2" s="1009"/>
      <c r="AD2" s="1010"/>
      <c r="AE2" s="996" t="s">
        <v>390</v>
      </c>
      <c r="AF2" s="996"/>
      <c r="AG2" s="996"/>
      <c r="AH2" s="996"/>
      <c r="AI2" s="996" t="s">
        <v>412</v>
      </c>
      <c r="AJ2" s="996"/>
      <c r="AK2" s="996"/>
      <c r="AL2" s="465"/>
      <c r="AM2" s="996" t="s">
        <v>509</v>
      </c>
      <c r="AN2" s="996"/>
      <c r="AO2" s="996"/>
      <c r="AP2" s="465"/>
      <c r="AQ2" s="215" t="s">
        <v>232</v>
      </c>
      <c r="AR2" s="199"/>
      <c r="AS2" s="199"/>
      <c r="AT2" s="200"/>
      <c r="AU2" s="372" t="s">
        <v>134</v>
      </c>
      <c r="AV2" s="372"/>
      <c r="AW2" s="372"/>
      <c r="AX2" s="373"/>
      <c r="AY2" s="34">
        <f>COUNTA($G$4)</f>
        <v>0</v>
      </c>
    </row>
    <row r="3" spans="1:51" ht="18.75" customHeight="1" x14ac:dyDescent="0.15">
      <c r="A3" s="519"/>
      <c r="B3" s="520"/>
      <c r="C3" s="520"/>
      <c r="D3" s="520"/>
      <c r="E3" s="520"/>
      <c r="F3" s="521"/>
      <c r="G3" s="574"/>
      <c r="H3" s="378"/>
      <c r="I3" s="378"/>
      <c r="J3" s="378"/>
      <c r="K3" s="378"/>
      <c r="L3" s="378"/>
      <c r="M3" s="378"/>
      <c r="N3" s="378"/>
      <c r="O3" s="575"/>
      <c r="P3" s="587"/>
      <c r="Q3" s="378"/>
      <c r="R3" s="378"/>
      <c r="S3" s="378"/>
      <c r="T3" s="378"/>
      <c r="U3" s="378"/>
      <c r="V3" s="378"/>
      <c r="W3" s="378"/>
      <c r="X3" s="575"/>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22"/>
      <c r="B4" s="520"/>
      <c r="C4" s="520"/>
      <c r="D4" s="520"/>
      <c r="E4" s="520"/>
      <c r="F4" s="521"/>
      <c r="G4" s="547"/>
      <c r="H4" s="1014"/>
      <c r="I4" s="1014"/>
      <c r="J4" s="1014"/>
      <c r="K4" s="1014"/>
      <c r="L4" s="1014"/>
      <c r="M4" s="1014"/>
      <c r="N4" s="1014"/>
      <c r="O4" s="1015"/>
      <c r="P4" s="191"/>
      <c r="Q4" s="1022"/>
      <c r="R4" s="1022"/>
      <c r="S4" s="1022"/>
      <c r="T4" s="1022"/>
      <c r="U4" s="1022"/>
      <c r="V4" s="1022"/>
      <c r="W4" s="1022"/>
      <c r="X4" s="1023"/>
      <c r="Y4" s="1000" t="s">
        <v>12</v>
      </c>
      <c r="Z4" s="1001"/>
      <c r="AA4" s="1002"/>
      <c r="AB4" s="558"/>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23"/>
      <c r="B5" s="524"/>
      <c r="C5" s="524"/>
      <c r="D5" s="524"/>
      <c r="E5" s="524"/>
      <c r="F5" s="525"/>
      <c r="G5" s="1016"/>
      <c r="H5" s="1017"/>
      <c r="I5" s="1017"/>
      <c r="J5" s="1017"/>
      <c r="K5" s="1017"/>
      <c r="L5" s="1017"/>
      <c r="M5" s="1017"/>
      <c r="N5" s="1017"/>
      <c r="O5" s="1018"/>
      <c r="P5" s="1024"/>
      <c r="Q5" s="1024"/>
      <c r="R5" s="1024"/>
      <c r="S5" s="1024"/>
      <c r="T5" s="1024"/>
      <c r="U5" s="1024"/>
      <c r="V5" s="1024"/>
      <c r="W5" s="1024"/>
      <c r="X5" s="1025"/>
      <c r="Y5" s="303" t="s">
        <v>54</v>
      </c>
      <c r="Z5" s="997"/>
      <c r="AA5" s="998"/>
      <c r="AB5" s="529"/>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23"/>
      <c r="B6" s="524"/>
      <c r="C6" s="524"/>
      <c r="D6" s="524"/>
      <c r="E6" s="524"/>
      <c r="F6" s="525"/>
      <c r="G6" s="1019"/>
      <c r="H6" s="1020"/>
      <c r="I6" s="1020"/>
      <c r="J6" s="1020"/>
      <c r="K6" s="1020"/>
      <c r="L6" s="1020"/>
      <c r="M6" s="1020"/>
      <c r="N6" s="1020"/>
      <c r="O6" s="1021"/>
      <c r="P6" s="1026"/>
      <c r="Q6" s="1026"/>
      <c r="R6" s="1026"/>
      <c r="S6" s="1026"/>
      <c r="T6" s="1026"/>
      <c r="U6" s="1026"/>
      <c r="V6" s="1026"/>
      <c r="W6" s="1026"/>
      <c r="X6" s="1027"/>
      <c r="Y6" s="1028" t="s">
        <v>13</v>
      </c>
      <c r="Z6" s="997"/>
      <c r="AA6" s="998"/>
      <c r="AB6" s="468"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380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9" t="s">
        <v>349</v>
      </c>
      <c r="B9" s="520"/>
      <c r="C9" s="520"/>
      <c r="D9" s="520"/>
      <c r="E9" s="520"/>
      <c r="F9" s="521"/>
      <c r="G9" s="798" t="s">
        <v>146</v>
      </c>
      <c r="H9" s="783"/>
      <c r="I9" s="783"/>
      <c r="J9" s="783"/>
      <c r="K9" s="783"/>
      <c r="L9" s="783"/>
      <c r="M9" s="783"/>
      <c r="N9" s="783"/>
      <c r="O9" s="784"/>
      <c r="P9" s="782" t="s">
        <v>59</v>
      </c>
      <c r="Q9" s="783"/>
      <c r="R9" s="783"/>
      <c r="S9" s="783"/>
      <c r="T9" s="783"/>
      <c r="U9" s="783"/>
      <c r="V9" s="783"/>
      <c r="W9" s="783"/>
      <c r="X9" s="784"/>
      <c r="Y9" s="1004"/>
      <c r="Z9" s="412"/>
      <c r="AA9" s="413"/>
      <c r="AB9" s="1008" t="s">
        <v>11</v>
      </c>
      <c r="AC9" s="1009"/>
      <c r="AD9" s="1010"/>
      <c r="AE9" s="996" t="s">
        <v>390</v>
      </c>
      <c r="AF9" s="996"/>
      <c r="AG9" s="996"/>
      <c r="AH9" s="996"/>
      <c r="AI9" s="996" t="s">
        <v>412</v>
      </c>
      <c r="AJ9" s="996"/>
      <c r="AK9" s="996"/>
      <c r="AL9" s="465"/>
      <c r="AM9" s="996" t="s">
        <v>509</v>
      </c>
      <c r="AN9" s="996"/>
      <c r="AO9" s="996"/>
      <c r="AP9" s="465"/>
      <c r="AQ9" s="215" t="s">
        <v>232</v>
      </c>
      <c r="AR9" s="199"/>
      <c r="AS9" s="199"/>
      <c r="AT9" s="200"/>
      <c r="AU9" s="372" t="s">
        <v>134</v>
      </c>
      <c r="AV9" s="372"/>
      <c r="AW9" s="372"/>
      <c r="AX9" s="373"/>
      <c r="AY9" s="34">
        <f>COUNTA($G$11)</f>
        <v>0</v>
      </c>
    </row>
    <row r="10" spans="1:51" ht="18.75" customHeight="1" x14ac:dyDescent="0.15">
      <c r="A10" s="519"/>
      <c r="B10" s="520"/>
      <c r="C10" s="520"/>
      <c r="D10" s="520"/>
      <c r="E10" s="520"/>
      <c r="F10" s="521"/>
      <c r="G10" s="574"/>
      <c r="H10" s="378"/>
      <c r="I10" s="378"/>
      <c r="J10" s="378"/>
      <c r="K10" s="378"/>
      <c r="L10" s="378"/>
      <c r="M10" s="378"/>
      <c r="N10" s="378"/>
      <c r="O10" s="575"/>
      <c r="P10" s="587"/>
      <c r="Q10" s="378"/>
      <c r="R10" s="378"/>
      <c r="S10" s="378"/>
      <c r="T10" s="378"/>
      <c r="U10" s="378"/>
      <c r="V10" s="378"/>
      <c r="W10" s="378"/>
      <c r="X10" s="575"/>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22"/>
      <c r="B11" s="520"/>
      <c r="C11" s="520"/>
      <c r="D11" s="520"/>
      <c r="E11" s="520"/>
      <c r="F11" s="521"/>
      <c r="G11" s="547"/>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8"/>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23"/>
      <c r="B12" s="524"/>
      <c r="C12" s="524"/>
      <c r="D12" s="524"/>
      <c r="E12" s="524"/>
      <c r="F12" s="525"/>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9"/>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4"/>
      <c r="B13" s="655"/>
      <c r="C13" s="655"/>
      <c r="D13" s="655"/>
      <c r="E13" s="655"/>
      <c r="F13" s="65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8"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380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9" t="s">
        <v>349</v>
      </c>
      <c r="B16" s="520"/>
      <c r="C16" s="520"/>
      <c r="D16" s="520"/>
      <c r="E16" s="520"/>
      <c r="F16" s="521"/>
      <c r="G16" s="798" t="s">
        <v>146</v>
      </c>
      <c r="H16" s="783"/>
      <c r="I16" s="783"/>
      <c r="J16" s="783"/>
      <c r="K16" s="783"/>
      <c r="L16" s="783"/>
      <c r="M16" s="783"/>
      <c r="N16" s="783"/>
      <c r="O16" s="784"/>
      <c r="P16" s="782" t="s">
        <v>59</v>
      </c>
      <c r="Q16" s="783"/>
      <c r="R16" s="783"/>
      <c r="S16" s="783"/>
      <c r="T16" s="783"/>
      <c r="U16" s="783"/>
      <c r="V16" s="783"/>
      <c r="W16" s="783"/>
      <c r="X16" s="784"/>
      <c r="Y16" s="1004"/>
      <c r="Z16" s="412"/>
      <c r="AA16" s="413"/>
      <c r="AB16" s="1008" t="s">
        <v>11</v>
      </c>
      <c r="AC16" s="1009"/>
      <c r="AD16" s="1010"/>
      <c r="AE16" s="996" t="s">
        <v>390</v>
      </c>
      <c r="AF16" s="996"/>
      <c r="AG16" s="996"/>
      <c r="AH16" s="996"/>
      <c r="AI16" s="996" t="s">
        <v>412</v>
      </c>
      <c r="AJ16" s="996"/>
      <c r="AK16" s="996"/>
      <c r="AL16" s="465"/>
      <c r="AM16" s="996" t="s">
        <v>509</v>
      </c>
      <c r="AN16" s="996"/>
      <c r="AO16" s="996"/>
      <c r="AP16" s="465"/>
      <c r="AQ16" s="215" t="s">
        <v>232</v>
      </c>
      <c r="AR16" s="199"/>
      <c r="AS16" s="199"/>
      <c r="AT16" s="200"/>
      <c r="AU16" s="372" t="s">
        <v>134</v>
      </c>
      <c r="AV16" s="372"/>
      <c r="AW16" s="372"/>
      <c r="AX16" s="373"/>
      <c r="AY16" s="34">
        <f>COUNTA($G$18)</f>
        <v>0</v>
      </c>
    </row>
    <row r="17" spans="1:51" ht="18.75" customHeight="1" x14ac:dyDescent="0.15">
      <c r="A17" s="519"/>
      <c r="B17" s="520"/>
      <c r="C17" s="520"/>
      <c r="D17" s="520"/>
      <c r="E17" s="520"/>
      <c r="F17" s="521"/>
      <c r="G17" s="574"/>
      <c r="H17" s="378"/>
      <c r="I17" s="378"/>
      <c r="J17" s="378"/>
      <c r="K17" s="378"/>
      <c r="L17" s="378"/>
      <c r="M17" s="378"/>
      <c r="N17" s="378"/>
      <c r="O17" s="575"/>
      <c r="P17" s="587"/>
      <c r="Q17" s="378"/>
      <c r="R17" s="378"/>
      <c r="S17" s="378"/>
      <c r="T17" s="378"/>
      <c r="U17" s="378"/>
      <c r="V17" s="378"/>
      <c r="W17" s="378"/>
      <c r="X17" s="575"/>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22"/>
      <c r="B18" s="520"/>
      <c r="C18" s="520"/>
      <c r="D18" s="520"/>
      <c r="E18" s="520"/>
      <c r="F18" s="521"/>
      <c r="G18" s="547"/>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8"/>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23"/>
      <c r="B19" s="524"/>
      <c r="C19" s="524"/>
      <c r="D19" s="524"/>
      <c r="E19" s="524"/>
      <c r="F19" s="525"/>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9"/>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4"/>
      <c r="B20" s="655"/>
      <c r="C20" s="655"/>
      <c r="D20" s="655"/>
      <c r="E20" s="655"/>
      <c r="F20" s="65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8"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380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9" t="s">
        <v>349</v>
      </c>
      <c r="B23" s="520"/>
      <c r="C23" s="520"/>
      <c r="D23" s="520"/>
      <c r="E23" s="520"/>
      <c r="F23" s="521"/>
      <c r="G23" s="798" t="s">
        <v>146</v>
      </c>
      <c r="H23" s="783"/>
      <c r="I23" s="783"/>
      <c r="J23" s="783"/>
      <c r="K23" s="783"/>
      <c r="L23" s="783"/>
      <c r="M23" s="783"/>
      <c r="N23" s="783"/>
      <c r="O23" s="784"/>
      <c r="P23" s="782" t="s">
        <v>59</v>
      </c>
      <c r="Q23" s="783"/>
      <c r="R23" s="783"/>
      <c r="S23" s="783"/>
      <c r="T23" s="783"/>
      <c r="U23" s="783"/>
      <c r="V23" s="783"/>
      <c r="W23" s="783"/>
      <c r="X23" s="784"/>
      <c r="Y23" s="1004"/>
      <c r="Z23" s="412"/>
      <c r="AA23" s="413"/>
      <c r="AB23" s="1008" t="s">
        <v>11</v>
      </c>
      <c r="AC23" s="1009"/>
      <c r="AD23" s="1010"/>
      <c r="AE23" s="996" t="s">
        <v>390</v>
      </c>
      <c r="AF23" s="996"/>
      <c r="AG23" s="996"/>
      <c r="AH23" s="996"/>
      <c r="AI23" s="996" t="s">
        <v>412</v>
      </c>
      <c r="AJ23" s="996"/>
      <c r="AK23" s="996"/>
      <c r="AL23" s="465"/>
      <c r="AM23" s="996" t="s">
        <v>509</v>
      </c>
      <c r="AN23" s="996"/>
      <c r="AO23" s="996"/>
      <c r="AP23" s="465"/>
      <c r="AQ23" s="215" t="s">
        <v>232</v>
      </c>
      <c r="AR23" s="199"/>
      <c r="AS23" s="199"/>
      <c r="AT23" s="200"/>
      <c r="AU23" s="372" t="s">
        <v>134</v>
      </c>
      <c r="AV23" s="372"/>
      <c r="AW23" s="372"/>
      <c r="AX23" s="373"/>
      <c r="AY23" s="34">
        <f>COUNTA($G$25)</f>
        <v>0</v>
      </c>
    </row>
    <row r="24" spans="1:51" ht="18.75" customHeight="1" x14ac:dyDescent="0.15">
      <c r="A24" s="519"/>
      <c r="B24" s="520"/>
      <c r="C24" s="520"/>
      <c r="D24" s="520"/>
      <c r="E24" s="520"/>
      <c r="F24" s="521"/>
      <c r="G24" s="574"/>
      <c r="H24" s="378"/>
      <c r="I24" s="378"/>
      <c r="J24" s="378"/>
      <c r="K24" s="378"/>
      <c r="L24" s="378"/>
      <c r="M24" s="378"/>
      <c r="N24" s="378"/>
      <c r="O24" s="575"/>
      <c r="P24" s="587"/>
      <c r="Q24" s="378"/>
      <c r="R24" s="378"/>
      <c r="S24" s="378"/>
      <c r="T24" s="378"/>
      <c r="U24" s="378"/>
      <c r="V24" s="378"/>
      <c r="W24" s="378"/>
      <c r="X24" s="575"/>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22"/>
      <c r="B25" s="520"/>
      <c r="C25" s="520"/>
      <c r="D25" s="520"/>
      <c r="E25" s="520"/>
      <c r="F25" s="521"/>
      <c r="G25" s="547"/>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8"/>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23"/>
      <c r="B26" s="524"/>
      <c r="C26" s="524"/>
      <c r="D26" s="524"/>
      <c r="E26" s="524"/>
      <c r="F26" s="525"/>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9"/>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4"/>
      <c r="B27" s="655"/>
      <c r="C27" s="655"/>
      <c r="D27" s="655"/>
      <c r="E27" s="655"/>
      <c r="F27" s="65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8"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380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9" t="s">
        <v>349</v>
      </c>
      <c r="B30" s="520"/>
      <c r="C30" s="520"/>
      <c r="D30" s="520"/>
      <c r="E30" s="520"/>
      <c r="F30" s="521"/>
      <c r="G30" s="798" t="s">
        <v>146</v>
      </c>
      <c r="H30" s="783"/>
      <c r="I30" s="783"/>
      <c r="J30" s="783"/>
      <c r="K30" s="783"/>
      <c r="L30" s="783"/>
      <c r="M30" s="783"/>
      <c r="N30" s="783"/>
      <c r="O30" s="784"/>
      <c r="P30" s="782" t="s">
        <v>59</v>
      </c>
      <c r="Q30" s="783"/>
      <c r="R30" s="783"/>
      <c r="S30" s="783"/>
      <c r="T30" s="783"/>
      <c r="U30" s="783"/>
      <c r="V30" s="783"/>
      <c r="W30" s="783"/>
      <c r="X30" s="784"/>
      <c r="Y30" s="1004"/>
      <c r="Z30" s="412"/>
      <c r="AA30" s="413"/>
      <c r="AB30" s="1008" t="s">
        <v>11</v>
      </c>
      <c r="AC30" s="1009"/>
      <c r="AD30" s="1010"/>
      <c r="AE30" s="996" t="s">
        <v>390</v>
      </c>
      <c r="AF30" s="996"/>
      <c r="AG30" s="996"/>
      <c r="AH30" s="996"/>
      <c r="AI30" s="996" t="s">
        <v>412</v>
      </c>
      <c r="AJ30" s="996"/>
      <c r="AK30" s="996"/>
      <c r="AL30" s="465"/>
      <c r="AM30" s="996" t="s">
        <v>509</v>
      </c>
      <c r="AN30" s="996"/>
      <c r="AO30" s="996"/>
      <c r="AP30" s="465"/>
      <c r="AQ30" s="215" t="s">
        <v>232</v>
      </c>
      <c r="AR30" s="199"/>
      <c r="AS30" s="199"/>
      <c r="AT30" s="200"/>
      <c r="AU30" s="372" t="s">
        <v>134</v>
      </c>
      <c r="AV30" s="372"/>
      <c r="AW30" s="372"/>
      <c r="AX30" s="373"/>
      <c r="AY30" s="34">
        <f>COUNTA($G$32)</f>
        <v>0</v>
      </c>
    </row>
    <row r="31" spans="1:51" ht="18.75" customHeight="1" x14ac:dyDescent="0.15">
      <c r="A31" s="519"/>
      <c r="B31" s="520"/>
      <c r="C31" s="520"/>
      <c r="D31" s="520"/>
      <c r="E31" s="520"/>
      <c r="F31" s="521"/>
      <c r="G31" s="574"/>
      <c r="H31" s="378"/>
      <c r="I31" s="378"/>
      <c r="J31" s="378"/>
      <c r="K31" s="378"/>
      <c r="L31" s="378"/>
      <c r="M31" s="378"/>
      <c r="N31" s="378"/>
      <c r="O31" s="575"/>
      <c r="P31" s="587"/>
      <c r="Q31" s="378"/>
      <c r="R31" s="378"/>
      <c r="S31" s="378"/>
      <c r="T31" s="378"/>
      <c r="U31" s="378"/>
      <c r="V31" s="378"/>
      <c r="W31" s="378"/>
      <c r="X31" s="575"/>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22"/>
      <c r="B32" s="520"/>
      <c r="C32" s="520"/>
      <c r="D32" s="520"/>
      <c r="E32" s="520"/>
      <c r="F32" s="521"/>
      <c r="G32" s="547"/>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8"/>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23"/>
      <c r="B33" s="524"/>
      <c r="C33" s="524"/>
      <c r="D33" s="524"/>
      <c r="E33" s="524"/>
      <c r="F33" s="525"/>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9"/>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4"/>
      <c r="B34" s="655"/>
      <c r="C34" s="655"/>
      <c r="D34" s="655"/>
      <c r="E34" s="655"/>
      <c r="F34" s="65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8"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380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9" t="s">
        <v>349</v>
      </c>
      <c r="B37" s="520"/>
      <c r="C37" s="520"/>
      <c r="D37" s="520"/>
      <c r="E37" s="520"/>
      <c r="F37" s="521"/>
      <c r="G37" s="798" t="s">
        <v>146</v>
      </c>
      <c r="H37" s="783"/>
      <c r="I37" s="783"/>
      <c r="J37" s="783"/>
      <c r="K37" s="783"/>
      <c r="L37" s="783"/>
      <c r="M37" s="783"/>
      <c r="N37" s="783"/>
      <c r="O37" s="784"/>
      <c r="P37" s="782" t="s">
        <v>59</v>
      </c>
      <c r="Q37" s="783"/>
      <c r="R37" s="783"/>
      <c r="S37" s="783"/>
      <c r="T37" s="783"/>
      <c r="U37" s="783"/>
      <c r="V37" s="783"/>
      <c r="W37" s="783"/>
      <c r="X37" s="784"/>
      <c r="Y37" s="1004"/>
      <c r="Z37" s="412"/>
      <c r="AA37" s="413"/>
      <c r="AB37" s="1008" t="s">
        <v>11</v>
      </c>
      <c r="AC37" s="1009"/>
      <c r="AD37" s="1010"/>
      <c r="AE37" s="996" t="s">
        <v>390</v>
      </c>
      <c r="AF37" s="996"/>
      <c r="AG37" s="996"/>
      <c r="AH37" s="996"/>
      <c r="AI37" s="996" t="s">
        <v>412</v>
      </c>
      <c r="AJ37" s="996"/>
      <c r="AK37" s="996"/>
      <c r="AL37" s="465"/>
      <c r="AM37" s="996" t="s">
        <v>509</v>
      </c>
      <c r="AN37" s="996"/>
      <c r="AO37" s="996"/>
      <c r="AP37" s="465"/>
      <c r="AQ37" s="215" t="s">
        <v>232</v>
      </c>
      <c r="AR37" s="199"/>
      <c r="AS37" s="199"/>
      <c r="AT37" s="200"/>
      <c r="AU37" s="372" t="s">
        <v>134</v>
      </c>
      <c r="AV37" s="372"/>
      <c r="AW37" s="372"/>
      <c r="AX37" s="373"/>
      <c r="AY37" s="34">
        <f>COUNTA($G$39)</f>
        <v>0</v>
      </c>
    </row>
    <row r="38" spans="1:51" ht="18.75" customHeight="1" x14ac:dyDescent="0.15">
      <c r="A38" s="519"/>
      <c r="B38" s="520"/>
      <c r="C38" s="520"/>
      <c r="D38" s="520"/>
      <c r="E38" s="520"/>
      <c r="F38" s="521"/>
      <c r="G38" s="574"/>
      <c r="H38" s="378"/>
      <c r="I38" s="378"/>
      <c r="J38" s="378"/>
      <c r="K38" s="378"/>
      <c r="L38" s="378"/>
      <c r="M38" s="378"/>
      <c r="N38" s="378"/>
      <c r="O38" s="575"/>
      <c r="P38" s="587"/>
      <c r="Q38" s="378"/>
      <c r="R38" s="378"/>
      <c r="S38" s="378"/>
      <c r="T38" s="378"/>
      <c r="U38" s="378"/>
      <c r="V38" s="378"/>
      <c r="W38" s="378"/>
      <c r="X38" s="575"/>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22"/>
      <c r="B39" s="520"/>
      <c r="C39" s="520"/>
      <c r="D39" s="520"/>
      <c r="E39" s="520"/>
      <c r="F39" s="521"/>
      <c r="G39" s="547"/>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8"/>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23"/>
      <c r="B40" s="524"/>
      <c r="C40" s="524"/>
      <c r="D40" s="524"/>
      <c r="E40" s="524"/>
      <c r="F40" s="525"/>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9"/>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4"/>
      <c r="B41" s="655"/>
      <c r="C41" s="655"/>
      <c r="D41" s="655"/>
      <c r="E41" s="655"/>
      <c r="F41" s="65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8"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380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9" t="s">
        <v>349</v>
      </c>
      <c r="B44" s="520"/>
      <c r="C44" s="520"/>
      <c r="D44" s="520"/>
      <c r="E44" s="520"/>
      <c r="F44" s="521"/>
      <c r="G44" s="798" t="s">
        <v>146</v>
      </c>
      <c r="H44" s="783"/>
      <c r="I44" s="783"/>
      <c r="J44" s="783"/>
      <c r="K44" s="783"/>
      <c r="L44" s="783"/>
      <c r="M44" s="783"/>
      <c r="N44" s="783"/>
      <c r="O44" s="784"/>
      <c r="P44" s="782" t="s">
        <v>59</v>
      </c>
      <c r="Q44" s="783"/>
      <c r="R44" s="783"/>
      <c r="S44" s="783"/>
      <c r="T44" s="783"/>
      <c r="U44" s="783"/>
      <c r="V44" s="783"/>
      <c r="W44" s="783"/>
      <c r="X44" s="784"/>
      <c r="Y44" s="1004"/>
      <c r="Z44" s="412"/>
      <c r="AA44" s="413"/>
      <c r="AB44" s="1008" t="s">
        <v>11</v>
      </c>
      <c r="AC44" s="1009"/>
      <c r="AD44" s="1010"/>
      <c r="AE44" s="996" t="s">
        <v>390</v>
      </c>
      <c r="AF44" s="996"/>
      <c r="AG44" s="996"/>
      <c r="AH44" s="996"/>
      <c r="AI44" s="996" t="s">
        <v>412</v>
      </c>
      <c r="AJ44" s="996"/>
      <c r="AK44" s="996"/>
      <c r="AL44" s="465"/>
      <c r="AM44" s="996" t="s">
        <v>509</v>
      </c>
      <c r="AN44" s="996"/>
      <c r="AO44" s="996"/>
      <c r="AP44" s="465"/>
      <c r="AQ44" s="215" t="s">
        <v>232</v>
      </c>
      <c r="AR44" s="199"/>
      <c r="AS44" s="199"/>
      <c r="AT44" s="200"/>
      <c r="AU44" s="372" t="s">
        <v>134</v>
      </c>
      <c r="AV44" s="372"/>
      <c r="AW44" s="372"/>
      <c r="AX44" s="373"/>
      <c r="AY44" s="34">
        <f>COUNTA($G$46)</f>
        <v>0</v>
      </c>
    </row>
    <row r="45" spans="1:51" ht="18.75" customHeight="1" x14ac:dyDescent="0.15">
      <c r="A45" s="519"/>
      <c r="B45" s="520"/>
      <c r="C45" s="520"/>
      <c r="D45" s="520"/>
      <c r="E45" s="520"/>
      <c r="F45" s="521"/>
      <c r="G45" s="574"/>
      <c r="H45" s="378"/>
      <c r="I45" s="378"/>
      <c r="J45" s="378"/>
      <c r="K45" s="378"/>
      <c r="L45" s="378"/>
      <c r="M45" s="378"/>
      <c r="N45" s="378"/>
      <c r="O45" s="575"/>
      <c r="P45" s="587"/>
      <c r="Q45" s="378"/>
      <c r="R45" s="378"/>
      <c r="S45" s="378"/>
      <c r="T45" s="378"/>
      <c r="U45" s="378"/>
      <c r="V45" s="378"/>
      <c r="W45" s="378"/>
      <c r="X45" s="575"/>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22"/>
      <c r="B46" s="520"/>
      <c r="C46" s="520"/>
      <c r="D46" s="520"/>
      <c r="E46" s="520"/>
      <c r="F46" s="521"/>
      <c r="G46" s="547"/>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8"/>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23"/>
      <c r="B47" s="524"/>
      <c r="C47" s="524"/>
      <c r="D47" s="524"/>
      <c r="E47" s="524"/>
      <c r="F47" s="525"/>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9"/>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4"/>
      <c r="B48" s="655"/>
      <c r="C48" s="655"/>
      <c r="D48" s="655"/>
      <c r="E48" s="655"/>
      <c r="F48" s="65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8"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380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9" t="s">
        <v>349</v>
      </c>
      <c r="B51" s="520"/>
      <c r="C51" s="520"/>
      <c r="D51" s="520"/>
      <c r="E51" s="520"/>
      <c r="F51" s="521"/>
      <c r="G51" s="798" t="s">
        <v>146</v>
      </c>
      <c r="H51" s="783"/>
      <c r="I51" s="783"/>
      <c r="J51" s="783"/>
      <c r="K51" s="783"/>
      <c r="L51" s="783"/>
      <c r="M51" s="783"/>
      <c r="N51" s="783"/>
      <c r="O51" s="784"/>
      <c r="P51" s="782" t="s">
        <v>59</v>
      </c>
      <c r="Q51" s="783"/>
      <c r="R51" s="783"/>
      <c r="S51" s="783"/>
      <c r="T51" s="783"/>
      <c r="U51" s="783"/>
      <c r="V51" s="783"/>
      <c r="W51" s="783"/>
      <c r="X51" s="784"/>
      <c r="Y51" s="1004"/>
      <c r="Z51" s="412"/>
      <c r="AA51" s="413"/>
      <c r="AB51" s="465" t="s">
        <v>11</v>
      </c>
      <c r="AC51" s="1009"/>
      <c r="AD51" s="1010"/>
      <c r="AE51" s="996" t="s">
        <v>390</v>
      </c>
      <c r="AF51" s="996"/>
      <c r="AG51" s="996"/>
      <c r="AH51" s="996"/>
      <c r="AI51" s="996" t="s">
        <v>412</v>
      </c>
      <c r="AJ51" s="996"/>
      <c r="AK51" s="996"/>
      <c r="AL51" s="465"/>
      <c r="AM51" s="996" t="s">
        <v>509</v>
      </c>
      <c r="AN51" s="996"/>
      <c r="AO51" s="996"/>
      <c r="AP51" s="465"/>
      <c r="AQ51" s="215" t="s">
        <v>232</v>
      </c>
      <c r="AR51" s="199"/>
      <c r="AS51" s="199"/>
      <c r="AT51" s="200"/>
      <c r="AU51" s="372" t="s">
        <v>134</v>
      </c>
      <c r="AV51" s="372"/>
      <c r="AW51" s="372"/>
      <c r="AX51" s="373"/>
      <c r="AY51" s="34">
        <f>COUNTA($G$53)</f>
        <v>0</v>
      </c>
    </row>
    <row r="52" spans="1:51" ht="18.75" customHeight="1" x14ac:dyDescent="0.15">
      <c r="A52" s="519"/>
      <c r="B52" s="520"/>
      <c r="C52" s="520"/>
      <c r="D52" s="520"/>
      <c r="E52" s="520"/>
      <c r="F52" s="521"/>
      <c r="G52" s="574"/>
      <c r="H52" s="378"/>
      <c r="I52" s="378"/>
      <c r="J52" s="378"/>
      <c r="K52" s="378"/>
      <c r="L52" s="378"/>
      <c r="M52" s="378"/>
      <c r="N52" s="378"/>
      <c r="O52" s="575"/>
      <c r="P52" s="587"/>
      <c r="Q52" s="378"/>
      <c r="R52" s="378"/>
      <c r="S52" s="378"/>
      <c r="T52" s="378"/>
      <c r="U52" s="378"/>
      <c r="V52" s="378"/>
      <c r="W52" s="378"/>
      <c r="X52" s="575"/>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22"/>
      <c r="B53" s="520"/>
      <c r="C53" s="520"/>
      <c r="D53" s="520"/>
      <c r="E53" s="520"/>
      <c r="F53" s="521"/>
      <c r="G53" s="547"/>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8"/>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23"/>
      <c r="B54" s="524"/>
      <c r="C54" s="524"/>
      <c r="D54" s="524"/>
      <c r="E54" s="524"/>
      <c r="F54" s="525"/>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9"/>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4"/>
      <c r="B55" s="655"/>
      <c r="C55" s="655"/>
      <c r="D55" s="655"/>
      <c r="E55" s="655"/>
      <c r="F55" s="65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8"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380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9" t="s">
        <v>349</v>
      </c>
      <c r="B58" s="520"/>
      <c r="C58" s="520"/>
      <c r="D58" s="520"/>
      <c r="E58" s="520"/>
      <c r="F58" s="521"/>
      <c r="G58" s="798" t="s">
        <v>146</v>
      </c>
      <c r="H58" s="783"/>
      <c r="I58" s="783"/>
      <c r="J58" s="783"/>
      <c r="K58" s="783"/>
      <c r="L58" s="783"/>
      <c r="M58" s="783"/>
      <c r="N58" s="783"/>
      <c r="O58" s="784"/>
      <c r="P58" s="782" t="s">
        <v>59</v>
      </c>
      <c r="Q58" s="783"/>
      <c r="R58" s="783"/>
      <c r="S58" s="783"/>
      <c r="T58" s="783"/>
      <c r="U58" s="783"/>
      <c r="V58" s="783"/>
      <c r="W58" s="783"/>
      <c r="X58" s="784"/>
      <c r="Y58" s="1004"/>
      <c r="Z58" s="412"/>
      <c r="AA58" s="413"/>
      <c r="AB58" s="1008" t="s">
        <v>11</v>
      </c>
      <c r="AC58" s="1009"/>
      <c r="AD58" s="1010"/>
      <c r="AE58" s="996" t="s">
        <v>390</v>
      </c>
      <c r="AF58" s="996"/>
      <c r="AG58" s="996"/>
      <c r="AH58" s="996"/>
      <c r="AI58" s="996" t="s">
        <v>412</v>
      </c>
      <c r="AJ58" s="996"/>
      <c r="AK58" s="996"/>
      <c r="AL58" s="465"/>
      <c r="AM58" s="996" t="s">
        <v>509</v>
      </c>
      <c r="AN58" s="996"/>
      <c r="AO58" s="996"/>
      <c r="AP58" s="465"/>
      <c r="AQ58" s="215" t="s">
        <v>232</v>
      </c>
      <c r="AR58" s="199"/>
      <c r="AS58" s="199"/>
      <c r="AT58" s="200"/>
      <c r="AU58" s="372" t="s">
        <v>134</v>
      </c>
      <c r="AV58" s="372"/>
      <c r="AW58" s="372"/>
      <c r="AX58" s="373"/>
      <c r="AY58" s="34">
        <f>COUNTA($G$60)</f>
        <v>0</v>
      </c>
    </row>
    <row r="59" spans="1:51" ht="18.75" customHeight="1" x14ac:dyDescent="0.15">
      <c r="A59" s="519"/>
      <c r="B59" s="520"/>
      <c r="C59" s="520"/>
      <c r="D59" s="520"/>
      <c r="E59" s="520"/>
      <c r="F59" s="521"/>
      <c r="G59" s="574"/>
      <c r="H59" s="378"/>
      <c r="I59" s="378"/>
      <c r="J59" s="378"/>
      <c r="K59" s="378"/>
      <c r="L59" s="378"/>
      <c r="M59" s="378"/>
      <c r="N59" s="378"/>
      <c r="O59" s="575"/>
      <c r="P59" s="587"/>
      <c r="Q59" s="378"/>
      <c r="R59" s="378"/>
      <c r="S59" s="378"/>
      <c r="T59" s="378"/>
      <c r="U59" s="378"/>
      <c r="V59" s="378"/>
      <c r="W59" s="378"/>
      <c r="X59" s="575"/>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22"/>
      <c r="B60" s="520"/>
      <c r="C60" s="520"/>
      <c r="D60" s="520"/>
      <c r="E60" s="520"/>
      <c r="F60" s="521"/>
      <c r="G60" s="547"/>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8"/>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23"/>
      <c r="B61" s="524"/>
      <c r="C61" s="524"/>
      <c r="D61" s="524"/>
      <c r="E61" s="524"/>
      <c r="F61" s="525"/>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9"/>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4"/>
      <c r="B62" s="655"/>
      <c r="C62" s="655"/>
      <c r="D62" s="655"/>
      <c r="E62" s="655"/>
      <c r="F62" s="65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8"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380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9" t="s">
        <v>349</v>
      </c>
      <c r="B65" s="520"/>
      <c r="C65" s="520"/>
      <c r="D65" s="520"/>
      <c r="E65" s="520"/>
      <c r="F65" s="521"/>
      <c r="G65" s="798" t="s">
        <v>146</v>
      </c>
      <c r="H65" s="783"/>
      <c r="I65" s="783"/>
      <c r="J65" s="783"/>
      <c r="K65" s="783"/>
      <c r="L65" s="783"/>
      <c r="M65" s="783"/>
      <c r="N65" s="783"/>
      <c r="O65" s="784"/>
      <c r="P65" s="782" t="s">
        <v>59</v>
      </c>
      <c r="Q65" s="783"/>
      <c r="R65" s="783"/>
      <c r="S65" s="783"/>
      <c r="T65" s="783"/>
      <c r="U65" s="783"/>
      <c r="V65" s="783"/>
      <c r="W65" s="783"/>
      <c r="X65" s="784"/>
      <c r="Y65" s="1004"/>
      <c r="Z65" s="412"/>
      <c r="AA65" s="413"/>
      <c r="AB65" s="1008" t="s">
        <v>11</v>
      </c>
      <c r="AC65" s="1009"/>
      <c r="AD65" s="1010"/>
      <c r="AE65" s="996" t="s">
        <v>390</v>
      </c>
      <c r="AF65" s="996"/>
      <c r="AG65" s="996"/>
      <c r="AH65" s="996"/>
      <c r="AI65" s="996" t="s">
        <v>412</v>
      </c>
      <c r="AJ65" s="996"/>
      <c r="AK65" s="996"/>
      <c r="AL65" s="465"/>
      <c r="AM65" s="996" t="s">
        <v>509</v>
      </c>
      <c r="AN65" s="996"/>
      <c r="AO65" s="996"/>
      <c r="AP65" s="465"/>
      <c r="AQ65" s="215" t="s">
        <v>232</v>
      </c>
      <c r="AR65" s="199"/>
      <c r="AS65" s="199"/>
      <c r="AT65" s="200"/>
      <c r="AU65" s="372" t="s">
        <v>134</v>
      </c>
      <c r="AV65" s="372"/>
      <c r="AW65" s="372"/>
      <c r="AX65" s="373"/>
      <c r="AY65" s="34">
        <f>COUNTA($G$67)</f>
        <v>0</v>
      </c>
    </row>
    <row r="66" spans="1:51" ht="18.75" customHeight="1" x14ac:dyDescent="0.15">
      <c r="A66" s="519"/>
      <c r="B66" s="520"/>
      <c r="C66" s="520"/>
      <c r="D66" s="520"/>
      <c r="E66" s="520"/>
      <c r="F66" s="521"/>
      <c r="G66" s="574"/>
      <c r="H66" s="378"/>
      <c r="I66" s="378"/>
      <c r="J66" s="378"/>
      <c r="K66" s="378"/>
      <c r="L66" s="378"/>
      <c r="M66" s="378"/>
      <c r="N66" s="378"/>
      <c r="O66" s="575"/>
      <c r="P66" s="587"/>
      <c r="Q66" s="378"/>
      <c r="R66" s="378"/>
      <c r="S66" s="378"/>
      <c r="T66" s="378"/>
      <c r="U66" s="378"/>
      <c r="V66" s="378"/>
      <c r="W66" s="378"/>
      <c r="X66" s="575"/>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22"/>
      <c r="B67" s="520"/>
      <c r="C67" s="520"/>
      <c r="D67" s="520"/>
      <c r="E67" s="520"/>
      <c r="F67" s="521"/>
      <c r="G67" s="547"/>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8"/>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23"/>
      <c r="B68" s="524"/>
      <c r="C68" s="524"/>
      <c r="D68" s="524"/>
      <c r="E68" s="524"/>
      <c r="F68" s="525"/>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9"/>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4"/>
      <c r="B69" s="655"/>
      <c r="C69" s="655"/>
      <c r="D69" s="655"/>
      <c r="E69" s="655"/>
      <c r="F69" s="65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504"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380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4" t="s">
        <v>366</v>
      </c>
      <c r="H2" s="445"/>
      <c r="I2" s="445"/>
      <c r="J2" s="445"/>
      <c r="K2" s="445"/>
      <c r="L2" s="445"/>
      <c r="M2" s="445"/>
      <c r="N2" s="445"/>
      <c r="O2" s="445"/>
      <c r="P2" s="445"/>
      <c r="Q2" s="445"/>
      <c r="R2" s="445"/>
      <c r="S2" s="445"/>
      <c r="T2" s="445"/>
      <c r="U2" s="445"/>
      <c r="V2" s="445"/>
      <c r="W2" s="445"/>
      <c r="X2" s="445"/>
      <c r="Y2" s="445"/>
      <c r="Z2" s="445"/>
      <c r="AA2" s="445"/>
      <c r="AB2" s="446"/>
      <c r="AC2" s="444"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6"/>
      <c r="B4" s="1037"/>
      <c r="C4" s="1037"/>
      <c r="D4" s="1037"/>
      <c r="E4" s="1037"/>
      <c r="F4" s="103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6"/>
      <c r="B16" s="1037"/>
      <c r="C16" s="1037"/>
      <c r="D16" s="1037"/>
      <c r="E16" s="1037"/>
      <c r="F16" s="103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6"/>
      <c r="B17" s="1037"/>
      <c r="C17" s="1037"/>
      <c r="D17" s="1037"/>
      <c r="E17" s="1037"/>
      <c r="F17" s="103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6"/>
      <c r="B29" s="1037"/>
      <c r="C29" s="1037"/>
      <c r="D29" s="1037"/>
      <c r="E29" s="1037"/>
      <c r="F29" s="103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6"/>
      <c r="B30" s="1037"/>
      <c r="C30" s="1037"/>
      <c r="D30" s="1037"/>
      <c r="E30" s="1037"/>
      <c r="F30" s="103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6"/>
      <c r="B42" s="1037"/>
      <c r="C42" s="1037"/>
      <c r="D42" s="1037"/>
      <c r="E42" s="1037"/>
      <c r="F42" s="103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6"/>
      <c r="B43" s="1037"/>
      <c r="C43" s="1037"/>
      <c r="D43" s="1037"/>
      <c r="E43" s="1037"/>
      <c r="F43" s="103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6"/>
      <c r="B56" s="1037"/>
      <c r="C56" s="1037"/>
      <c r="D56" s="1037"/>
      <c r="E56" s="1037"/>
      <c r="F56" s="103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6"/>
      <c r="B57" s="1037"/>
      <c r="C57" s="1037"/>
      <c r="D57" s="1037"/>
      <c r="E57" s="1037"/>
      <c r="F57" s="103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6"/>
      <c r="B69" s="1037"/>
      <c r="C69" s="1037"/>
      <c r="D69" s="1037"/>
      <c r="E69" s="1037"/>
      <c r="F69" s="103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6"/>
      <c r="B70" s="1037"/>
      <c r="C70" s="1037"/>
      <c r="D70" s="1037"/>
      <c r="E70" s="1037"/>
      <c r="F70" s="103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6"/>
      <c r="B82" s="1037"/>
      <c r="C82" s="1037"/>
      <c r="D82" s="1037"/>
      <c r="E82" s="1037"/>
      <c r="F82" s="103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6"/>
      <c r="B83" s="1037"/>
      <c r="C83" s="1037"/>
      <c r="D83" s="1037"/>
      <c r="E83" s="1037"/>
      <c r="F83" s="103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6"/>
      <c r="B95" s="1037"/>
      <c r="C95" s="1037"/>
      <c r="D95" s="1037"/>
      <c r="E95" s="1037"/>
      <c r="F95" s="103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6"/>
      <c r="B96" s="1037"/>
      <c r="C96" s="1037"/>
      <c r="D96" s="1037"/>
      <c r="E96" s="1037"/>
      <c r="F96" s="103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6"/>
      <c r="B109" s="1037"/>
      <c r="C109" s="1037"/>
      <c r="D109" s="1037"/>
      <c r="E109" s="1037"/>
      <c r="F109" s="103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6"/>
      <c r="B110" s="1037"/>
      <c r="C110" s="1037"/>
      <c r="D110" s="1037"/>
      <c r="E110" s="1037"/>
      <c r="F110" s="103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6"/>
      <c r="B122" s="1037"/>
      <c r="C122" s="1037"/>
      <c r="D122" s="1037"/>
      <c r="E122" s="1037"/>
      <c r="F122" s="103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6"/>
      <c r="B123" s="1037"/>
      <c r="C123" s="1037"/>
      <c r="D123" s="1037"/>
      <c r="E123" s="1037"/>
      <c r="F123" s="103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6"/>
      <c r="B135" s="1037"/>
      <c r="C135" s="1037"/>
      <c r="D135" s="1037"/>
      <c r="E135" s="1037"/>
      <c r="F135" s="103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6"/>
      <c r="B136" s="1037"/>
      <c r="C136" s="1037"/>
      <c r="D136" s="1037"/>
      <c r="E136" s="1037"/>
      <c r="F136" s="103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6"/>
      <c r="B148" s="1037"/>
      <c r="C148" s="1037"/>
      <c r="D148" s="1037"/>
      <c r="E148" s="1037"/>
      <c r="F148" s="103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6"/>
      <c r="B149" s="1037"/>
      <c r="C149" s="1037"/>
      <c r="D149" s="1037"/>
      <c r="E149" s="1037"/>
      <c r="F149" s="103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6"/>
      <c r="B162" s="1037"/>
      <c r="C162" s="1037"/>
      <c r="D162" s="1037"/>
      <c r="E162" s="1037"/>
      <c r="F162" s="103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6"/>
      <c r="B163" s="1037"/>
      <c r="C163" s="1037"/>
      <c r="D163" s="1037"/>
      <c r="E163" s="1037"/>
      <c r="F163" s="103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6"/>
      <c r="B175" s="1037"/>
      <c r="C175" s="1037"/>
      <c r="D175" s="1037"/>
      <c r="E175" s="1037"/>
      <c r="F175" s="103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6"/>
      <c r="B176" s="1037"/>
      <c r="C176" s="1037"/>
      <c r="D176" s="1037"/>
      <c r="E176" s="1037"/>
      <c r="F176" s="103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6"/>
      <c r="B188" s="1037"/>
      <c r="C188" s="1037"/>
      <c r="D188" s="1037"/>
      <c r="E188" s="1037"/>
      <c r="F188" s="103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6"/>
      <c r="B189" s="1037"/>
      <c r="C189" s="1037"/>
      <c r="D189" s="1037"/>
      <c r="E189" s="1037"/>
      <c r="F189" s="103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6"/>
      <c r="B201" s="1037"/>
      <c r="C201" s="1037"/>
      <c r="D201" s="1037"/>
      <c r="E201" s="1037"/>
      <c r="F201" s="103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6"/>
      <c r="B202" s="1037"/>
      <c r="C202" s="1037"/>
      <c r="D202" s="1037"/>
      <c r="E202" s="1037"/>
      <c r="F202" s="103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6"/>
      <c r="B215" s="1037"/>
      <c r="C215" s="1037"/>
      <c r="D215" s="1037"/>
      <c r="E215" s="1037"/>
      <c r="F215" s="103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6"/>
      <c r="B216" s="1037"/>
      <c r="C216" s="1037"/>
      <c r="D216" s="1037"/>
      <c r="E216" s="1037"/>
      <c r="F216" s="103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6"/>
      <c r="B228" s="1037"/>
      <c r="C228" s="1037"/>
      <c r="D228" s="1037"/>
      <c r="E228" s="1037"/>
      <c r="F228" s="103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6"/>
      <c r="B229" s="1037"/>
      <c r="C229" s="1037"/>
      <c r="D229" s="1037"/>
      <c r="E229" s="1037"/>
      <c r="F229" s="103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6"/>
      <c r="B241" s="1037"/>
      <c r="C241" s="1037"/>
      <c r="D241" s="1037"/>
      <c r="E241" s="1037"/>
      <c r="F241" s="103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6"/>
      <c r="B242" s="1037"/>
      <c r="C242" s="1037"/>
      <c r="D242" s="1037"/>
      <c r="E242" s="1037"/>
      <c r="F242" s="103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6"/>
      <c r="B254" s="1037"/>
      <c r="C254" s="1037"/>
      <c r="D254" s="1037"/>
      <c r="E254" s="1037"/>
      <c r="F254" s="103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6"/>
      <c r="B255" s="1037"/>
      <c r="C255" s="1037"/>
      <c r="D255" s="1037"/>
      <c r="E255" s="1037"/>
      <c r="F255" s="103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3"/>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3"/>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3"/>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7">
        <v>1</v>
      </c>
      <c r="B37" s="1057">
        <v>1</v>
      </c>
      <c r="C37" s="423"/>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7">
        <v>1</v>
      </c>
      <c r="B202" s="1057">
        <v>1</v>
      </c>
      <c r="C202" s="423"/>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3"/>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7">
        <v>1</v>
      </c>
      <c r="B928" s="1057">
        <v>1</v>
      </c>
      <c r="C928" s="423"/>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2021-06-17T13:33:44Z</cp:lastPrinted>
  <dcterms:created xsi:type="dcterms:W3CDTF">2012-03-13T00:50:25Z</dcterms:created>
  <dcterms:modified xsi:type="dcterms:W3CDTF">2021-06-29T05:00:14Z</dcterms:modified>
</cp:coreProperties>
</file>