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45" i="3"/>
  <c r="AY255" i="3"/>
  <c r="AY369" i="3"/>
  <c r="AY50"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<sst xmlns="http://schemas.openxmlformats.org/spreadsheetml/2006/main" count="3094" uniqueCount="788">
  <si>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</si>
  <si>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</si>
  <si>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</si>
  <si>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</si>
  <si>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</si>
  <si>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</si>
  <si>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</si>
  <si>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</si>
  <si>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</si>
  <si>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</si>
  <si>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</si>
  <si>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</si>
  <si>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</si>
  <si>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</si>
  <si>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</si>
  <si>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</si>
  <si>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</si>
  <si>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</si>
  <si>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</si>
  <si>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</si>
  <si>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</si>
  <si>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</si>
  <si>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</si>
  <si>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</si>
  <si>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</si>
  <si>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</si>
  <si>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</si>
  <si>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</si>
  <si>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</si>
  <si>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</si>
  <si>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</si>
  <si>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</si>
  <si>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</si>
  <si>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</si>
  <si>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</si>
  <si>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</si>
  <si>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</si>
  <si>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</si>
  <si>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</si>
  <si>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</si>
  <si>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</si>
  <si>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</si>
  <si>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</si>
  <si>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</si>
  <si>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</si>
  <si>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</si>
  <si>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</si>
  <si>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</si>
  <si>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</si>
  <si>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</si>
  <si>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</si>
  <si>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</si>
  <si>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</si>
  <si>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</si>
  <si>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</si>
  <si>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</si>
  <si>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</si>
  <si>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</si>
  <si>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</si>
  <si>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</si>
  <si>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</si>
  <si>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</si>
  <si>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</si>
  <si>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</si>
  <si>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</si>
  <si>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</si>
  <si>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</si>
  <si>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</si>
  <si>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</si>
  <si>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</si>
  <si>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</si>
  <si>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</si>
  <si>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</si>
  <si>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</si>
  <si>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</si>
  <si>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</si>
  <si>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</si>
  <si>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</si>
  <si>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</si>
  <si>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</si>
  <si>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</si>
  <si>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</si>
  <si>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</si>
  <si>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</si>
  <si>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</si>
  <si>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</si>
  <si>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</si>
  <si>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</si>
  <si>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</si>
  <si>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</si>
  <si>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</si>
  <si>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</si>
  <si>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</si>
  <si>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</si>
  <si>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</si>
  <si>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</si>
  <si>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</si>
  <si>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</si>
  <si>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</si>
  <si>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</si>
  <si>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</si>
  <si>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</si>
  <si>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</si>
  <si>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</si>
  <si>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</si>
  <si>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</si>
  <si>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</si>
  <si>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</si>
  <si>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</si>
  <si>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</si>
  <si>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</si>
  <si>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</si>
  <si>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</si>
  <si>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</si>
  <si>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</si>
  <si>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</si>
  <si>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</si>
  <si>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</si>
  <si>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</si>
  <si>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</si>
  <si>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</si>
  <si>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</si>
  <si>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</si>
  <si>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</si>
  <si>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</si>
  <si>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</si>
  <si>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</si>
  <si>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</si>
  <si>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</si>
  <si>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</si>
  <si>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</si>
  <si>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</si>
  <si>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</si>
  <si>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</si>
  <si>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</si>
  <si>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</si>
  <si>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</si>
  <si>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</si>
  <si>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</si>
  <si>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</si>
  <si>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</si>
  <si>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</si>
  <si>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</si>
  <si>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</si>
  <si>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</si>
  <si>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</si>
  <si>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</si>
  <si>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</si>
  <si>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</si>
  <si>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</si>
  <si>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</si>
  <si>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</si>
  <si>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</si>
  <si>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</si>
  <si>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</si>
  <si>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</si>
  <si>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</si>
  <si>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</si>
  <si>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</si>
  <si>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</si>
  <si>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</si>
  <si>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</si>
  <si>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</si>
  <si>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</si>
  <si>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</si>
  <si>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</si>
  <si>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</si>
  <si>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</si>
  <si>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</si>
  <si>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</si>
  <si>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</si>
  <si>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</si>
  <si>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</si>
  <si>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</si>
  <si>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</si>
  <si>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</si>
  <si>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</si>
  <si>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</si>
  <si>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</si>
  <si>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</si>
  <si>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</si>
  <si>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</si>
  <si>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</si>
  <si>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</si>
  <si>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</si>
  <si>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</si>
  <si>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</si>
  <si>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</si>
  <si>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</si>
  <si>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</si>
  <si>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</si>
  <si>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</si>
  <si>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</si>
  <si>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</si>
  <si>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</si>
  <si>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</si>
  <si>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</si>
  <si>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</si>
  <si>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</si>
  <si>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</si>
  <si>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</si>
  <si>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</si>
  <si>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</si>
  <si>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</si>
  <si>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</si>
  <si>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</si>
  <si>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</si>
  <si>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</si>
  <si>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</si>
  <si>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</si>
  <si>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</si>
  <si>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</si>
  <si>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</si>
  <si>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</si>
  <si>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</si>
  <si>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</si>
  <si>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</si>
  <si>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</si>
  <si>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</si>
  <si>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</si>
  <si>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</si>
  <si>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</si>
  <si>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</si>
  <si>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</si>
  <si>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</si>
  <si>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</si>
  <si>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</si>
  <si>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</si>
  <si>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</si>
  <si>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</si>
  <si>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</si>
  <si>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</si>
  <si>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</si>
  <si>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</si>
  <si>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</si>
  <si>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</si>
  <si>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</si>
  <si>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</si>
  <si>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</si>
  <si>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</si>
  <si>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</si>
  <si>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</si>
  <si>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</si>
  <si>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</si>
  <si>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</si>
  <si>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</si>
  <si>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</si>
  <si>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</si>
  <si>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</si>
  <si>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</si>
  <si>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</si>
  <si>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</si>
  <si>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</si>
  <si>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</si>
  <si>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</si>
  <si>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</si>
  <si>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</si>
  <si>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</si>
  <si>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</si>
  <si>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</si>
  <si>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</si>
  <si>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</si>
  <si>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</si>
  <si>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</si>
  <si>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</si>
  <si>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</si>
  <si>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</si>
  <si>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</si>
  <si>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</si>
  <si>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</si>
  <si>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</si>
  <si>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</si>
  <si>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</si>
  <si>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</si>
  <si>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</si>
  <si>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</si>
  <si>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</si>
  <si>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</si>
  <si>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</si>
  <si>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</si>
  <si>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</si>
  <si>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</si>
  <si>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</si>
  <si>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</si>
  <si>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</si>
  <si>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</si>
  <si>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</si>
  <si>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</si>
  <si>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</si>
  <si>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</si>
  <si>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</si>
  <si>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</si>
  <si>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</si>
  <si>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</si>
  <si>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</si>
  <si>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</si>
  <si>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</si>
  <si>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</si>
  <si>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</si>
  <si>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</si>
  <si>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</si>
  <si>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</si>
  <si>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</si>
  <si>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</si>
  <si>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</si>
  <si>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</si>
  <si>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</si>
  <si>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</si>
  <si>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</si>
  <si>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</si>
  <si>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</si>
  <si>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</si>
  <si>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</si>
  <si>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</si>
  <si>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</si>
  <si>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</si>
  <si>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</si>
  <si>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</si>
  <si>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</si>
  <si>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</si>
  <si>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</si>
  <si>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</si>
  <si>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</si>
  <si>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</si>
  <si>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</si>
  <si>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</si>
  <si>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</si>
  <si>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</si>
  <si>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</si>
  <si>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</si>
  <si>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</si>
  <si>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</si>
  <si>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</si>
  <si>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</si>
  <si>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</si>
  <si>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</si>
  <si>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</si>
  <si>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</si>
  <si>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</si>
  <si>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</si>
  <si>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</si>
  <si>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</si>
  <si>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</si>
  <si>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</si>
  <si>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</si>
  <si>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</si>
  <si>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</si>
  <si>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</si>
  <si>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</si>
  <si>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</si>
  <si>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</si>
  <si>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</si>
  <si>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</si>
  <si>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</si>
  <si>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</si>
  <si>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</si>
  <si>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</si>
  <si>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</si>
  <si>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</si>
  <si>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</si>
  <si>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</si>
  <si>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</si>
  <si>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</si>
  <si>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</si>
  <si>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</si>
  <si>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</si>
  <si>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</si>
  <si>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</si>
  <si>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</si>
  <si>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</si>
  <si>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</si>
  <si>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</si>
  <si>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</si>
  <si>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</si>
  <si>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</si>
  <si>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</si>
  <si>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</si>
  <si>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</si>
  <si>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</si>
  <si>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</si>
  <si>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</si>
  <si>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</si>
  <si>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</si>
  <si>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</si>
  <si>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</si>
  <si>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</si>
  <si>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</si>
  <si>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</si>
  <si>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</si>
  <si>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</si>
  <si>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</si>
  <si>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</si>
  <si>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</si>
  <si>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</si>
  <si>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</si>
  <si>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</si>
  <si>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</si>
  <si>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</si>
  <si>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</si>
  <si>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</si>
  <si>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</si>
  <si>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</si>
  <si>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</si>
  <si>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</si>
  <si>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</si>
  <si>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</si>
  <si>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</si>
  <si>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</si>
  <si>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</si>
  <si>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</si>
  <si>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</si>
  <si>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</si>
  <si>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</si>
  <si>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</si>
  <si>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</si>
  <si>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</si>
  <si>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</si>
  <si>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</si>
  <si>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</si>
  <si>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</si>
  <si>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</si>
  <si>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</si>
  <si>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</si>
  <si>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</si>
  <si>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</si>
  <si>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</si>
  <si>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</si>
  <si>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</si>
  <si>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</si>
  <si>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</si>
  <si>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</si>
  <si>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</si>
  <si>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</si>
  <si>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</si>
  <si>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</si>
  <si>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</si>
  <si>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</si>
  <si>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</si>
  <si>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</si>
  <si>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</si>
  <si>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</si>
  <si>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</si>
  <si>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</si>
  <si>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</si>
  <si>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</si>
  <si>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</si>
  <si>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</si>
  <si>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</si>
  <si>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</si>
  <si>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</si>
  <si>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</si>
  <si>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</si>
  <si>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</si>
  <si>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</si>
  <si>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</si>
  <si>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</si>
  <si>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</si>
  <si>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</si>
  <si>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</si>
  <si>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</si>
  <si>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</si>
  <si>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</si>
  <si>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</si>
  <si>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</si>
  <si>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</si>
  <si>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</si>
  <si>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</si>
  <si>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</si>
  <si>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</si>
  <si>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</si>
  <si>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</si>
  <si>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</si>
  <si>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</si>
  <si>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</si>
  <si>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</si>
  <si>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</si>
  <si>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</si>
  <si>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</si>
  <si>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</si>
  <si>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</si>
  <si>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</si>
  <si>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</si>
  <si>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</si>
  <si>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</si>
  <si>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</si>
  <si>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</si>
  <si>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</si>
  <si>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</si>
  <si>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</si>
  <si>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</si>
  <si>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</si>
  <si>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</si>
  <si>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</si>
  <si>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</si>
  <si>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</si>
  <si>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</si>
  <si>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</si>
  <si>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</si>
  <si>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</si>
  <si>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</si>
  <si>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</si>
  <si>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</si>
  <si>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</si>
  <si>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</si>
  <si>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</si>
  <si>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</si>
  <si>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</si>
  <si>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</si>
  <si>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</si>
  <si>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</si>
  <si>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</si>
  <si>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</si>
  <si>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</si>
  <si>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</si>
  <si>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</si>
  <si>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</si>
  <si>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</si>
  <si>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</si>
  <si>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</si>
  <si>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</si>
  <si>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</si>
  <si>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</si>
  <si>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</si>
  <si>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</si>
  <si>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</si>
  <si>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</si>
  <si>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</si>
  <si>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</si>
  <si>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</si>
  <si>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</si>
  <si>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</si>
  <si>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</si>
  <si>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</si>
  <si>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</si>
  <si>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</si>
  <si>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</si>
  <si>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</si>
  <si>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</si>
  <si>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</si>
  <si>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</si>
  <si>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</si>
  <si>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</si>
  <si>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</si>
  <si>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</si>
  <si>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</si>
  <si>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</si>
  <si>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</si>
  <si>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</si>
  <si>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</si>
  <si>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</si>
  <si>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</si>
  <si>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</si>
  <si>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</si>
  <si>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</si>
  <si>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</si>
  <si>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</si>
  <si>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</si>
  <si>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</si>
  <si>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</si>
  <si>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</si>
  <si>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</si>
  <si>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</si>
  <si>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</si>
  <si>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</si>
  <si>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</si>
  <si>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</si>
  <si>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</si>
  <si>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</si>
  <si>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</si>
  <si>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</si>
  <si>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</si>
  <si>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</si>
  <si>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</si>
  <si>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</si>
  <si>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</si>
  <si>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</si>
  <si>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</si>
  <si>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</si>
  <si>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</si>
  <si>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</si>
  <si>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</si>
  <si>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</si>
  <si>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</si>
  <si>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</si>
  <si>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</si>
  <si>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</si>
  <si>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</si>
  <si>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</si>
  <si>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</si>
  <si>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</si>
  <si>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</si>
  <si>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</si>
  <si>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</si>
  <si>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</si>
  <si>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</si>
  <si>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</si>
  <si>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</si>
  <si>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</si>
  <si>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</si>
  <si>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</si>
  <si>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</si>
  <si>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</si>
  <si>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</si>
  <si>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</si>
  <si>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</si>
  <si>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</si>
  <si>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</si>
  <si>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</si>
  <si>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</si>
  <si>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</si>
  <si>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</si>
  <si>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</si>
  <si>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</si>
  <si>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</si>
  <si>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</si>
  <si>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</si>
  <si>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</si>
  <si>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</si>
  <si>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</si>
  <si>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</si>
  <si>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</si>
  <si>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</si>
  <si>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</si>
  <si>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</si>
  <si>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</si>
  <si>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</si>
  <si>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</si>
  <si>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</si>
  <si>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</si>
  <si>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</si>
  <si>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</si>
  <si>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</si>
  <si>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</si>
  <si>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</si>
  <si>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</si>
  <si>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</si>
  <si>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</si>
  <si>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</si>
  <si>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</si>
  <si>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</si>
  <si>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</si>
  <si>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</si>
  <si>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</si>
  <si>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</si>
  <si>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</si>
  <si>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</si>
  <si>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</si>
  <si>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</si>
  <si>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</si>
  <si>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</si>
  <si>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</si>
  <si>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</si>
  <si>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</si>
  <si>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</si>
  <si>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</si>
  <si>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</si>
  <si>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</si>
  <si>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</si>
  <si>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</si>
  <si>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</si>
  <si>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</si>
  <si>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</si>
  <si>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</si>
  <si>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</si>
  <si>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</si>
  <si>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</si>
  <si>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</si>
  <si>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</si>
  <si>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</si>
  <si>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</si>
  <si>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</si>
  <si>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</si>
  <si>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</si>
  <si>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</si>
  <si>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</si>
  <si>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</si>
  <si>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</si>
  <si>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</si>
  <si>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</si>
  <si>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</si>
  <si>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</si>
  <si>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</si>
  <si>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</si>
  <si>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</si>
  <si>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</si>
  <si>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</si>
  <si>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</si>
  <si>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</si>
  <si>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</si>
  <si>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</si>
  <si>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</si>
  <si>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</si>
  <si>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</si>
  <si>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</si>
  <si>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</si>
  <si>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</si>
  <si>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</si>
  <si>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</si>
  <si>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</si>
  <si>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</si>
  <si>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</si>
  <si>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</si>
  <si>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</si>
  <si>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</si>
  <si>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</si>
  <si>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</si>
  <si>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</si>
  <si>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</si>
  <si>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</si>
  <si>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</si>
  <si>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</si>
  <si>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平成11年度</t>
  </si>
  <si>
    <t>終了予定なし</t>
  </si>
  <si>
    <t>医療経営支援課</t>
  </si>
  <si>
    <t>-</t>
  </si>
  <si>
    <t>医療提供確保対策等委託費</t>
  </si>
  <si>
    <t>医療施設等関係機関に情報提供することにより、医療施設の経営改善にかかる健全な経営の安定化を図る。</t>
  </si>
  <si>
    <t>アンケートにより昨年度中に病院経営管理指標を利用したことがあると回答した病院の割合
（利用したと回答した施設数/回答施設数）×100
（Ｈ30年度実績：（297/752）×100）</t>
  </si>
  <si>
    <t>委託事業者からの報告データ</t>
  </si>
  <si>
    <t>専門家による助言により、医療法人の生産性向上を図る。</t>
  </si>
  <si>
    <t>合併や事業譲渡に関して専門家が相談を受け付けた件数</t>
  </si>
  <si>
    <t>予算要求上、窓口の設置日数を104日としており、1日当たりの相談件数を３件として積算。</t>
  </si>
  <si>
    <t>平成30年度は「病院経営管理指標及び医療施設における未収金の実態に関する調査研究」についてPwCコンサルティング「合同会社に、「医療施設の合併、事業譲渡に係る調査研究」については株式会社川原経営総合センターに委託。
調査研究結果を周知するため、各都道府県に報告書を送付した件数を活動実績とした。</t>
  </si>
  <si>
    <t>件</t>
  </si>
  <si>
    <t>相談窓口の設置日数</t>
  </si>
  <si>
    <t>日</t>
  </si>
  <si>
    <t>　　　　執行額（Ｘ）／報告書送付件数（Ｙ）　
　　　　　　　　　　　　</t>
    <phoneticPr fontId="5"/>
  </si>
  <si>
    <t>円</t>
  </si>
  <si>
    <t>X／Y</t>
    <phoneticPr fontId="5"/>
  </si>
  <si>
    <t>13,824,000/282</t>
  </si>
  <si>
    <t>15,209,695/282</t>
  </si>
  <si>
    <t>施策大目標１　地域において必要な医療を提供できる体制を整備すること</t>
  </si>
  <si>
    <t>日常生活圏の中で良質かつ適切な医療が効率的に提供できる体制を整備すること（施策目標Ⅰ－１－１）</t>
  </si>
  <si>
    <t>46</t>
  </si>
  <si>
    <t>39</t>
  </si>
  <si>
    <t>18</t>
  </si>
  <si>
    <t>17</t>
  </si>
  <si>
    <t>15</t>
  </si>
  <si>
    <t>14</t>
  </si>
  <si>
    <t>○</t>
  </si>
  <si>
    <t>医療施設等関係者機関に情報提供することにより、医療施設の経営改善にかかる健全な経営の安定化を図る。
指標：病院経営管理指標の利用割合
（27年度までは医療法人等の赤字病院の割合）</t>
    <phoneticPr fontId="5"/>
  </si>
  <si>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phoneticPr fontId="5"/>
  </si>
  <si>
    <t>-</t>
    <phoneticPr fontId="5"/>
  </si>
  <si>
    <t>有</t>
  </si>
  <si>
    <t>無</t>
  </si>
  <si>
    <t>‐</t>
  </si>
  <si>
    <t>人件費</t>
    <rPh sb="0" eb="3">
      <t>ジンケンヒ</t>
    </rPh>
    <phoneticPr fontId="5"/>
  </si>
  <si>
    <t>賃金</t>
    <rPh sb="0" eb="2">
      <t>チンギン</t>
    </rPh>
    <phoneticPr fontId="5"/>
  </si>
  <si>
    <t>委託費</t>
    <rPh sb="0" eb="3">
      <t>イタクヒ</t>
    </rPh>
    <phoneticPr fontId="5"/>
  </si>
  <si>
    <t>A.PwCコンサルティング合同会社</t>
    <phoneticPr fontId="5"/>
  </si>
  <si>
    <t>PwCコンサルティング合同会社</t>
  </si>
  <si>
    <t>医療施設経営に影響を与える諸制度や環境に関する研究</t>
  </si>
  <si>
    <t>一般競争契約
（総合評価）</t>
  </si>
  <si>
    <t>－</t>
  </si>
  <si>
    <t>-</t>
    <phoneticPr fontId="5"/>
  </si>
  <si>
    <t>-</t>
    <phoneticPr fontId="5"/>
  </si>
  <si>
    <t>令和２年度は医療法人の事業報告書等に係るデータベースの構築について有効性・効率性等の観点から調査研究を行うだけにとどまっており、現状は定量的な目標を設定できない。</t>
    <rPh sb="0" eb="2">
      <t>レイワ</t>
    </rPh>
    <rPh sb="3" eb="5">
      <t>ネンド</t>
    </rPh>
    <rPh sb="6" eb="8">
      <t>イリョウ</t>
    </rPh>
    <rPh sb="8" eb="10">
      <t>ホウジン</t>
    </rPh>
    <rPh sb="11" eb="13">
      <t>ジギョウ</t>
    </rPh>
    <rPh sb="13" eb="16">
      <t>ホウコクショ</t>
    </rPh>
    <rPh sb="16" eb="17">
      <t>トウ</t>
    </rPh>
    <rPh sb="18" eb="19">
      <t>カカ</t>
    </rPh>
    <rPh sb="27" eb="29">
      <t>コウチク</t>
    </rPh>
    <rPh sb="33" eb="36">
      <t>ユウコウセイ</t>
    </rPh>
    <rPh sb="37" eb="40">
      <t>コウリツセイ</t>
    </rPh>
    <rPh sb="40" eb="41">
      <t>トウ</t>
    </rPh>
    <rPh sb="42" eb="44">
      <t>カンテン</t>
    </rPh>
    <rPh sb="46" eb="48">
      <t>チョウサ</t>
    </rPh>
    <rPh sb="48" eb="50">
      <t>ケンキュウ</t>
    </rPh>
    <rPh sb="51" eb="52">
      <t>オコナ</t>
    </rPh>
    <rPh sb="64" eb="66">
      <t>ゲンジョウ</t>
    </rPh>
    <rPh sb="67" eb="70">
      <t>テイリョウテキ</t>
    </rPh>
    <rPh sb="71" eb="73">
      <t>モクヒョウ</t>
    </rPh>
    <rPh sb="74" eb="76">
      <t>セッテイ</t>
    </rPh>
    <phoneticPr fontId="5"/>
  </si>
  <si>
    <t>行政事務のデジタル化・簡素化に向けて、医療法人の事業報告書等に係るデータベースの構築について有効性・効率性等の評価を行うことは適切である。</t>
    <rPh sb="0" eb="2">
      <t>ギョウセイ</t>
    </rPh>
    <rPh sb="2" eb="4">
      <t>ジム</t>
    </rPh>
    <rPh sb="9" eb="10">
      <t>カ</t>
    </rPh>
    <rPh sb="11" eb="14">
      <t>カンソカ</t>
    </rPh>
    <rPh sb="15" eb="16">
      <t>ム</t>
    </rPh>
    <rPh sb="19" eb="21">
      <t>イリョウ</t>
    </rPh>
    <rPh sb="21" eb="23">
      <t>ホウジン</t>
    </rPh>
    <rPh sb="24" eb="26">
      <t>ジギョウ</t>
    </rPh>
    <rPh sb="26" eb="29">
      <t>ホウコクショ</t>
    </rPh>
    <rPh sb="29" eb="30">
      <t>トウ</t>
    </rPh>
    <rPh sb="31" eb="32">
      <t>カカワ</t>
    </rPh>
    <rPh sb="40" eb="42">
      <t>コウチク</t>
    </rPh>
    <rPh sb="46" eb="49">
      <t>ユウコウセイ</t>
    </rPh>
    <rPh sb="50" eb="54">
      <t>コウリツセイナド</t>
    </rPh>
    <rPh sb="55" eb="57">
      <t>ヒョウカ</t>
    </rPh>
    <rPh sb="58" eb="59">
      <t>オコナ</t>
    </rPh>
    <rPh sb="63" eb="65">
      <t>テキセツ</t>
    </rPh>
    <phoneticPr fontId="5"/>
  </si>
  <si>
    <t>医療法人制度における運用の見直しとなるため、国として実施すべき事業である。</t>
    <rPh sb="0" eb="2">
      <t>イリョウ</t>
    </rPh>
    <rPh sb="2" eb="4">
      <t>ホウジン</t>
    </rPh>
    <rPh sb="4" eb="6">
      <t>セイド</t>
    </rPh>
    <rPh sb="10" eb="12">
      <t>ウンヨウ</t>
    </rPh>
    <rPh sb="13" eb="15">
      <t>ミナオ</t>
    </rPh>
    <rPh sb="22" eb="23">
      <t>クニ</t>
    </rPh>
    <rPh sb="26" eb="28">
      <t>ジッシ</t>
    </rPh>
    <rPh sb="31" eb="33">
      <t>ジギョウ</t>
    </rPh>
    <phoneticPr fontId="5"/>
  </si>
  <si>
    <t>令和２年度より実施する調査研究事業の研究結果を踏まえて検討</t>
    <rPh sb="0" eb="2">
      <t>レイワ</t>
    </rPh>
    <rPh sb="3" eb="5">
      <t>ネンド</t>
    </rPh>
    <rPh sb="7" eb="9">
      <t>ジッシ</t>
    </rPh>
    <rPh sb="11" eb="13">
      <t>チョウサ</t>
    </rPh>
    <rPh sb="13" eb="15">
      <t>ケンキュウ</t>
    </rPh>
    <rPh sb="15" eb="17">
      <t>ジギョウ</t>
    </rPh>
    <rPh sb="18" eb="20">
      <t>ケンキュウ</t>
    </rPh>
    <rPh sb="20" eb="22">
      <t>ケッカ</t>
    </rPh>
    <rPh sb="23" eb="24">
      <t>フ</t>
    </rPh>
    <rPh sb="27" eb="29">
      <t>ケントウ</t>
    </rPh>
    <phoneticPr fontId="5"/>
  </si>
  <si>
    <t>新経済・財政再生計画改革工程表2020において記載された取組のため、優先度は高い事業である。</t>
    <rPh sb="0" eb="3">
      <t>シンケイザイ</t>
    </rPh>
    <rPh sb="4" eb="6">
      <t>ザイセイ</t>
    </rPh>
    <rPh sb="6" eb="8">
      <t>サイセイ</t>
    </rPh>
    <rPh sb="8" eb="10">
      <t>ケイカク</t>
    </rPh>
    <rPh sb="10" eb="12">
      <t>カイカク</t>
    </rPh>
    <rPh sb="12" eb="15">
      <t>コウテイヒョウ</t>
    </rPh>
    <rPh sb="23" eb="25">
      <t>キサイ</t>
    </rPh>
    <rPh sb="28" eb="30">
      <t>トリクミ</t>
    </rPh>
    <rPh sb="34" eb="37">
      <t>ユウセンド</t>
    </rPh>
    <rPh sb="38" eb="39">
      <t>タカ</t>
    </rPh>
    <rPh sb="40" eb="42">
      <t>ジギョウ</t>
    </rPh>
    <phoneticPr fontId="5"/>
  </si>
  <si>
    <t>一者応札の改善にあたっては、周知期間をより長く確保するために、公告期間の延長、調達時期の前倒し等の調達スケジュールの見直しを検討する。</t>
    <phoneticPr fontId="5"/>
  </si>
  <si>
    <t>コスト削減に努めており、水準は妥当である。</t>
    <phoneticPr fontId="5"/>
  </si>
  <si>
    <t>調査研究等に係る必要最小限なものに限定されている。</t>
    <phoneticPr fontId="5"/>
  </si>
  <si>
    <t>謝金、印刷代、郵送代、一般管理費等</t>
    <rPh sb="0" eb="2">
      <t>シャキン</t>
    </rPh>
    <rPh sb="3" eb="5">
      <t>インサツ</t>
    </rPh>
    <rPh sb="5" eb="6">
      <t>ダイ</t>
    </rPh>
    <rPh sb="7" eb="10">
      <t>ユウソウダイ</t>
    </rPh>
    <rPh sb="11" eb="13">
      <t>イッパン</t>
    </rPh>
    <rPh sb="13" eb="16">
      <t>カンリヒ</t>
    </rPh>
    <rPh sb="16" eb="17">
      <t>トウ</t>
    </rPh>
    <phoneticPr fontId="5"/>
  </si>
  <si>
    <t>B.株式会社サンワ</t>
    <rPh sb="2" eb="6">
      <t>カブシキガイシャ</t>
    </rPh>
    <phoneticPr fontId="5"/>
  </si>
  <si>
    <t>調査票の作成、専用サイトの構築・運用</t>
    <rPh sb="0" eb="3">
      <t>チョウサヒョウ</t>
    </rPh>
    <rPh sb="4" eb="6">
      <t>サクセイ</t>
    </rPh>
    <rPh sb="7" eb="9">
      <t>センヨウ</t>
    </rPh>
    <rPh sb="13" eb="15">
      <t>コウチク</t>
    </rPh>
    <rPh sb="16" eb="18">
      <t>ウンヨウ</t>
    </rPh>
    <phoneticPr fontId="5"/>
  </si>
  <si>
    <t>委託先：株式会社サンワ</t>
    <rPh sb="0" eb="3">
      <t>イタクサキ</t>
    </rPh>
    <rPh sb="4" eb="8">
      <t>カブシキガイシャ</t>
    </rPh>
    <phoneticPr fontId="5"/>
  </si>
  <si>
    <t>株式会社サンワ</t>
    <phoneticPr fontId="5"/>
  </si>
  <si>
    <t>上記研究に係るアンケートの実施業務</t>
    <phoneticPr fontId="5"/>
  </si>
  <si>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また、労働力制約が強まる中、生産性の向上を図ることにより、必要かつ適切な医療サービスが確実に提供されるため、経営の大規模化・協働化を検討する医療法人を支援する。なお、令和２年度においては、新型コロナウイルス感染症拡大の影響により、例年実施してきた事業は実施せず、行政事務のデジタル化・簡素化と医療施策の立案に資する医療法人の事業報告書等に係るデータベースの構築について、有効性・効率性の調査研究を実施した。</t>
    <rPh sb="207" eb="209">
      <t>レイワ</t>
    </rPh>
    <rPh sb="210" eb="212">
      <t>ネンド</t>
    </rPh>
    <rPh sb="218" eb="220">
      <t>シンガタ</t>
    </rPh>
    <rPh sb="227" eb="230">
      <t>カンセンショウ</t>
    </rPh>
    <rPh sb="230" eb="232">
      <t>カクダイ</t>
    </rPh>
    <rPh sb="233" eb="235">
      <t>エイキョウ</t>
    </rPh>
    <rPh sb="239" eb="241">
      <t>レイネン</t>
    </rPh>
    <rPh sb="241" eb="243">
      <t>ジッシ</t>
    </rPh>
    <rPh sb="247" eb="249">
      <t>ジギョウ</t>
    </rPh>
    <rPh sb="250" eb="252">
      <t>ジッシ</t>
    </rPh>
    <phoneticPr fontId="5"/>
  </si>
  <si>
    <t>医療施設経営に影響を与える諸制度や環境に関して、調査課題を設定した上で、民間シンクタンクの調査ノウハウ等を活用して調査研究を行う。また、医療法人が合併や事業譲渡を検討する際の入口において、専門家からの助言を適切かつ容易に受けることができる窓口を国が委託して設置し、必要に応じ、適切な医業経営コンサルタントの紹介を行う。なお、令和２年度においては、新型コロナウイルス感染症拡大の影響により、例年実施してきた事業は実施せず、行政事務のデジタル化・簡素化と医療施策の立案に資する医療法人の事業報告書等に係るデータベースの構築について、有効性・効率性の調査研究を実施した。</t>
    <phoneticPr fontId="5"/>
  </si>
  <si>
    <t>行政事務のデジタル化・簡素化と医療施策の立案に資する医療法人の事業報告書等に係るデータベースの構築について、引き続き有効性・効率性等の調査研究を行う。</t>
    <rPh sb="15" eb="17">
      <t>イリョウ</t>
    </rPh>
    <rPh sb="17" eb="19">
      <t>シサク</t>
    </rPh>
    <rPh sb="20" eb="22">
      <t>リツアン</t>
    </rPh>
    <rPh sb="23" eb="24">
      <t>シ</t>
    </rPh>
    <rPh sb="26" eb="28">
      <t>イリョウ</t>
    </rPh>
    <rPh sb="28" eb="30">
      <t>ホウジン</t>
    </rPh>
    <rPh sb="31" eb="33">
      <t>ジギョウ</t>
    </rPh>
    <rPh sb="33" eb="36">
      <t>ホウコクショ</t>
    </rPh>
    <rPh sb="36" eb="37">
      <t>トウ</t>
    </rPh>
    <rPh sb="38" eb="39">
      <t>カカワ</t>
    </rPh>
    <rPh sb="47" eb="49">
      <t>コウチク</t>
    </rPh>
    <rPh sb="54" eb="55">
      <t>ヒ</t>
    </rPh>
    <rPh sb="56" eb="57">
      <t>ツヅ</t>
    </rPh>
    <rPh sb="58" eb="61">
      <t>ユウコウセイ</t>
    </rPh>
    <rPh sb="62" eb="66">
      <t>コウリツセイナド</t>
    </rPh>
    <rPh sb="67" eb="69">
      <t>チョウサ</t>
    </rPh>
    <rPh sb="69" eb="71">
      <t>ケンキュウ</t>
    </rPh>
    <rPh sb="72" eb="73">
      <t>オコナ</t>
    </rPh>
    <phoneticPr fontId="5"/>
  </si>
  <si>
    <t>医療法人の事業報告書等に係るデータベースの構築に向けた方策と課題が整理され、次年度の検討に寄与している。</t>
    <rPh sb="24" eb="25">
      <t>ム</t>
    </rPh>
    <rPh sb="27" eb="29">
      <t>ホウサク</t>
    </rPh>
    <rPh sb="30" eb="32">
      <t>カダイ</t>
    </rPh>
    <rPh sb="33" eb="35">
      <t>セイリ</t>
    </rPh>
    <rPh sb="38" eb="41">
      <t>ジネンド</t>
    </rPh>
    <rPh sb="42" eb="44">
      <t>ケントウ</t>
    </rPh>
    <rPh sb="45" eb="47">
      <t>キヨ</t>
    </rPh>
    <phoneticPr fontId="5"/>
  </si>
  <si>
    <t>都道府県や医療法人に対するアンケートを効率的に行うことができた。</t>
    <rPh sb="0" eb="4">
      <t>トドウフケン</t>
    </rPh>
    <rPh sb="5" eb="7">
      <t>イリョウ</t>
    </rPh>
    <rPh sb="7" eb="9">
      <t>ホウジン</t>
    </rPh>
    <rPh sb="10" eb="11">
      <t>タイ</t>
    </rPh>
    <rPh sb="19" eb="22">
      <t>コウリツテキ</t>
    </rPh>
    <rPh sb="23" eb="24">
      <t>オコナ</t>
    </rPh>
    <phoneticPr fontId="5"/>
  </si>
  <si>
    <t>△</t>
  </si>
  <si>
    <t>全ての都道府県に対するアンケートは行うことができたが、医療法人に対しては調査期間が短かったため十分な回答を得ることができなかった。</t>
    <rPh sb="0" eb="1">
      <t>スベ</t>
    </rPh>
    <rPh sb="3" eb="7">
      <t>トドウフケン</t>
    </rPh>
    <rPh sb="8" eb="9">
      <t>タイ</t>
    </rPh>
    <rPh sb="17" eb="18">
      <t>オコナ</t>
    </rPh>
    <rPh sb="27" eb="29">
      <t>イリョウ</t>
    </rPh>
    <rPh sb="29" eb="31">
      <t>ホウジン</t>
    </rPh>
    <rPh sb="32" eb="33">
      <t>タイ</t>
    </rPh>
    <rPh sb="36" eb="38">
      <t>チョウサ</t>
    </rPh>
    <rPh sb="38" eb="40">
      <t>キカン</t>
    </rPh>
    <rPh sb="41" eb="42">
      <t>ミジカ</t>
    </rPh>
    <rPh sb="47" eb="49">
      <t>ジュウブン</t>
    </rPh>
    <rPh sb="50" eb="52">
      <t>カイトウ</t>
    </rPh>
    <rPh sb="53" eb="54">
      <t>エ</t>
    </rPh>
    <phoneticPr fontId="5"/>
  </si>
  <si>
    <t>次年度の検討に活用している。</t>
    <rPh sb="0" eb="3">
      <t>ジネンド</t>
    </rPh>
    <rPh sb="4" eb="6">
      <t>ケントウ</t>
    </rPh>
    <rPh sb="7" eb="9">
      <t>カツヨウ</t>
    </rPh>
    <phoneticPr fontId="5"/>
  </si>
  <si>
    <t>　例年実施してきた病院経営管理指標の策定は新型コロナウイルス感染症拡大の影響により実施できなかったが、新経済・財政再生計画改革工程表2020において記載された医療法人の事業報告書等に係るデータベースの構築に向けて、有効性や課題の整理を行うことができた。</t>
    <rPh sb="1" eb="3">
      <t>レイネン</t>
    </rPh>
    <rPh sb="3" eb="5">
      <t>ジッシ</t>
    </rPh>
    <rPh sb="9" eb="11">
      <t>ビョウイン</t>
    </rPh>
    <rPh sb="11" eb="13">
      <t>ケイエイ</t>
    </rPh>
    <rPh sb="13" eb="15">
      <t>カンリ</t>
    </rPh>
    <rPh sb="15" eb="17">
      <t>シヒョウ</t>
    </rPh>
    <rPh sb="18" eb="20">
      <t>サクテイ</t>
    </rPh>
    <rPh sb="21" eb="23">
      <t>シンガタ</t>
    </rPh>
    <rPh sb="30" eb="33">
      <t>カンセンショウ</t>
    </rPh>
    <rPh sb="33" eb="35">
      <t>カクダイ</t>
    </rPh>
    <rPh sb="36" eb="38">
      <t>エイキョウ</t>
    </rPh>
    <rPh sb="41" eb="43">
      <t>ジッシ</t>
    </rPh>
    <rPh sb="79" eb="81">
      <t>イリョウ</t>
    </rPh>
    <rPh sb="81" eb="83">
      <t>ホウジン</t>
    </rPh>
    <rPh sb="84" eb="86">
      <t>ジギョウ</t>
    </rPh>
    <rPh sb="86" eb="89">
      <t>ホウコクショ</t>
    </rPh>
    <rPh sb="89" eb="90">
      <t>トウ</t>
    </rPh>
    <rPh sb="91" eb="92">
      <t>カカ</t>
    </rPh>
    <rPh sb="100" eb="102">
      <t>コウチク</t>
    </rPh>
    <rPh sb="103" eb="104">
      <t>ム</t>
    </rPh>
    <rPh sb="107" eb="110">
      <t>ユウコウセイ</t>
    </rPh>
    <rPh sb="111" eb="113">
      <t>カダイ</t>
    </rPh>
    <rPh sb="114" eb="116">
      <t>セイリ</t>
    </rPh>
    <rPh sb="117" eb="118">
      <t>オコナ</t>
    </rPh>
    <phoneticPr fontId="5"/>
  </si>
  <si>
    <t>　調査期間が短かったため、医療法人に対する調査について十分な回答を得られなかったことから、令和３年度は十分な調査期間を確保した上で調査を行い、これにより把握した現場の課題やニーズを踏まえた検討を進めていく。</t>
    <rPh sb="1" eb="3">
      <t>チョウサ</t>
    </rPh>
    <rPh sb="3" eb="5">
      <t>キカン</t>
    </rPh>
    <rPh sb="6" eb="7">
      <t>ミジカ</t>
    </rPh>
    <rPh sb="13" eb="15">
      <t>イリョウ</t>
    </rPh>
    <rPh sb="15" eb="17">
      <t>ホウジン</t>
    </rPh>
    <rPh sb="18" eb="19">
      <t>タイ</t>
    </rPh>
    <rPh sb="21" eb="23">
      <t>チョウサ</t>
    </rPh>
    <rPh sb="27" eb="29">
      <t>ジュウブン</t>
    </rPh>
    <rPh sb="30" eb="32">
      <t>カイトウ</t>
    </rPh>
    <rPh sb="33" eb="34">
      <t>エ</t>
    </rPh>
    <rPh sb="45" eb="47">
      <t>レイワ</t>
    </rPh>
    <rPh sb="48" eb="50">
      <t>ネンド</t>
    </rPh>
    <rPh sb="51" eb="53">
      <t>ジュウブン</t>
    </rPh>
    <rPh sb="54" eb="56">
      <t>チョウサ</t>
    </rPh>
    <rPh sb="56" eb="58">
      <t>キカン</t>
    </rPh>
    <rPh sb="59" eb="61">
      <t>カクホ</t>
    </rPh>
    <rPh sb="63" eb="64">
      <t>ウエ</t>
    </rPh>
    <rPh sb="65" eb="67">
      <t>チョウサ</t>
    </rPh>
    <rPh sb="68" eb="69">
      <t>オコナ</t>
    </rPh>
    <rPh sb="76" eb="78">
      <t>ハアク</t>
    </rPh>
    <rPh sb="80" eb="82">
      <t>ゲンバ</t>
    </rPh>
    <rPh sb="83" eb="85">
      <t>カダイ</t>
    </rPh>
    <rPh sb="90" eb="91">
      <t>フ</t>
    </rPh>
    <rPh sb="94" eb="96">
      <t>ケントウ</t>
    </rPh>
    <rPh sb="97" eb="98">
      <t>スス</t>
    </rPh>
    <phoneticPr fontId="5"/>
  </si>
  <si>
    <t>医療法人の損益計算書等の事業報告書等について、アップロードによる届出・公表を可能とする仕組みの検討やアップロードするデータベースの整備に向けては、ＫＰＩ（第一階層）を踏まえて調査研究事業を実施し、調査研究結果を踏まえ、令和３年度も引き続き調査研究を継続していく。</t>
    <rPh sb="0" eb="2">
      <t>イリョウ</t>
    </rPh>
    <rPh sb="2" eb="4">
      <t>ホウジン</t>
    </rPh>
    <rPh sb="5" eb="7">
      <t>ソンエキ</t>
    </rPh>
    <rPh sb="7" eb="10">
      <t>ケイサンショ</t>
    </rPh>
    <rPh sb="10" eb="11">
      <t>トウ</t>
    </rPh>
    <rPh sb="12" eb="14">
      <t>ジギョウ</t>
    </rPh>
    <rPh sb="14" eb="17">
      <t>ホウコクショ</t>
    </rPh>
    <rPh sb="17" eb="18">
      <t>トウ</t>
    </rPh>
    <rPh sb="32" eb="34">
      <t>トドケデ</t>
    </rPh>
    <rPh sb="35" eb="37">
      <t>コウヒョウ</t>
    </rPh>
    <rPh sb="38" eb="40">
      <t>カノウ</t>
    </rPh>
    <rPh sb="43" eb="45">
      <t>シク</t>
    </rPh>
    <rPh sb="47" eb="49">
      <t>ケントウ</t>
    </rPh>
    <rPh sb="65" eb="67">
      <t>セイビ</t>
    </rPh>
    <rPh sb="68" eb="69">
      <t>ム</t>
    </rPh>
    <rPh sb="77" eb="79">
      <t>ダイイチ</t>
    </rPh>
    <rPh sb="79" eb="81">
      <t>カイソウ</t>
    </rPh>
    <rPh sb="83" eb="84">
      <t>フ</t>
    </rPh>
    <rPh sb="87" eb="89">
      <t>チョウサ</t>
    </rPh>
    <rPh sb="89" eb="91">
      <t>ケンキュウ</t>
    </rPh>
    <rPh sb="91" eb="93">
      <t>ジギョウ</t>
    </rPh>
    <rPh sb="94" eb="96">
      <t>ジッシ</t>
    </rPh>
    <rPh sb="98" eb="100">
      <t>チョウサ</t>
    </rPh>
    <rPh sb="100" eb="102">
      <t>ケンキュウ</t>
    </rPh>
    <rPh sb="102" eb="104">
      <t>ケッカ</t>
    </rPh>
    <rPh sb="105" eb="106">
      <t>フ</t>
    </rPh>
    <rPh sb="109" eb="111">
      <t>レイワ</t>
    </rPh>
    <rPh sb="112" eb="114">
      <t>ネンド</t>
    </rPh>
    <rPh sb="115" eb="116">
      <t>ヒ</t>
    </rPh>
    <rPh sb="117" eb="118">
      <t>ツヅ</t>
    </rPh>
    <rPh sb="119" eb="121">
      <t>チョウサ</t>
    </rPh>
    <rPh sb="121" eb="123">
      <t>ケンキュウ</t>
    </rPh>
    <rPh sb="124" eb="126">
      <t>ケイゾク</t>
    </rPh>
    <phoneticPr fontId="5"/>
  </si>
  <si>
    <t>-</t>
    <phoneticPr fontId="5"/>
  </si>
  <si>
    <t>厚労</t>
  </si>
  <si>
    <t>医療施設経営安定化対策費</t>
    <phoneticPr fontId="5"/>
  </si>
  <si>
    <t>-</t>
    <phoneticPr fontId="5"/>
  </si>
  <si>
    <t>-</t>
    <phoneticPr fontId="5"/>
  </si>
  <si>
    <t>点検対象外</t>
    <rPh sb="0" eb="2">
      <t>テンケン</t>
    </rPh>
    <rPh sb="2" eb="5">
      <t>タイショウガイ</t>
    </rPh>
    <phoneticPr fontId="5"/>
  </si>
  <si>
    <t>令和２年度は、新型コロナウイルス感染症の影響で事業の一部が実施できなかったため。</t>
    <rPh sb="0" eb="2">
      <t>レイワ</t>
    </rPh>
    <rPh sb="3" eb="5">
      <t>ネンド</t>
    </rPh>
    <rPh sb="7" eb="9">
      <t>シンガタ</t>
    </rPh>
    <rPh sb="16" eb="19">
      <t>カンセンショウ</t>
    </rPh>
    <rPh sb="20" eb="22">
      <t>エイキョウ</t>
    </rPh>
    <rPh sb="23" eb="25">
      <t>ジギョウ</t>
    </rPh>
    <rPh sb="26" eb="28">
      <t>イチブ</t>
    </rPh>
    <rPh sb="29" eb="3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</si>
</sst>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11333</xdr:colOff>
      <xdr:row>759</xdr:row>
      <xdr:rowOff>238978</xdr:rowOff>
    </xdr:from>
    <xdr:to>
      <xdr:col>27</xdr:col>
      <xdr:colOff>11333</xdr:colOff>
      <xdr:row>762</xdr:row>
      <xdr:rowOff>85348</xdr:rowOff>
    </xdr:to>
    <xdr:cxnSp macro="">
      <xdr:nvCxnSpPr>
        <xdr:cNvPr id="2" name="直線矢印コネクタ 1"/>
        <xdr:cNvCxnSpPr/>
      </xdr:nvCxnSpPr>
      <xdr:spPr>
        <a:xfrm>
          <a:off x="5497733" y="56372978"/>
          <a:ext cx="0" cy="9131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198845</xdr:colOff>
      <xdr:row>749</xdr:row>
      <xdr:rowOff>51487</xdr:rowOff>
    </xdr:from>
    <xdr:to>
      <xdr:col>37</xdr:col>
      <xdr:colOff>18476</xdr:colOff>
      <xdr:row>751</xdr:row>
      <xdr:rowOff>67045</xdr:rowOff>
    </xdr:to>
    <xdr:sp macro="" textlink="">
      <xdr:nvSpPr>
        <xdr:cNvPr id="3" name="テキスト ボックス 2"/>
        <xdr:cNvSpPr txBox="1"/>
      </xdr:nvSpPr>
      <xdr:spPr>
        <a:xfrm>
          <a:off x="3399245" y="47724112"/>
          <a:ext cx="4020156" cy="720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１４．３百万円</a:t>
          </a:r>
        </a:p>
      </xdr:txBody>
    </xdr:sp>
    <xdr:clientData/>
  </xdr:twoCellAnchor>
  <xdr:twoCellAnchor>
    <xdr:from>
      <xdr:col>15</xdr:col>
      <xdr:colOff>11091</xdr:colOff>
      <xdr:row>751</xdr:row>
      <xdr:rowOff>118419</xdr:rowOff>
    </xdr:from>
    <xdr:to>
      <xdr:col>43</xdr:col>
      <xdr:colOff>45328</xdr:colOff>
      <xdr:row>752</xdr:row>
      <xdr:rowOff>75686</xdr:rowOff>
    </xdr:to>
    <xdr:sp macro="" textlink="">
      <xdr:nvSpPr>
        <xdr:cNvPr id="4" name="テキスト ボックス 3"/>
        <xdr:cNvSpPr txBox="1"/>
      </xdr:nvSpPr>
      <xdr:spPr>
        <a:xfrm>
          <a:off x="3011466" y="48495894"/>
          <a:ext cx="5634937" cy="309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19</xdr:col>
      <xdr:colOff>176230</xdr:colOff>
      <xdr:row>754</xdr:row>
      <xdr:rowOff>309212</xdr:rowOff>
    </xdr:from>
    <xdr:to>
      <xdr:col>33</xdr:col>
      <xdr:colOff>140962</xdr:colOff>
      <xdr:row>756</xdr:row>
      <xdr:rowOff>29147</xdr:rowOff>
    </xdr:to>
    <xdr:sp macro="" textlink="">
      <xdr:nvSpPr>
        <xdr:cNvPr id="5" name="テキスト ボックス 4"/>
        <xdr:cNvSpPr txBox="1"/>
      </xdr:nvSpPr>
      <xdr:spPr>
        <a:xfrm>
          <a:off x="4037030" y="54665212"/>
          <a:ext cx="2809532" cy="431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39472</xdr:colOff>
      <xdr:row>755</xdr:row>
      <xdr:rowOff>297529</xdr:rowOff>
    </xdr:from>
    <xdr:to>
      <xdr:col>34</xdr:col>
      <xdr:colOff>1823</xdr:colOff>
      <xdr:row>758</xdr:row>
      <xdr:rowOff>202664</xdr:rowOff>
    </xdr:to>
    <xdr:sp macro="" textlink="">
      <xdr:nvSpPr>
        <xdr:cNvPr id="6" name="テキスト ボックス 5"/>
        <xdr:cNvSpPr txBox="1"/>
      </xdr:nvSpPr>
      <xdr:spPr>
        <a:xfrm>
          <a:off x="4103472" y="55009129"/>
          <a:ext cx="2807151" cy="971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PwC</a:t>
          </a:r>
          <a:r>
            <a:rPr kumimoji="1" lang="ja-JP" altLang="en-US" sz="1100"/>
            <a:t>コンサルティング合同会社</a:t>
          </a:r>
          <a:endParaRPr kumimoji="1" lang="en-US" altLang="ja-JP" sz="1100"/>
        </a:p>
        <a:p>
          <a:pPr algn="ctr"/>
          <a:r>
            <a:rPr kumimoji="1" lang="ja-JP" altLang="en-US" sz="1100"/>
            <a:t>（民間会社）</a:t>
          </a:r>
          <a:endParaRPr kumimoji="1" lang="en-US" altLang="ja-JP" sz="1100"/>
        </a:p>
        <a:p>
          <a:pPr algn="ctr"/>
          <a:r>
            <a:rPr kumimoji="1" lang="ja-JP" altLang="en-US" sz="1100"/>
            <a:t>支出額：１４．３百万円</a:t>
          </a:r>
        </a:p>
      </xdr:txBody>
    </xdr:sp>
    <xdr:clientData/>
  </xdr:twoCellAnchor>
  <xdr:twoCellAnchor>
    <xdr:from>
      <xdr:col>10</xdr:col>
      <xdr:colOff>185158</xdr:colOff>
      <xdr:row>758</xdr:row>
      <xdr:rowOff>226474</xdr:rowOff>
    </xdr:from>
    <xdr:to>
      <xdr:col>47</xdr:col>
      <xdr:colOff>115388</xdr:colOff>
      <xdr:row>759</xdr:row>
      <xdr:rowOff>242462</xdr:rowOff>
    </xdr:to>
    <xdr:sp macro="" textlink="">
      <xdr:nvSpPr>
        <xdr:cNvPr id="7" name="テキスト ボックス 6"/>
        <xdr:cNvSpPr txBox="1"/>
      </xdr:nvSpPr>
      <xdr:spPr>
        <a:xfrm>
          <a:off x="2185408" y="51070924"/>
          <a:ext cx="7331155" cy="36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20</xdr:col>
      <xdr:colOff>30051</xdr:colOff>
      <xdr:row>763</xdr:row>
      <xdr:rowOff>153227</xdr:rowOff>
    </xdr:from>
    <xdr:to>
      <xdr:col>33</xdr:col>
      <xdr:colOff>97541</xdr:colOff>
      <xdr:row>765</xdr:row>
      <xdr:rowOff>88261</xdr:rowOff>
    </xdr:to>
    <xdr:sp macro="" textlink="">
      <xdr:nvSpPr>
        <xdr:cNvPr id="8" name="テキスト ボックス 7"/>
        <xdr:cNvSpPr txBox="1"/>
      </xdr:nvSpPr>
      <xdr:spPr>
        <a:xfrm>
          <a:off x="4094051" y="57709627"/>
          <a:ext cx="2709090" cy="963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株式会社サンワ（民間会社）</a:t>
          </a:r>
          <a:endParaRPr kumimoji="1" lang="en-US" altLang="ja-JP" sz="1100"/>
        </a:p>
        <a:p>
          <a:pPr algn="ctr"/>
          <a:r>
            <a:rPr kumimoji="1" lang="ja-JP" altLang="en-US" sz="1100"/>
            <a:t>支出額：０．２３１百万円</a:t>
          </a:r>
        </a:p>
      </xdr:txBody>
    </xdr:sp>
    <xdr:clientData/>
  </xdr:twoCellAnchor>
  <xdr:twoCellAnchor>
    <xdr:from>
      <xdr:col>20</xdr:col>
      <xdr:colOff>24821</xdr:colOff>
      <xdr:row>762</xdr:row>
      <xdr:rowOff>101814</xdr:rowOff>
    </xdr:from>
    <xdr:to>
      <xdr:col>33</xdr:col>
      <xdr:colOff>109867</xdr:colOff>
      <xdr:row>763</xdr:row>
      <xdr:rowOff>117817</xdr:rowOff>
    </xdr:to>
    <xdr:sp macro="" textlink="">
      <xdr:nvSpPr>
        <xdr:cNvPr id="9" name="テキスト ボックス 8"/>
        <xdr:cNvSpPr txBox="1"/>
      </xdr:nvSpPr>
      <xdr:spPr>
        <a:xfrm>
          <a:off x="4088821" y="57302614"/>
          <a:ext cx="2726646" cy="3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32179</xdr:colOff>
      <xdr:row>765</xdr:row>
      <xdr:rowOff>131089</xdr:rowOff>
    </xdr:from>
    <xdr:to>
      <xdr:col>38</xdr:col>
      <xdr:colOff>6226</xdr:colOff>
      <xdr:row>765</xdr:row>
      <xdr:rowOff>486394</xdr:rowOff>
    </xdr:to>
    <xdr:sp macro="" textlink="">
      <xdr:nvSpPr>
        <xdr:cNvPr id="10" name="テキスト ボックス 9"/>
        <xdr:cNvSpPr txBox="1"/>
      </xdr:nvSpPr>
      <xdr:spPr>
        <a:xfrm>
          <a:off x="2470579" y="58716189"/>
          <a:ext cx="5257247"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（上記研究に係る電子調査票の作成及び調査専用サイトの構築・運用）</a:t>
          </a:r>
        </a:p>
      </xdr:txBody>
    </xdr:sp>
    <xdr:clientData/>
  </xdr:twoCellAnchor>
  <xdr:twoCellAnchor>
    <xdr:from>
      <xdr:col>26</xdr:col>
      <xdr:colOff>202826</xdr:colOff>
      <xdr:row>752</xdr:row>
      <xdr:rowOff>29781</xdr:rowOff>
    </xdr:from>
    <xdr:to>
      <xdr:col>27</xdr:col>
      <xdr:colOff>0</xdr:colOff>
      <xdr:row>754</xdr:row>
      <xdr:rowOff>342900</xdr:rowOff>
    </xdr:to>
    <xdr:cxnSp macro="">
      <xdr:nvCxnSpPr>
        <xdr:cNvPr id="14" name="直線矢印コネクタ 13"/>
        <xdr:cNvCxnSpPr/>
      </xdr:nvCxnSpPr>
      <xdr:spPr>
        <a:xfrm>
          <a:off x="5486026" y="53674581"/>
          <a:ext cx="374" cy="10243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703" zoomScaleNormal="75" zoomScaleSheetLayoutView="100" zoomScalePageLayoutView="85" workbookViewId="0">
      <selection activeCell="C712" sqref="C712:AC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782</v>
      </c>
      <c r="AK2" s="940"/>
      <c r="AL2" s="940"/>
      <c r="AM2" s="940"/>
      <c r="AN2" s="98" t="s">
        <v>404</v>
      </c>
      <c r="AO2" s="940">
        <v>20</v>
      </c>
      <c r="AP2" s="940"/>
      <c r="AQ2" s="940"/>
      <c r="AR2" s="99" t="s">
        <v>707</v>
      </c>
      <c r="AS2" s="946">
        <v>12</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783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711</v>
      </c>
      <c r="H5" s="835"/>
      <c r="I5" s="835"/>
      <c r="J5" s="835"/>
      <c r="K5" s="835"/>
      <c r="L5" s="835"/>
      <c r="M5" s="836" t="s">
        <v>66</v>
      </c>
      <c r="N5" s="837"/>
      <c r="O5" s="837"/>
      <c r="P5" s="837"/>
      <c r="Q5" s="837"/>
      <c r="R5" s="838"/>
      <c r="S5" s="839" t="s">
        <v>712</v>
      </c>
      <c r="T5" s="835"/>
      <c r="U5" s="835"/>
      <c r="V5" s="835"/>
      <c r="W5" s="835"/>
      <c r="X5" s="840"/>
      <c r="Y5" s="697" t="s">
        <v>3</v>
      </c>
      <c r="Z5" s="542"/>
      <c r="AA5" s="542"/>
      <c r="AB5" s="542"/>
      <c r="AC5" s="542"/>
      <c r="AD5" s="543"/>
      <c r="AE5" s="698" t="s">
        <v>713</v>
      </c>
      <c r="AF5" s="698"/>
      <c r="AG5" s="698"/>
      <c r="AH5" s="698"/>
      <c r="AI5" s="698"/>
      <c r="AJ5" s="698"/>
      <c r="AK5" s="698"/>
      <c r="AL5" s="698"/>
      <c r="AM5" s="698"/>
      <c r="AN5" s="698"/>
      <c r="AO5" s="698"/>
      <c r="AP5" s="699"/>
      <c r="AQ5" s="700" t="s">
        <v>710</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9"/>
      <c r="I8" s="719"/>
      <c r="J8" s="719"/>
      <c r="K8" s="719"/>
      <c r="L8" s="719"/>
      <c r="M8" s="719"/>
      <c r="N8" s="719"/>
      <c r="O8" s="719"/>
      <c r="P8" s="719"/>
      <c r="Q8" s="719"/>
      <c r="R8" s="719"/>
      <c r="S8" s="719"/>
      <c r="T8" s="719"/>
      <c r="U8" s="719"/>
      <c r="V8" s="719"/>
      <c r="W8" s="719"/>
      <c r="X8" s="942"/>
      <c r="Y8" s="841" t="s">
        <v>257</v>
      </c>
      <c r="Z8" s="842"/>
      <c r="AA8" s="842"/>
      <c r="AB8" s="842"/>
      <c r="AC8" s="842"/>
      <c r="AD8" s="843"/>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2" customHeight="1" x14ac:dyDescent="0.15">
      <c r="A9" s="844" t="s">
        <v>23</v>
      </c>
      <c r="B9" s="845"/>
      <c r="C9" s="845"/>
      <c r="D9" s="845"/>
      <c r="E9" s="845"/>
      <c r="F9" s="845"/>
      <c r="G9" s="846" t="s">
        <v>770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771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15</v>
      </c>
      <c r="Q13" s="657"/>
      <c r="R13" s="657"/>
      <c r="S13" s="657"/>
      <c r="T13" s="657"/>
      <c r="U13" s="657"/>
      <c r="V13" s="658"/>
      <c r="W13" s="656">
        <v>15</v>
      </c>
      <c r="X13" s="657"/>
      <c r="Y13" s="657"/>
      <c r="Z13" s="657"/>
      <c r="AA13" s="657"/>
      <c r="AB13" s="657"/>
      <c r="AC13" s="658"/>
      <c r="AD13" s="656">
        <v>47</v>
      </c>
      <c r="AE13" s="657"/>
      <c r="AF13" s="657"/>
      <c r="AG13" s="657"/>
      <c r="AH13" s="657"/>
      <c r="AI13" s="657"/>
      <c r="AJ13" s="658"/>
      <c r="AK13" s="656">
        <v>47</v>
      </c>
      <c r="AL13" s="657"/>
      <c r="AM13" s="657"/>
      <c r="AN13" s="657"/>
      <c r="AO13" s="657"/>
      <c r="AP13" s="657"/>
      <c r="AQ13" s="658"/>
      <c r="AR13" s="915"/>
      <c r="AS13" s="916"/>
      <c r="AT13" s="916"/>
      <c r="AU13" s="916"/>
      <c r="AV13" s="916"/>
      <c r="AW13" s="916"/>
      <c r="AX13" s="917"/>
    </row>
    <row r="14" spans="1:50" ht="21" customHeight="1" x14ac:dyDescent="0.15">
      <c r="A14" s="612"/>
      <c r="B14" s="613"/>
      <c r="C14" s="613"/>
      <c r="D14" s="613"/>
      <c r="E14" s="613"/>
      <c r="F14" s="614"/>
      <c r="G14" s="724"/>
      <c r="H14" s="725"/>
      <c r="I14" s="710" t="s">
        <v>8</v>
      </c>
      <c r="J14" s="761"/>
      <c r="K14" s="761"/>
      <c r="L14" s="761"/>
      <c r="M14" s="761"/>
      <c r="N14" s="761"/>
      <c r="O14" s="762"/>
      <c r="P14" s="656" t="s">
        <v>714</v>
      </c>
      <c r="Q14" s="657"/>
      <c r="R14" s="657"/>
      <c r="S14" s="657"/>
      <c r="T14" s="657"/>
      <c r="U14" s="657"/>
      <c r="V14" s="658"/>
      <c r="W14" s="656" t="s">
        <v>714</v>
      </c>
      <c r="X14" s="657"/>
      <c r="Y14" s="657"/>
      <c r="Z14" s="657"/>
      <c r="AA14" s="657"/>
      <c r="AB14" s="657"/>
      <c r="AC14" s="658"/>
      <c r="AD14" s="656" t="s">
        <v>714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714</v>
      </c>
      <c r="Q15" s="657"/>
      <c r="R15" s="657"/>
      <c r="S15" s="657"/>
      <c r="T15" s="657"/>
      <c r="U15" s="657"/>
      <c r="V15" s="658"/>
      <c r="W15" s="656" t="s">
        <v>714</v>
      </c>
      <c r="X15" s="657"/>
      <c r="Y15" s="657"/>
      <c r="Z15" s="657"/>
      <c r="AA15" s="657"/>
      <c r="AB15" s="657"/>
      <c r="AC15" s="658"/>
      <c r="AD15" s="656" t="s">
        <v>714</v>
      </c>
      <c r="AE15" s="657"/>
      <c r="AF15" s="657"/>
      <c r="AG15" s="657"/>
      <c r="AH15" s="657"/>
      <c r="AI15" s="657"/>
      <c r="AJ15" s="658"/>
      <c r="AK15" s="656" t="s">
        <v>755</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714</v>
      </c>
      <c r="Q16" s="657"/>
      <c r="R16" s="657"/>
      <c r="S16" s="657"/>
      <c r="T16" s="657"/>
      <c r="U16" s="657"/>
      <c r="V16" s="658"/>
      <c r="W16" s="656" t="s">
        <v>714</v>
      </c>
      <c r="X16" s="657"/>
      <c r="Y16" s="657"/>
      <c r="Z16" s="657"/>
      <c r="AA16" s="657"/>
      <c r="AB16" s="657"/>
      <c r="AC16" s="658"/>
      <c r="AD16" s="656" t="s">
        <v>714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714</v>
      </c>
      <c r="Q17" s="657"/>
      <c r="R17" s="657"/>
      <c r="S17" s="657"/>
      <c r="T17" s="657"/>
      <c r="U17" s="657"/>
      <c r="V17" s="658"/>
      <c r="W17" s="656" t="s">
        <v>714</v>
      </c>
      <c r="X17" s="657"/>
      <c r="Y17" s="657"/>
      <c r="Z17" s="657"/>
      <c r="AA17" s="657"/>
      <c r="AB17" s="657"/>
      <c r="AC17" s="658"/>
      <c r="AD17" s="656" t="s">
        <v>714</v>
      </c>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2"/>
      <c r="B18" s="613"/>
      <c r="C18" s="613"/>
      <c r="D18" s="613"/>
      <c r="E18" s="613"/>
      <c r="F18" s="614"/>
      <c r="G18" s="726"/>
      <c r="H18" s="727"/>
      <c r="I18" s="715" t="s">
        <v>20</v>
      </c>
      <c r="J18" s="716"/>
      <c r="K18" s="716"/>
      <c r="L18" s="716"/>
      <c r="M18" s="716"/>
      <c r="N18" s="716"/>
      <c r="O18" s="717"/>
      <c r="P18" s="873">
        <f>SUM(P13:V17)</f>
        <v>15</v>
      </c>
      <c r="Q18" s="874"/>
      <c r="R18" s="874"/>
      <c r="S18" s="874"/>
      <c r="T18" s="874"/>
      <c r="U18" s="874"/>
      <c r="V18" s="875"/>
      <c r="W18" s="873">
        <f>SUM(W13:AC17)</f>
        <v>15</v>
      </c>
      <c r="X18" s="874"/>
      <c r="Y18" s="874"/>
      <c r="Z18" s="874"/>
      <c r="AA18" s="874"/>
      <c r="AB18" s="874"/>
      <c r="AC18" s="875"/>
      <c r="AD18" s="873">
        <f>SUM(AD13:AJ17)</f>
        <v>47</v>
      </c>
      <c r="AE18" s="874"/>
      <c r="AF18" s="874"/>
      <c r="AG18" s="874"/>
      <c r="AH18" s="874"/>
      <c r="AI18" s="874"/>
      <c r="AJ18" s="875"/>
      <c r="AK18" s="873">
        <f>SUM(AK13:AQ17)</f>
        <v>47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v>14</v>
      </c>
      <c r="Q19" s="657"/>
      <c r="R19" s="657"/>
      <c r="S19" s="657"/>
      <c r="T19" s="657"/>
      <c r="U19" s="657"/>
      <c r="V19" s="658"/>
      <c r="W19" s="656">
        <v>15</v>
      </c>
      <c r="X19" s="657"/>
      <c r="Y19" s="657"/>
      <c r="Z19" s="657"/>
      <c r="AA19" s="657"/>
      <c r="AB19" s="657"/>
      <c r="AC19" s="658"/>
      <c r="AD19" s="656">
        <v>14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0.93333333333333335</v>
      </c>
      <c r="Q20" s="316"/>
      <c r="R20" s="316"/>
      <c r="S20" s="316"/>
      <c r="T20" s="316"/>
      <c r="U20" s="316"/>
      <c r="V20" s="316"/>
      <c r="W20" s="316">
        <f t="shared" ref="W20" si="0">IF(W18=0, "-", SUM(W19)/W18)</f>
        <v>1</v>
      </c>
      <c r="X20" s="316"/>
      <c r="Y20" s="316"/>
      <c r="Z20" s="316"/>
      <c r="AA20" s="316"/>
      <c r="AB20" s="316"/>
      <c r="AC20" s="316"/>
      <c r="AD20" s="316">
        <f t="shared" ref="AD20" si="1">IF(AD18=0, "-", SUM(AD19)/AD18)</f>
        <v>0.2978723404255319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0.93333333333333335</v>
      </c>
      <c r="Q21" s="316"/>
      <c r="R21" s="316"/>
      <c r="S21" s="316"/>
      <c r="T21" s="316"/>
      <c r="U21" s="316"/>
      <c r="V21" s="316"/>
      <c r="W21" s="316">
        <f t="shared" ref="W21" si="2">IF(W19=0, "-", SUM(W19)/SUM(W13,W14))</f>
        <v>1</v>
      </c>
      <c r="X21" s="316"/>
      <c r="Y21" s="316"/>
      <c r="Z21" s="316"/>
      <c r="AA21" s="316"/>
      <c r="AB21" s="316"/>
      <c r="AC21" s="316"/>
      <c r="AD21" s="316">
        <f t="shared" ref="AD21" si="3">IF(AD19=0, "-", SUM(AD19)/SUM(AD13,AD14))</f>
        <v>0.2978723404255319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75" customHeight="1" x14ac:dyDescent="0.15">
      <c r="A23" s="971"/>
      <c r="B23" s="972"/>
      <c r="C23" s="972"/>
      <c r="D23" s="972"/>
      <c r="E23" s="972"/>
      <c r="F23" s="973"/>
      <c r="G23" s="965" t="s">
        <v>715</v>
      </c>
      <c r="H23" s="966"/>
      <c r="I23" s="966"/>
      <c r="J23" s="966"/>
      <c r="K23" s="966"/>
      <c r="L23" s="966"/>
      <c r="M23" s="966"/>
      <c r="N23" s="966"/>
      <c r="O23" s="967"/>
      <c r="P23" s="915">
        <v>47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947">
        <f>AK13</f>
        <v>47</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6" t="s">
        <v>232</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v>3</v>
      </c>
      <c r="AV31" s="200"/>
      <c r="AW31" s="392" t="s">
        <v>179</v>
      </c>
      <c r="AX31" s="393"/>
    </row>
    <row r="32" spans="1:50" ht="57.75" customHeight="1" x14ac:dyDescent="0.15">
      <c r="A32" s="397"/>
      <c r="B32" s="395"/>
      <c r="C32" s="395"/>
      <c r="D32" s="395"/>
      <c r="E32" s="395"/>
      <c r="F32" s="396"/>
      <c r="G32" s="563" t="s">
        <v>716</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369</v>
      </c>
      <c r="AC32" s="460"/>
      <c r="AD32" s="460"/>
      <c r="AE32" s="218">
        <v>39.49</v>
      </c>
      <c r="AF32" s="219"/>
      <c r="AG32" s="219"/>
      <c r="AH32" s="219"/>
      <c r="AI32" s="218">
        <v>41.6</v>
      </c>
      <c r="AJ32" s="219"/>
      <c r="AK32" s="219"/>
      <c r="AL32" s="219"/>
      <c r="AM32" s="218" t="s">
        <v>755</v>
      </c>
      <c r="AN32" s="219"/>
      <c r="AO32" s="219"/>
      <c r="AP32" s="219"/>
      <c r="AQ32" s="336" t="s">
        <v>714</v>
      </c>
      <c r="AR32" s="208"/>
      <c r="AS32" s="208"/>
      <c r="AT32" s="337"/>
      <c r="AU32" s="219" t="s">
        <v>714</v>
      </c>
      <c r="AV32" s="219"/>
      <c r="AW32" s="219"/>
      <c r="AX32" s="221"/>
    </row>
    <row r="33" spans="1:51" ht="57.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v>31</v>
      </c>
      <c r="AF33" s="219"/>
      <c r="AG33" s="219"/>
      <c r="AH33" s="219"/>
      <c r="AI33" s="218">
        <v>31</v>
      </c>
      <c r="AJ33" s="219"/>
      <c r="AK33" s="219"/>
      <c r="AL33" s="219"/>
      <c r="AM33" s="218" t="s">
        <v>755</v>
      </c>
      <c r="AN33" s="219"/>
      <c r="AO33" s="219"/>
      <c r="AP33" s="219"/>
      <c r="AQ33" s="336" t="s">
        <v>714</v>
      </c>
      <c r="AR33" s="208"/>
      <c r="AS33" s="208"/>
      <c r="AT33" s="337"/>
      <c r="AU33" s="219">
        <v>35</v>
      </c>
      <c r="AV33" s="219"/>
      <c r="AW33" s="219"/>
      <c r="AX33" s="221"/>
    </row>
    <row r="34" spans="1:51" ht="5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127.4</v>
      </c>
      <c r="AF34" s="219"/>
      <c r="AG34" s="219"/>
      <c r="AH34" s="219"/>
      <c r="AI34" s="218">
        <v>134</v>
      </c>
      <c r="AJ34" s="219"/>
      <c r="AK34" s="219"/>
      <c r="AL34" s="219"/>
      <c r="AM34" s="218" t="s">
        <v>755</v>
      </c>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347</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714</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719</v>
      </c>
      <c r="H39" s="564"/>
      <c r="I39" s="564"/>
      <c r="J39" s="564"/>
      <c r="K39" s="564"/>
      <c r="L39" s="564"/>
      <c r="M39" s="564"/>
      <c r="N39" s="564"/>
      <c r="O39" s="565"/>
      <c r="P39" s="108" t="s">
        <v>720</v>
      </c>
      <c r="Q39" s="108"/>
      <c r="R39" s="108"/>
      <c r="S39" s="108"/>
      <c r="T39" s="108"/>
      <c r="U39" s="108"/>
      <c r="V39" s="108"/>
      <c r="W39" s="108"/>
      <c r="X39" s="109"/>
      <c r="Y39" s="470" t="s">
        <v>12</v>
      </c>
      <c r="Z39" s="530"/>
      <c r="AA39" s="531"/>
      <c r="AB39" s="460" t="s">
        <v>369</v>
      </c>
      <c r="AC39" s="460"/>
      <c r="AD39" s="460"/>
      <c r="AE39" s="218" t="s">
        <v>714</v>
      </c>
      <c r="AF39" s="219"/>
      <c r="AG39" s="219"/>
      <c r="AH39" s="219"/>
      <c r="AI39" s="218" t="s">
        <v>714</v>
      </c>
      <c r="AJ39" s="219"/>
      <c r="AK39" s="219"/>
      <c r="AL39" s="219"/>
      <c r="AM39" s="218" t="s">
        <v>755</v>
      </c>
      <c r="AN39" s="219"/>
      <c r="AO39" s="219"/>
      <c r="AP39" s="219"/>
      <c r="AQ39" s="336" t="s">
        <v>714</v>
      </c>
      <c r="AR39" s="208"/>
      <c r="AS39" s="208"/>
      <c r="AT39" s="337"/>
      <c r="AU39" s="219" t="s">
        <v>714</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369</v>
      </c>
      <c r="AC40" s="522"/>
      <c r="AD40" s="522"/>
      <c r="AE40" s="218" t="s">
        <v>714</v>
      </c>
      <c r="AF40" s="219"/>
      <c r="AG40" s="219"/>
      <c r="AH40" s="219"/>
      <c r="AI40" s="218" t="s">
        <v>714</v>
      </c>
      <c r="AJ40" s="219"/>
      <c r="AK40" s="219"/>
      <c r="AL40" s="219"/>
      <c r="AM40" s="218" t="s">
        <v>755</v>
      </c>
      <c r="AN40" s="219"/>
      <c r="AO40" s="219"/>
      <c r="AP40" s="219"/>
      <c r="AQ40" s="336" t="s">
        <v>714</v>
      </c>
      <c r="AR40" s="208"/>
      <c r="AS40" s="208"/>
      <c r="AT40" s="337"/>
      <c r="AU40" s="219">
        <v>300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714</v>
      </c>
      <c r="AF41" s="219"/>
      <c r="AG41" s="219"/>
      <c r="AH41" s="219"/>
      <c r="AI41" s="218" t="s">
        <v>714</v>
      </c>
      <c r="AJ41" s="219"/>
      <c r="AK41" s="219"/>
      <c r="AL41" s="219"/>
      <c r="AM41" s="218" t="s">
        <v>755</v>
      </c>
      <c r="AN41" s="219"/>
      <c r="AO41" s="219"/>
      <c r="AP41" s="219"/>
      <c r="AQ41" s="336" t="s">
        <v>714</v>
      </c>
      <c r="AR41" s="208"/>
      <c r="AS41" s="208"/>
      <c r="AT41" s="337"/>
      <c r="AU41" s="219" t="s">
        <v>714</v>
      </c>
      <c r="AV41" s="219"/>
      <c r="AW41" s="219"/>
      <c r="AX41" s="221"/>
      <c r="AY41">
        <f t="shared" si="4"/>
        <v>1</v>
      </c>
    </row>
    <row r="42" spans="1:51" ht="23.25" customHeight="1" x14ac:dyDescent="0.15">
      <c r="A42" s="228" t="s">
        <v>378</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347</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1</v>
      </c>
    </row>
    <row r="46" spans="1:51" ht="23.25" customHeight="1" x14ac:dyDescent="0.15">
      <c r="A46" s="397"/>
      <c r="B46" s="395"/>
      <c r="C46" s="395"/>
      <c r="D46" s="395"/>
      <c r="E46" s="395"/>
      <c r="F46" s="396"/>
      <c r="G46" s="563" t="s">
        <v>781</v>
      </c>
      <c r="H46" s="564"/>
      <c r="I46" s="564"/>
      <c r="J46" s="564"/>
      <c r="K46" s="564"/>
      <c r="L46" s="564"/>
      <c r="M46" s="564"/>
      <c r="N46" s="564"/>
      <c r="O46" s="565"/>
      <c r="P46" s="108" t="s">
        <v>781</v>
      </c>
      <c r="Q46" s="108"/>
      <c r="R46" s="108"/>
      <c r="S46" s="108"/>
      <c r="T46" s="108"/>
      <c r="U46" s="108"/>
      <c r="V46" s="108"/>
      <c r="W46" s="108"/>
      <c r="X46" s="109"/>
      <c r="Y46" s="470" t="s">
        <v>12</v>
      </c>
      <c r="Z46" s="530"/>
      <c r="AA46" s="531"/>
      <c r="AB46" s="460"/>
      <c r="AC46" s="460"/>
      <c r="AD46" s="460"/>
      <c r="AE46" s="282" t="s">
        <v>755</v>
      </c>
      <c r="AF46" s="282"/>
      <c r="AG46" s="282"/>
      <c r="AH46" s="282"/>
      <c r="AI46" s="282" t="s">
        <v>755</v>
      </c>
      <c r="AJ46" s="282"/>
      <c r="AK46" s="282"/>
      <c r="AL46" s="282"/>
      <c r="AM46" s="282" t="s">
        <v>781</v>
      </c>
      <c r="AN46" s="282"/>
      <c r="AO46" s="282"/>
      <c r="AP46" s="282"/>
      <c r="AQ46" s="336"/>
      <c r="AR46" s="208"/>
      <c r="AS46" s="208"/>
      <c r="AT46" s="337"/>
      <c r="AU46" s="219"/>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t="s">
        <v>755</v>
      </c>
      <c r="AF47" s="219"/>
      <c r="AG47" s="219"/>
      <c r="AH47" s="219"/>
      <c r="AI47" s="218" t="s">
        <v>755</v>
      </c>
      <c r="AJ47" s="219"/>
      <c r="AK47" s="219"/>
      <c r="AL47" s="219"/>
      <c r="AM47" s="218" t="s">
        <v>781</v>
      </c>
      <c r="AN47" s="219"/>
      <c r="AO47" s="219"/>
      <c r="AP47" s="219"/>
      <c r="AQ47" s="336"/>
      <c r="AR47" s="208"/>
      <c r="AS47" s="208"/>
      <c r="AT47" s="337"/>
      <c r="AU47" s="219"/>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755</v>
      </c>
      <c r="AF48" s="219"/>
      <c r="AG48" s="219"/>
      <c r="AH48" s="219"/>
      <c r="AI48" s="218" t="s">
        <v>755</v>
      </c>
      <c r="AJ48" s="219"/>
      <c r="AK48" s="219"/>
      <c r="AL48" s="219"/>
      <c r="AM48" s="218" t="s">
        <v>781</v>
      </c>
      <c r="AN48" s="219"/>
      <c r="AO48" s="219"/>
      <c r="AP48" s="219"/>
      <c r="AQ48" s="336"/>
      <c r="AR48" s="208"/>
      <c r="AS48" s="208"/>
      <c r="AT48" s="337"/>
      <c r="AU48" s="219"/>
      <c r="AV48" s="219"/>
      <c r="AW48" s="219"/>
      <c r="AX48" s="221"/>
      <c r="AY48">
        <f t="shared" si="5"/>
        <v>1</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5" t="s">
        <v>756</v>
      </c>
      <c r="H82" s="675"/>
      <c r="I82" s="675"/>
      <c r="J82" s="675"/>
      <c r="K82" s="675"/>
      <c r="L82" s="675"/>
      <c r="M82" s="675"/>
      <c r="N82" s="675"/>
      <c r="O82" s="675"/>
      <c r="P82" s="675"/>
      <c r="Q82" s="675"/>
      <c r="R82" s="675"/>
      <c r="S82" s="675"/>
      <c r="T82" s="675"/>
      <c r="U82" s="675"/>
      <c r="V82" s="675"/>
      <c r="W82" s="675"/>
      <c r="X82" s="675"/>
      <c r="Y82" s="675"/>
      <c r="Z82" s="675"/>
      <c r="AA82" s="676"/>
      <c r="AB82" s="879" t="s">
        <v>772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1</v>
      </c>
    </row>
    <row r="83" spans="1:60" ht="22.5"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1</v>
      </c>
    </row>
    <row r="84" spans="1:60" ht="19.5"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755</v>
      </c>
      <c r="H87" s="108"/>
      <c r="I87" s="108"/>
      <c r="J87" s="108"/>
      <c r="K87" s="108"/>
      <c r="L87" s="108"/>
      <c r="M87" s="108"/>
      <c r="N87" s="108"/>
      <c r="O87" s="109"/>
      <c r="P87" s="108" t="s">
        <v>755</v>
      </c>
      <c r="Q87" s="513"/>
      <c r="R87" s="513"/>
      <c r="S87" s="513"/>
      <c r="T87" s="513"/>
      <c r="U87" s="513"/>
      <c r="V87" s="513"/>
      <c r="W87" s="513"/>
      <c r="X87" s="514"/>
      <c r="Y87" s="560" t="s">
        <v>62</v>
      </c>
      <c r="Z87" s="561"/>
      <c r="AA87" s="562"/>
      <c r="AB87" s="460" t="s">
        <v>755</v>
      </c>
      <c r="AC87" s="460"/>
      <c r="AD87" s="460"/>
      <c r="AE87" s="218" t="s">
        <v>781</v>
      </c>
      <c r="AF87" s="219"/>
      <c r="AG87" s="219"/>
      <c r="AH87" s="219"/>
      <c r="AI87" s="218" t="s">
        <v>781</v>
      </c>
      <c r="AJ87" s="219"/>
      <c r="AK87" s="219"/>
      <c r="AL87" s="219"/>
      <c r="AM87" s="218" t="s">
        <v>755</v>
      </c>
      <c r="AN87" s="219"/>
      <c r="AO87" s="219"/>
      <c r="AP87" s="219"/>
      <c r="AQ87" s="336"/>
      <c r="AR87" s="208"/>
      <c r="AS87" s="208"/>
      <c r="AT87" s="337"/>
      <c r="AU87" s="219"/>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755</v>
      </c>
      <c r="AC88" s="522"/>
      <c r="AD88" s="522"/>
      <c r="AE88" s="218" t="s">
        <v>781</v>
      </c>
      <c r="AF88" s="219"/>
      <c r="AG88" s="219"/>
      <c r="AH88" s="219"/>
      <c r="AI88" s="218" t="s">
        <v>781</v>
      </c>
      <c r="AJ88" s="219"/>
      <c r="AK88" s="219"/>
      <c r="AL88" s="219"/>
      <c r="AM88" s="218" t="s">
        <v>755</v>
      </c>
      <c r="AN88" s="219"/>
      <c r="AO88" s="219"/>
      <c r="AP88" s="219"/>
      <c r="AQ88" s="336"/>
      <c r="AR88" s="208"/>
      <c r="AS88" s="208"/>
      <c r="AT88" s="337"/>
      <c r="AU88" s="219"/>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781</v>
      </c>
      <c r="AF89" s="226"/>
      <c r="AG89" s="226"/>
      <c r="AH89" s="226"/>
      <c r="AI89" s="225" t="s">
        <v>781</v>
      </c>
      <c r="AJ89" s="226"/>
      <c r="AK89" s="226"/>
      <c r="AL89" s="226"/>
      <c r="AM89" s="225" t="s">
        <v>755</v>
      </c>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61.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282</v>
      </c>
      <c r="AF101" s="282"/>
      <c r="AG101" s="282"/>
      <c r="AH101" s="282"/>
      <c r="AI101" s="282">
        <v>282</v>
      </c>
      <c r="AJ101" s="282"/>
      <c r="AK101" s="282"/>
      <c r="AL101" s="282"/>
      <c r="AM101" s="282" t="s">
        <v>755</v>
      </c>
      <c r="AN101" s="282"/>
      <c r="AO101" s="282"/>
      <c r="AP101" s="282"/>
      <c r="AQ101" s="282"/>
      <c r="AR101" s="282"/>
      <c r="AS101" s="282"/>
      <c r="AT101" s="282"/>
      <c r="AU101" s="218"/>
      <c r="AV101" s="219"/>
      <c r="AW101" s="219"/>
      <c r="AX101" s="221"/>
    </row>
    <row r="102" spans="1:60" ht="6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282</v>
      </c>
      <c r="AF102" s="282"/>
      <c r="AG102" s="282"/>
      <c r="AH102" s="282"/>
      <c r="AI102" s="282">
        <v>282</v>
      </c>
      <c r="AJ102" s="282"/>
      <c r="AK102" s="282"/>
      <c r="AL102" s="282"/>
      <c r="AM102" s="282" t="s">
        <v>755</v>
      </c>
      <c r="AN102" s="282"/>
      <c r="AO102" s="282"/>
      <c r="AP102" s="282"/>
      <c r="AQ102" s="282">
        <v>282</v>
      </c>
      <c r="AR102" s="282"/>
      <c r="AS102" s="282"/>
      <c r="AT102" s="282"/>
      <c r="AU102" s="225"/>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t="s">
        <v>714</v>
      </c>
      <c r="AF104" s="282"/>
      <c r="AG104" s="282"/>
      <c r="AH104" s="282"/>
      <c r="AI104" s="282" t="s">
        <v>714</v>
      </c>
      <c r="AJ104" s="282"/>
      <c r="AK104" s="282"/>
      <c r="AL104" s="282"/>
      <c r="AM104" s="282" t="s">
        <v>755</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t="s">
        <v>714</v>
      </c>
      <c r="AF105" s="282"/>
      <c r="AG105" s="282"/>
      <c r="AH105" s="282"/>
      <c r="AI105" s="282" t="s">
        <v>714</v>
      </c>
      <c r="AJ105" s="282"/>
      <c r="AK105" s="282"/>
      <c r="AL105" s="282"/>
      <c r="AM105" s="282" t="s">
        <v>755</v>
      </c>
      <c r="AN105" s="282"/>
      <c r="AO105" s="282"/>
      <c r="AP105" s="282"/>
      <c r="AQ105" s="282" t="s">
        <v>785</v>
      </c>
      <c r="AR105" s="282"/>
      <c r="AS105" s="282"/>
      <c r="AT105" s="282"/>
      <c r="AU105" s="282"/>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49021</v>
      </c>
      <c r="AF116" s="282"/>
      <c r="AG116" s="282"/>
      <c r="AH116" s="282"/>
      <c r="AI116" s="282">
        <v>53935.08</v>
      </c>
      <c r="AJ116" s="282"/>
      <c r="AK116" s="282"/>
      <c r="AL116" s="282"/>
      <c r="AM116" s="282" t="s">
        <v>755</v>
      </c>
      <c r="AN116" s="282"/>
      <c r="AO116" s="282"/>
      <c r="AP116" s="282"/>
      <c r="AQ116" s="218">
        <v>53935.08</v>
      </c>
      <c r="AR116" s="219"/>
      <c r="AS116" s="219"/>
      <c r="AT116" s="219"/>
      <c r="AU116" s="219"/>
      <c r="AV116" s="219"/>
      <c r="AW116" s="219"/>
      <c r="AX116" s="221"/>
    </row>
    <row r="117" spans="1:51" ht="31.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714</v>
      </c>
      <c r="AN117" s="550"/>
      <c r="AO117" s="550"/>
      <c r="AP117" s="550"/>
      <c r="AQ117" s="550" t="s">
        <v>730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39.5</v>
      </c>
      <c r="AF134" s="208"/>
      <c r="AG134" s="208"/>
      <c r="AH134" s="208"/>
      <c r="AI134" s="207">
        <v>41.6</v>
      </c>
      <c r="AJ134" s="208"/>
      <c r="AK134" s="208"/>
      <c r="AL134" s="208"/>
      <c r="AM134" s="207" t="s">
        <v>755</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31</v>
      </c>
      <c r="AF135" s="208"/>
      <c r="AG135" s="208"/>
      <c r="AH135" s="208"/>
      <c r="AI135" s="207">
        <v>31</v>
      </c>
      <c r="AJ135" s="208"/>
      <c r="AK135" s="208"/>
      <c r="AL135" s="208"/>
      <c r="AM135" s="207" t="s">
        <v>755</v>
      </c>
      <c r="AN135" s="208"/>
      <c r="AO135" s="208"/>
      <c r="AP135" s="208"/>
      <c r="AQ135" s="207" t="s">
        <v>714</v>
      </c>
      <c r="AR135" s="208"/>
      <c r="AS135" s="208"/>
      <c r="AT135" s="208"/>
      <c r="AU135" s="207">
        <v>35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7.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7.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253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759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780</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6.5"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739</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739</v>
      </c>
      <c r="AE704" s="782"/>
      <c r="AF704" s="782"/>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739</v>
      </c>
      <c r="AE705" s="714"/>
      <c r="AF705" s="714"/>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36.7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739</v>
      </c>
      <c r="AE712" s="782"/>
      <c r="AF712" s="782"/>
      <c r="AG712" s="805" t="s">
        <v>787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2"/>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33"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5" t="s">
        <v>781</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8"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739</v>
      </c>
      <c r="AE715" s="603"/>
      <c r="AF715" s="655"/>
      <c r="AG715" s="741" t="s">
        <v>773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774</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775</v>
      </c>
      <c r="AE717" s="323"/>
      <c r="AF717" s="323"/>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26.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8" t="s">
        <v>48</v>
      </c>
      <c r="B726" s="798"/>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9"/>
      <c r="B727" s="800"/>
      <c r="C727" s="747" t="s">
        <v>57</v>
      </c>
      <c r="D727" s="748"/>
      <c r="E727" s="748"/>
      <c r="F727" s="749"/>
      <c r="G727" s="574" t="s">
        <v>779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1.25" customHeight="1" thickBot="1" x14ac:dyDescent="0.2">
      <c r="A729" s="632" t="s">
        <v>786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1.25" customHeight="1" thickBot="1" x14ac:dyDescent="0.2">
      <c r="A731" s="672"/>
      <c r="B731" s="673"/>
      <c r="C731" s="673"/>
      <c r="D731" s="673"/>
      <c r="E731" s="67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2" customHeight="1" thickBot="1" x14ac:dyDescent="0.2">
      <c r="A733" s="672"/>
      <c r="B733" s="673"/>
      <c r="C733" s="673"/>
      <c r="D733" s="673"/>
      <c r="E733" s="674"/>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12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12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746</v>
      </c>
      <c r="H789" s="670"/>
      <c r="I789" s="670"/>
      <c r="J789" s="670"/>
      <c r="K789" s="671"/>
      <c r="L789" s="663" t="s">
        <v>747</v>
      </c>
      <c r="M789" s="664"/>
      <c r="N789" s="664"/>
      <c r="O789" s="664"/>
      <c r="P789" s="664"/>
      <c r="Q789" s="664"/>
      <c r="R789" s="664"/>
      <c r="S789" s="664"/>
      <c r="T789" s="664"/>
      <c r="U789" s="664"/>
      <c r="V789" s="664"/>
      <c r="W789" s="664"/>
      <c r="X789" s="665"/>
      <c r="Y789" s="382">
        <v>12.6</v>
      </c>
      <c r="Z789" s="383"/>
      <c r="AA789" s="383"/>
      <c r="AB789" s="384"/>
      <c r="AC789" s="669" t="s">
        <v>746</v>
      </c>
      <c r="AD789" s="670"/>
      <c r="AE789" s="670"/>
      <c r="AF789" s="670"/>
      <c r="AG789" s="671"/>
      <c r="AH789" s="663" t="s">
        <v>766</v>
      </c>
      <c r="AI789" s="664"/>
      <c r="AJ789" s="664"/>
      <c r="AK789" s="664"/>
      <c r="AL789" s="664"/>
      <c r="AM789" s="664"/>
      <c r="AN789" s="664"/>
      <c r="AO789" s="664"/>
      <c r="AP789" s="664"/>
      <c r="AQ789" s="664"/>
      <c r="AR789" s="664"/>
      <c r="AS789" s="664"/>
      <c r="AT789" s="665"/>
      <c r="AU789" s="382">
        <v>0.2</v>
      </c>
      <c r="AV789" s="383"/>
      <c r="AW789" s="383"/>
      <c r="AX789" s="384"/>
    </row>
    <row r="790" spans="1:51" ht="24.75" customHeight="1" x14ac:dyDescent="0.15">
      <c r="A790" s="629"/>
      <c r="B790" s="630"/>
      <c r="C790" s="630"/>
      <c r="D790" s="630"/>
      <c r="E790" s="630"/>
      <c r="F790" s="631"/>
      <c r="G790" s="604" t="s">
        <v>748</v>
      </c>
      <c r="H790" s="605"/>
      <c r="I790" s="605"/>
      <c r="J790" s="605"/>
      <c r="K790" s="606"/>
      <c r="L790" s="596" t="s">
        <v>767</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80</v>
      </c>
      <c r="H791" s="605"/>
      <c r="I791" s="605"/>
      <c r="J791" s="605"/>
      <c r="K791" s="606"/>
      <c r="L791" s="596" t="s">
        <v>764</v>
      </c>
      <c r="M791" s="597"/>
      <c r="N791" s="597"/>
      <c r="O791" s="597"/>
      <c r="P791" s="597"/>
      <c r="Q791" s="597"/>
      <c r="R791" s="597"/>
      <c r="S791" s="597"/>
      <c r="T791" s="597"/>
      <c r="U791" s="597"/>
      <c r="V791" s="597"/>
      <c r="W791" s="597"/>
      <c r="X791" s="598"/>
      <c r="Y791" s="599">
        <v>1.5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14.299999999999999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0.2</v>
      </c>
      <c r="AV799" s="827"/>
      <c r="AW799" s="827"/>
      <c r="AX799" s="829"/>
    </row>
    <row r="800" spans="1:51" ht="24.75" hidden="1" customHeight="1" x14ac:dyDescent="0.15">
      <c r="A800" s="629"/>
      <c r="B800" s="630"/>
      <c r="C800" s="630"/>
      <c r="D800" s="630"/>
      <c r="E800" s="630"/>
      <c r="F800" s="631"/>
      <c r="G800" s="593"/>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38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651"/>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38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651"/>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38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651"/>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750</v>
      </c>
      <c r="D845" s="343"/>
      <c r="E845" s="343"/>
      <c r="F845" s="343"/>
      <c r="G845" s="343"/>
      <c r="H845" s="343"/>
      <c r="I845" s="343"/>
      <c r="J845" s="344">
        <v>1010401023102</v>
      </c>
      <c r="K845" s="345"/>
      <c r="L845" s="345"/>
      <c r="M845" s="345"/>
      <c r="N845" s="345"/>
      <c r="O845" s="345"/>
      <c r="P845" s="346" t="s">
        <v>751</v>
      </c>
      <c r="Q845" s="346"/>
      <c r="R845" s="346"/>
      <c r="S845" s="346"/>
      <c r="T845" s="346"/>
      <c r="U845" s="346"/>
      <c r="V845" s="346"/>
      <c r="W845" s="346"/>
      <c r="X845" s="346"/>
      <c r="Y845" s="347">
        <v>14.3</v>
      </c>
      <c r="Z845" s="348"/>
      <c r="AA845" s="348"/>
      <c r="AB845" s="349"/>
      <c r="AC845" s="350" t="s">
        <v>752</v>
      </c>
      <c r="AD845" s="351"/>
      <c r="AE845" s="351"/>
      <c r="AF845" s="351"/>
      <c r="AG845" s="351"/>
      <c r="AH845" s="366">
        <v>1</v>
      </c>
      <c r="AI845" s="367"/>
      <c r="AJ845" s="367"/>
      <c r="AK845" s="367"/>
      <c r="AL845" s="354">
        <v>70</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768</v>
      </c>
      <c r="D878" s="343"/>
      <c r="E878" s="343"/>
      <c r="F878" s="343"/>
      <c r="G878" s="343"/>
      <c r="H878" s="343"/>
      <c r="I878" s="343"/>
      <c r="J878" s="344">
        <v>8010001017910</v>
      </c>
      <c r="K878" s="345"/>
      <c r="L878" s="345"/>
      <c r="M878" s="345"/>
      <c r="N878" s="345"/>
      <c r="O878" s="345"/>
      <c r="P878" s="359" t="s">
        <v>769</v>
      </c>
      <c r="Q878" s="346"/>
      <c r="R878" s="346"/>
      <c r="S878" s="346"/>
      <c r="T878" s="346"/>
      <c r="U878" s="346"/>
      <c r="V878" s="346"/>
      <c r="W878" s="346"/>
      <c r="X878" s="346"/>
      <c r="Y878" s="347">
        <v>0.2</v>
      </c>
      <c r="Z878" s="348"/>
      <c r="AA878" s="348"/>
      <c r="AB878" s="349"/>
      <c r="AC878" s="350" t="s">
        <v>377</v>
      </c>
      <c r="AD878" s="351"/>
      <c r="AE878" s="351"/>
      <c r="AF878" s="351"/>
      <c r="AG878" s="351"/>
      <c r="AH878" s="366">
        <v>1</v>
      </c>
      <c r="AI878" s="367"/>
      <c r="AJ878" s="367"/>
      <c r="AK878" s="367"/>
      <c r="AL878" s="354">
        <v>100</v>
      </c>
      <c r="AM878" s="355"/>
      <c r="AN878" s="355"/>
      <c r="AO878" s="356"/>
      <c r="AP878" s="357" t="s">
        <v>753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784</v>
      </c>
      <c r="F1110" s="369"/>
      <c r="G1110" s="369"/>
      <c r="H1110" s="369"/>
      <c r="I1110" s="369"/>
      <c r="J1110" s="344" t="s">
        <v>784</v>
      </c>
      <c r="K1110" s="345"/>
      <c r="L1110" s="345"/>
      <c r="M1110" s="345"/>
      <c r="N1110" s="345"/>
      <c r="O1110" s="345"/>
      <c r="P1110" s="359" t="s">
        <v>784</v>
      </c>
      <c r="Q1110" s="346"/>
      <c r="R1110" s="346"/>
      <c r="S1110" s="346"/>
      <c r="T1110" s="346"/>
      <c r="U1110" s="346"/>
      <c r="V1110" s="346"/>
      <c r="W1110" s="346"/>
      <c r="X1110" s="346"/>
      <c r="Y1110" s="347" t="s">
        <v>784</v>
      </c>
      <c r="Z1110" s="348"/>
      <c r="AA1110" s="348"/>
      <c r="AB1110" s="349"/>
      <c r="AC1110" s="350"/>
      <c r="AD1110" s="351"/>
      <c r="AE1110" s="351"/>
      <c r="AF1110" s="351"/>
      <c r="AG1110" s="351"/>
      <c r="AH1110" s="352" t="s">
        <v>784</v>
      </c>
      <c r="AI1110" s="353"/>
      <c r="AJ1110" s="353"/>
      <c r="AK1110" s="353"/>
      <c r="AL1110" s="354" t="s">
        <v>784</v>
      </c>
      <c r="AM1110" s="355"/>
      <c r="AN1110" s="355"/>
      <c r="AO1110" s="356"/>
      <c r="AP1110" s="357" t="s">
        <v>784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2:Y798">
    <cfRule type="expression" dxfId="2787" priority="13687">
      <formula>IF(RIGHT(TEXT(Y792,"0.#"),1)=".",FALSE,TRUE)</formula>
    </cfRule>
    <cfRule type="expression" dxfId="2786" priority="13688">
      <formula>IF(RIGHT(TEXT(Y792,"0.#"),1)=".",TRUE,FALSE)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2:AU798">
    <cfRule type="expression" dxfId="2783" priority="13681">
      <formula>IF(RIGHT(TEXT(AU792,"0.#"),1)=".",FALSE,TRUE)</formula>
    </cfRule>
    <cfRule type="expression" dxfId="2782" priority="13682">
      <formula>IF(RIGHT(TEXT(AU792,"0.#"),1)=".",TRUE,FALSE)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cfRule type="expression" dxfId="703" priority="3">
      <formula>IF(RIGHT(TEXT(AU791,"0.#"),1)=".",FALSE,TRUE)</formula>
    </cfRule>
    <cfRule type="expression" dxfId="702" priority="4">
      <formula>IF(RIGHT(TEXT(AU791,"0.#"),1)=".",TRUE,FALSE)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55"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2"/>
      <c r="Z4" s="383"/>
      <c r="AA4" s="383"/>
      <c r="AB4" s="384"/>
      <c r="AC4" s="669"/>
      <c r="AD4" s="670"/>
      <c r="AE4" s="670"/>
      <c r="AF4" s="670"/>
      <c r="AG4" s="671"/>
      <c r="AH4" s="663"/>
      <c r="AI4" s="664"/>
      <c r="AJ4" s="664"/>
      <c r="AK4" s="664"/>
      <c r="AL4" s="664"/>
      <c r="AM4" s="664"/>
      <c r="AN4" s="664"/>
      <c r="AO4" s="664"/>
      <c r="AP4" s="664"/>
      <c r="AQ4" s="664"/>
      <c r="AR4" s="664"/>
      <c r="AS4" s="664"/>
      <c r="AT4" s="665"/>
      <c r="AU4" s="382"/>
      <c r="AV4" s="383"/>
      <c r="AW4" s="383"/>
      <c r="AX4" s="651"/>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39"/>
      <c r="B16" s="1040"/>
      <c r="C16" s="1040"/>
      <c r="D16" s="1040"/>
      <c r="E16" s="1040"/>
      <c r="F16" s="1041"/>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2"/>
      <c r="Z17" s="383"/>
      <c r="AA17" s="383"/>
      <c r="AB17" s="38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651"/>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39"/>
      <c r="B29" s="1040"/>
      <c r="C29" s="1040"/>
      <c r="D29" s="1040"/>
      <c r="E29" s="1040"/>
      <c r="F29" s="1041"/>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2"/>
      <c r="Z30" s="383"/>
      <c r="AA30" s="383"/>
      <c r="AB30" s="38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651"/>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39"/>
      <c r="B42" s="1040"/>
      <c r="C42" s="1040"/>
      <c r="D42" s="1040"/>
      <c r="E42" s="1040"/>
      <c r="F42" s="1041"/>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2"/>
      <c r="Z43" s="383"/>
      <c r="AA43" s="383"/>
      <c r="AB43" s="38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651"/>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39"/>
      <c r="B56" s="1040"/>
      <c r="C56" s="1040"/>
      <c r="D56" s="1040"/>
      <c r="E56" s="1040"/>
      <c r="F56" s="1041"/>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2"/>
      <c r="Z57" s="383"/>
      <c r="AA57" s="383"/>
      <c r="AB57" s="38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651"/>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39"/>
      <c r="B69" s="1040"/>
      <c r="C69" s="1040"/>
      <c r="D69" s="1040"/>
      <c r="E69" s="1040"/>
      <c r="F69" s="1041"/>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2"/>
      <c r="Z70" s="383"/>
      <c r="AA70" s="383"/>
      <c r="AB70" s="38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651"/>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39"/>
      <c r="B82" s="1040"/>
      <c r="C82" s="1040"/>
      <c r="D82" s="1040"/>
      <c r="E82" s="1040"/>
      <c r="F82" s="1041"/>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2"/>
      <c r="Z83" s="383"/>
      <c r="AA83" s="383"/>
      <c r="AB83" s="38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651"/>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39"/>
      <c r="B95" s="1040"/>
      <c r="C95" s="1040"/>
      <c r="D95" s="1040"/>
      <c r="E95" s="1040"/>
      <c r="F95" s="1041"/>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2"/>
      <c r="Z96" s="383"/>
      <c r="AA96" s="383"/>
      <c r="AB96" s="38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651"/>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39"/>
      <c r="B109" s="1040"/>
      <c r="C109" s="1040"/>
      <c r="D109" s="1040"/>
      <c r="E109" s="1040"/>
      <c r="F109" s="1041"/>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38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651"/>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39"/>
      <c r="B122" s="1040"/>
      <c r="C122" s="1040"/>
      <c r="D122" s="1040"/>
      <c r="E122" s="1040"/>
      <c r="F122" s="1041"/>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38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651"/>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39"/>
      <c r="B135" s="1040"/>
      <c r="C135" s="1040"/>
      <c r="D135" s="1040"/>
      <c r="E135" s="1040"/>
      <c r="F135" s="1041"/>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38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651"/>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39"/>
      <c r="B148" s="1040"/>
      <c r="C148" s="1040"/>
      <c r="D148" s="1040"/>
      <c r="E148" s="1040"/>
      <c r="F148" s="1041"/>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38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651"/>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39"/>
      <c r="B162" s="1040"/>
      <c r="C162" s="1040"/>
      <c r="D162" s="1040"/>
      <c r="E162" s="1040"/>
      <c r="F162" s="1041"/>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38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651"/>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39"/>
      <c r="B175" s="1040"/>
      <c r="C175" s="1040"/>
      <c r="D175" s="1040"/>
      <c r="E175" s="1040"/>
      <c r="F175" s="1041"/>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38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651"/>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39"/>
      <c r="B188" s="1040"/>
      <c r="C188" s="1040"/>
      <c r="D188" s="1040"/>
      <c r="E188" s="1040"/>
      <c r="F188" s="1041"/>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38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651"/>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39"/>
      <c r="B201" s="1040"/>
      <c r="C201" s="1040"/>
      <c r="D201" s="1040"/>
      <c r="E201" s="1040"/>
      <c r="F201" s="1041"/>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38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651"/>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39"/>
      <c r="B215" s="1040"/>
      <c r="C215" s="1040"/>
      <c r="D215" s="1040"/>
      <c r="E215" s="1040"/>
      <c r="F215" s="1041"/>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38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651"/>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39"/>
      <c r="B228" s="1040"/>
      <c r="C228" s="1040"/>
      <c r="D228" s="1040"/>
      <c r="E228" s="1040"/>
      <c r="F228" s="1041"/>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38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651"/>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39"/>
      <c r="B241" s="1040"/>
      <c r="C241" s="1040"/>
      <c r="D241" s="1040"/>
      <c r="E241" s="1040"/>
      <c r="F241" s="1041"/>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38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651"/>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39"/>
      <c r="B254" s="1040"/>
      <c r="C254" s="1040"/>
      <c r="D254" s="1040"/>
      <c r="E254" s="1040"/>
      <c r="F254" s="1041"/>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38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651"/>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2021-06-17T12:26:10Z</cp:lastPrinted>
  <dcterms:created xsi:type="dcterms:W3CDTF">2012-03-13T00:50:25Z</dcterms:created>
  <dcterms:modified xsi:type="dcterms:W3CDTF">2021-06-30T12:01:57Z</dcterms:modified>
</cp:coreProperties>
</file>