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<sst xmlns="http://schemas.openxmlformats.org/spreadsheetml/2006/main" count="3051" uniqueCount="775">
  <si>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</si>
  <si>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</si>
  <si>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</si>
  <si>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</si>
  <si>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</si>
  <si>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</si>
  <si>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</si>
  <si>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</si>
  <si>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</si>
  <si>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</si>
  <si>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</si>
  <si>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</si>
  <si>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</si>
  <si>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</si>
  <si>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</si>
  <si>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</si>
  <si>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</si>
  <si>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</si>
  <si>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</si>
  <si>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</si>
  <si>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</si>
  <si>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</si>
  <si>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</si>
  <si>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</si>
  <si>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</si>
  <si>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</si>
  <si>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</si>
  <si>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</si>
  <si>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</si>
  <si>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</si>
  <si>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</si>
  <si>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</si>
  <si>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</si>
  <si>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</si>
  <si>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</si>
  <si>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</si>
  <si>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</si>
  <si>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</si>
  <si>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</si>
  <si>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</si>
  <si>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</si>
  <si>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</si>
  <si>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</si>
  <si>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</si>
  <si>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</si>
  <si>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</si>
  <si>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</si>
  <si>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</si>
  <si>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</si>
  <si>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</si>
  <si>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</si>
  <si>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</si>
  <si>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</si>
  <si>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</si>
  <si>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</si>
  <si>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</si>
  <si>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</si>
  <si>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</si>
  <si>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</si>
  <si>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</si>
  <si>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</si>
  <si>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</si>
  <si>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</si>
  <si>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</si>
  <si>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</si>
  <si>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</si>
  <si>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</si>
  <si>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</si>
  <si>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</si>
  <si>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</si>
  <si>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</si>
  <si>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</si>
  <si>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</si>
  <si>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</si>
  <si>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</si>
  <si>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</si>
  <si>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</si>
  <si>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</si>
  <si>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</si>
  <si>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</si>
  <si>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</si>
  <si>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</si>
  <si>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</si>
  <si>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</si>
  <si>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</si>
  <si>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</si>
  <si>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</si>
  <si>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</si>
  <si>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</si>
  <si>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</si>
  <si>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</si>
  <si>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</si>
  <si>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</si>
  <si>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</si>
  <si>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</si>
  <si>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</si>
  <si>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</si>
  <si>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</si>
  <si>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</si>
  <si>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</si>
  <si>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</si>
  <si>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</si>
  <si>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</si>
  <si>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</si>
  <si>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</si>
  <si>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</si>
  <si>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</si>
  <si>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</si>
  <si>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</si>
  <si>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</si>
  <si>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</si>
  <si>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</si>
  <si>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</si>
  <si>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</si>
  <si>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</si>
  <si>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</si>
  <si>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</si>
  <si>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</si>
  <si>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</si>
  <si>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</si>
  <si>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</si>
  <si>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</si>
  <si>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</si>
  <si>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</si>
  <si>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</si>
  <si>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</si>
  <si>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</si>
  <si>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</si>
  <si>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</si>
  <si>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</si>
  <si>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</si>
  <si>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</si>
  <si>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</si>
  <si>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</si>
  <si>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</si>
  <si>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</si>
  <si>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</si>
  <si>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</si>
  <si>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</si>
  <si>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</si>
  <si>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</si>
  <si>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</si>
  <si>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</si>
  <si>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</si>
  <si>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</si>
  <si>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</si>
  <si>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</si>
  <si>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</si>
  <si>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</si>
  <si>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</si>
  <si>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</si>
  <si>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</si>
  <si>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</si>
  <si>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</si>
  <si>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</si>
  <si>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</si>
  <si>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</si>
  <si>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</si>
  <si>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</si>
  <si>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</si>
  <si>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</si>
  <si>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</si>
  <si>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</si>
  <si>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</si>
  <si>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</si>
  <si>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</si>
  <si>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</si>
  <si>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</si>
  <si>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</si>
  <si>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</si>
  <si>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</si>
  <si>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</si>
  <si>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</si>
  <si>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</si>
  <si>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</si>
  <si>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</si>
  <si>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</si>
  <si>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</si>
  <si>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</si>
  <si>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</si>
  <si>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</si>
  <si>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</si>
  <si>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</si>
  <si>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</si>
  <si>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</si>
  <si>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</si>
  <si>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</si>
  <si>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</si>
  <si>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</si>
  <si>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</si>
  <si>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</si>
  <si>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</si>
  <si>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</si>
  <si>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</si>
  <si>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</si>
  <si>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</si>
  <si>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</si>
  <si>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</si>
  <si>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</si>
  <si>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</si>
  <si>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</si>
  <si>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</si>
  <si>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</si>
  <si>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</si>
  <si>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</si>
  <si>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</si>
  <si>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</si>
  <si>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</si>
  <si>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</si>
  <si>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</si>
  <si>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</si>
  <si>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</si>
  <si>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</si>
  <si>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</si>
  <si>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</si>
  <si>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</si>
  <si>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</si>
  <si>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</si>
  <si>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</si>
  <si>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</si>
  <si>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</si>
  <si>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</si>
  <si>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</si>
  <si>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</si>
  <si>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</si>
  <si>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</si>
  <si>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</si>
  <si>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</si>
  <si>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</si>
  <si>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</si>
  <si>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</si>
  <si>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</si>
  <si>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</si>
  <si>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</si>
  <si>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</si>
  <si>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</si>
  <si>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</si>
  <si>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</si>
  <si>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</si>
  <si>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</si>
  <si>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</si>
  <si>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</si>
  <si>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</si>
  <si>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</si>
  <si>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</si>
  <si>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</si>
  <si>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</si>
  <si>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</si>
  <si>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</si>
  <si>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</si>
  <si>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</si>
  <si>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</si>
  <si>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</si>
  <si>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</si>
  <si>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</si>
  <si>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</si>
  <si>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</si>
  <si>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</si>
  <si>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</si>
  <si>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</si>
  <si>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</si>
  <si>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</si>
  <si>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</si>
  <si>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</si>
  <si>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</si>
  <si>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</si>
  <si>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</si>
  <si>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</si>
  <si>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</si>
  <si>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</si>
  <si>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</si>
  <si>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</si>
  <si>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</si>
  <si>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</si>
  <si>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</si>
  <si>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</si>
  <si>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</si>
  <si>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</si>
  <si>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</si>
  <si>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</si>
  <si>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</si>
  <si>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</si>
  <si>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</si>
  <si>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</si>
  <si>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</si>
  <si>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</si>
  <si>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</si>
  <si>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</si>
  <si>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</si>
  <si>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</si>
  <si>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</si>
  <si>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</si>
  <si>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</si>
  <si>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</si>
  <si>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</si>
  <si>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</si>
  <si>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</si>
  <si>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</si>
  <si>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</si>
  <si>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</si>
  <si>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</si>
  <si>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</si>
  <si>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</si>
  <si>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</si>
  <si>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</si>
  <si>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</si>
  <si>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</si>
  <si>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</si>
  <si>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</si>
  <si>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</si>
  <si>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</si>
  <si>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</si>
  <si>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</si>
  <si>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</si>
  <si>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</si>
  <si>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</si>
  <si>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</si>
  <si>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</si>
  <si>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</si>
  <si>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</si>
  <si>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</si>
  <si>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</si>
  <si>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</si>
  <si>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</si>
  <si>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</si>
  <si>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</si>
  <si>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</si>
  <si>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</si>
  <si>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</si>
  <si>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</si>
  <si>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</si>
  <si>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</si>
  <si>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</si>
  <si>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</si>
  <si>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</si>
  <si>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</si>
  <si>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</si>
  <si>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</si>
  <si>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</si>
  <si>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</si>
  <si>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</si>
  <si>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</si>
  <si>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</si>
  <si>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</si>
  <si>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</si>
  <si>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</si>
  <si>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</si>
  <si>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</si>
  <si>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</si>
  <si>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</si>
  <si>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</si>
  <si>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</si>
  <si>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</si>
  <si>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</si>
  <si>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</si>
  <si>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</si>
  <si>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</si>
  <si>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</si>
  <si>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</si>
  <si>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</si>
  <si>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</si>
  <si>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</si>
  <si>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</si>
  <si>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</si>
  <si>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</si>
  <si>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</si>
  <si>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</si>
  <si>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</si>
  <si>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</si>
  <si>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</si>
  <si>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</si>
  <si>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</si>
  <si>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</si>
  <si>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</si>
  <si>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</si>
  <si>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</si>
  <si>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</si>
  <si>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</si>
  <si>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</si>
  <si>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</si>
  <si>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</si>
  <si>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</si>
  <si>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</si>
  <si>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</si>
  <si>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</si>
  <si>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</si>
  <si>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</si>
  <si>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</si>
  <si>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</si>
  <si>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</si>
  <si>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</si>
  <si>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</si>
  <si>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</si>
  <si>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</si>
  <si>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</si>
  <si>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</si>
  <si>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</si>
  <si>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</si>
  <si>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</si>
  <si>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</si>
  <si>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</si>
  <si>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</si>
  <si>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</si>
  <si>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</si>
  <si>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</si>
  <si>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</si>
  <si>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</si>
  <si>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</si>
  <si>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</si>
  <si>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</si>
  <si>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</si>
  <si>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</si>
  <si>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</si>
  <si>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</si>
  <si>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</si>
  <si>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</si>
  <si>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</si>
  <si>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</si>
  <si>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</si>
  <si>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</si>
  <si>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</si>
  <si>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</si>
  <si>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</si>
  <si>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</si>
  <si>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</si>
  <si>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</si>
  <si>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</si>
  <si>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</si>
  <si>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</si>
  <si>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</si>
  <si>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</si>
  <si>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</si>
  <si>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</si>
  <si>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</si>
  <si>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</si>
  <si>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</si>
  <si>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</si>
  <si>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</si>
  <si>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</si>
  <si>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</si>
  <si>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</si>
  <si>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</si>
  <si>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</si>
  <si>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</si>
  <si>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</si>
  <si>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</si>
  <si>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</si>
  <si>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</si>
  <si>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</si>
  <si>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</si>
  <si>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</si>
  <si>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</si>
  <si>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</si>
  <si>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</si>
  <si>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</si>
  <si>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</si>
  <si>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</si>
  <si>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</si>
  <si>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</si>
  <si>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</si>
  <si>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</si>
  <si>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</si>
  <si>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</si>
  <si>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</si>
  <si>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</si>
  <si>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</si>
  <si>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</si>
  <si>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</si>
  <si>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</si>
  <si>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</si>
  <si>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</si>
  <si>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</si>
  <si>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</si>
  <si>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</si>
  <si>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</si>
  <si>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</si>
  <si>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</si>
  <si>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</si>
  <si>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</si>
  <si>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</si>
  <si>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</si>
  <si>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</si>
  <si>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</si>
  <si>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</si>
  <si>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</si>
  <si>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</si>
  <si>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</si>
  <si>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</si>
  <si>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</si>
  <si>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</si>
  <si>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</si>
  <si>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</si>
  <si>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</si>
  <si>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</si>
  <si>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</si>
  <si>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</si>
  <si>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</si>
  <si>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</si>
  <si>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</si>
  <si>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</si>
  <si>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</si>
  <si>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</si>
  <si>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</si>
  <si>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</si>
  <si>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</si>
  <si>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</si>
  <si>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</si>
  <si>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</si>
  <si>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</si>
  <si>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</si>
  <si>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</si>
  <si>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</si>
  <si>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</si>
  <si>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</si>
  <si>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</si>
  <si>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</si>
  <si>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</si>
  <si>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</si>
  <si>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</si>
  <si>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</si>
  <si>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</si>
  <si>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</si>
  <si>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</si>
  <si>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</si>
  <si>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</si>
  <si>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</si>
  <si>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</si>
  <si>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</si>
  <si>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</si>
  <si>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</si>
  <si>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</si>
  <si>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</si>
  <si>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</si>
  <si>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</si>
  <si>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</si>
  <si>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</si>
  <si>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</si>
  <si>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</si>
  <si>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</si>
  <si>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</si>
  <si>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</si>
  <si>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</si>
  <si>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</si>
  <si>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</si>
  <si>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</si>
  <si>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</si>
  <si>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</si>
  <si>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</si>
  <si>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</si>
  <si>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</si>
  <si>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</si>
  <si>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</si>
  <si>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</si>
  <si>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</si>
  <si>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</si>
  <si>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</si>
  <si>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</si>
  <si>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</si>
  <si>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</si>
  <si>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</si>
  <si>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</si>
  <si>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</si>
  <si>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</si>
  <si>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</si>
  <si>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</si>
  <si>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</si>
  <si>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</si>
  <si>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</si>
  <si>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</si>
  <si>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</si>
  <si>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</si>
  <si>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</si>
  <si>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</si>
  <si>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</si>
  <si>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</si>
  <si>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</si>
  <si>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</si>
  <si>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</si>
  <si>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</si>
  <si>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</si>
  <si>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</si>
  <si>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</si>
  <si>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</si>
  <si>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</si>
  <si>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</si>
  <si>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</si>
  <si>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</si>
  <si>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</si>
  <si>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</si>
  <si>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</si>
  <si>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</si>
  <si>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</si>
  <si>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</si>
  <si>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</si>
  <si>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</si>
  <si>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</si>
  <si>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</si>
  <si>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</si>
  <si>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</si>
  <si>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</si>
  <si>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</si>
  <si>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</si>
  <si>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</si>
  <si>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</si>
  <si>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</si>
  <si>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</si>
  <si>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</si>
  <si>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</si>
  <si>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</si>
  <si>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</si>
  <si>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</si>
  <si>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</si>
  <si>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</si>
  <si>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</si>
  <si>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</si>
  <si>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</si>
  <si>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</si>
  <si>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</si>
  <si>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</si>
  <si>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</si>
  <si>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</si>
  <si>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</si>
  <si>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</si>
  <si>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</si>
  <si>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</si>
  <si>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</si>
  <si>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</si>
  <si>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</si>
  <si>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</si>
  <si>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</si>
  <si>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</si>
  <si>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</si>
  <si>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</si>
  <si>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</si>
  <si>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</si>
  <si>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</si>
  <si>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</si>
  <si>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</si>
  <si>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</si>
  <si>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</si>
  <si>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</si>
  <si>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</si>
  <si>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</si>
  <si>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</si>
  <si>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</si>
  <si>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</si>
  <si>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</si>
  <si>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</si>
  <si>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</si>
  <si>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</si>
  <si>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</si>
  <si>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</si>
  <si>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</si>
  <si>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</si>
  <si>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</si>
  <si>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</si>
  <si>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</si>
  <si>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</si>
  <si>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</si>
  <si>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</si>
  <si>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</si>
  <si>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</si>
  <si>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</si>
  <si>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</si>
  <si>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</si>
  <si>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</si>
  <si>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</si>
  <si>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</si>
  <si>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</si>
  <si>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</si>
  <si>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</si>
  <si>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</si>
  <si>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</si>
  <si>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</si>
  <si>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</si>
  <si>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</si>
  <si>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</si>
  <si>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</si>
  <si>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</si>
  <si>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</si>
  <si>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</si>
  <si>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</si>
  <si>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</si>
  <si>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</si>
  <si>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</si>
  <si>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</si>
  <si>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</si>
  <si>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</si>
  <si>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</si>
  <si>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</si>
  <si>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</si>
  <si>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</si>
  <si>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</si>
  <si>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</si>
  <si>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</si>
  <si>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</si>
  <si>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</si>
  <si>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</si>
  <si>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</si>
  <si>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</si>
  <si>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</si>
  <si>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</si>
  <si>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</si>
  <si>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</si>
  <si>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</si>
  <si>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</si>
  <si>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</si>
  <si>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</si>
  <si>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</si>
  <si>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</si>
  <si>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</si>
  <si>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</si>
  <si>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</si>
  <si>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</si>
  <si>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昭和５５年度</t>
  </si>
  <si>
    <t>終了予定なし</t>
  </si>
  <si>
    <t>歯科保健課</t>
  </si>
  <si>
    <t>-</t>
  </si>
  <si>
    <t>平成22年5月20日医政発0520第九「第十一次へき地保健医療計画等の策定について」</t>
  </si>
  <si>
    <t>歯科医療を受ける機会に恵まれない離島に歯科診療班を派遣し、地域住民の歯科医療の確保。</t>
  </si>
  <si>
    <t>離島における歯科医療の確保を図るため、都道府県が行う歯科診療班の派遣に必要な経費に対する財政支援を行う。
対象経費：報酬、給料、賃金、旅費、報償費、需用費等
補助率　 ：１／２（国1/2、都道府県1/2）</t>
  </si>
  <si>
    <t>医療施設運営費等補助金</t>
  </si>
  <si>
    <t>前年同程度の人数を診察する。</t>
  </si>
  <si>
    <t>受診患者数</t>
  </si>
  <si>
    <t>人</t>
  </si>
  <si>
    <t>医療施設運営費等補助金実績報告書</t>
  </si>
  <si>
    <t>離島における巡回歯科診療地区数</t>
  </si>
  <si>
    <t>地区</t>
  </si>
  <si>
    <t>単位当たりコスト ＝ Ｘ ／ Ｙ
X：「執行額（2年度は予算額）」
Y：「受診患者数（2年度は目標値）」</t>
    <phoneticPr fontId="5"/>
  </si>
  <si>
    <t>千円</t>
  </si>
  <si>
    <t>X／Y</t>
    <phoneticPr fontId="5"/>
  </si>
  <si>
    <t>2百万円/405</t>
  </si>
  <si>
    <t>施策大目標１　地域において必要な医療を提供できる体制を整備すること</t>
  </si>
  <si>
    <t>日常生活圏の中で良質かつ適切な医療が効率的に提供できる体制を整備すること（施策目標Ⅰ－１－１）</t>
  </si>
  <si>
    <t>内閣府</t>
  </si>
  <si>
    <t>医師歯科医師等の派遣に必要な経費</t>
  </si>
  <si>
    <t>へき地歯科巡回診療車運営事業</t>
  </si>
  <si>
    <t>37</t>
  </si>
  <si>
    <t>32</t>
  </si>
  <si>
    <t>33</t>
  </si>
  <si>
    <t>12</t>
  </si>
  <si>
    <t>10</t>
  </si>
  <si>
    <t>0010</t>
  </si>
  <si>
    <t>○</t>
  </si>
  <si>
    <t>離島における歯科医療環境の確保というニーズを反映している。</t>
    <phoneticPr fontId="5"/>
  </si>
  <si>
    <t>離島における歯科医療の確保を目的として、安心した歯科医療環境の確保のため国が実施すべき事業である。</t>
    <phoneticPr fontId="5"/>
  </si>
  <si>
    <t>離島における安心した歯科医療環境を確保する必要があり優先度が高い事業である。</t>
    <phoneticPr fontId="5"/>
  </si>
  <si>
    <t>‐</t>
  </si>
  <si>
    <t>無</t>
  </si>
  <si>
    <t>交付要綱において補助対象等を定めており、負担関係は妥当である。</t>
    <phoneticPr fontId="5"/>
  </si>
  <si>
    <t>必要以上のコスト削減は本事業の趣旨に反し水準は妥当である。</t>
    <rPh sb="11" eb="12">
      <t>ホン</t>
    </rPh>
    <rPh sb="12" eb="14">
      <t>ジギョウ</t>
    </rPh>
    <phoneticPr fontId="5"/>
  </si>
  <si>
    <t>各都道府県から事業計画書に必要経費を記載させ、事業目的に即したものか確認を行っている。</t>
    <phoneticPr fontId="5"/>
  </si>
  <si>
    <t>見込み通り巡回歯科診療を実施している。</t>
    <phoneticPr fontId="5"/>
  </si>
  <si>
    <t>内閣府の医師歯科医師等の派遣に必要な経費は、沖縄県内において不足している医師、歯科医師等について、本土の大学病院等に勤務する医師・歯科医師等を沖縄県の医療施設等に派遣することにより、医療の確保及び充実を図るものである。一方、厚生労働省の離島歯科診療班運営事業は全国の離島における歯科医療の確保を目的としており、事業目的は異なる。</t>
  </si>
  <si>
    <t>令和元年年度において前年同程度の患者数に対して巡回歯科診療を実施しており、成果目標に見合ったものである。（令和２年度は集計中）</t>
    <rPh sb="0" eb="2">
      <t>レイワ</t>
    </rPh>
    <rPh sb="2" eb="4">
      <t>ガンネン</t>
    </rPh>
    <rPh sb="4" eb="6">
      <t>ネンド</t>
    </rPh>
    <rPh sb="6" eb="8">
      <t>ヘイネンド</t>
    </rPh>
    <rPh sb="53" eb="55">
      <t>レイワ</t>
    </rPh>
    <rPh sb="56" eb="58">
      <t>ネンド</t>
    </rPh>
    <rPh sb="57" eb="58">
      <t>ド</t>
    </rPh>
    <rPh sb="59" eb="61">
      <t>シュウケイ</t>
    </rPh>
    <rPh sb="61" eb="62">
      <t>チュウ</t>
    </rPh>
    <phoneticPr fontId="5"/>
  </si>
  <si>
    <t>-</t>
    <phoneticPr fontId="5"/>
  </si>
  <si>
    <t>北海道</t>
    <rPh sb="0" eb="3">
      <t>ホッカイドウ</t>
    </rPh>
    <phoneticPr fontId="5"/>
  </si>
  <si>
    <t>離島歯科診療班派遣事業</t>
    <rPh sb="0" eb="2">
      <t>リトウ</t>
    </rPh>
    <rPh sb="2" eb="4">
      <t>シカ</t>
    </rPh>
    <rPh sb="4" eb="6">
      <t>シンリョウ</t>
    </rPh>
    <rPh sb="6" eb="7">
      <t>ハン</t>
    </rPh>
    <rPh sb="7" eb="9">
      <t>ハケン</t>
    </rPh>
    <rPh sb="9" eb="11">
      <t>ジギョウ</t>
    </rPh>
    <phoneticPr fontId="5"/>
  </si>
  <si>
    <t>補助金等交付</t>
  </si>
  <si>
    <t>－</t>
    <phoneticPr fontId="5"/>
  </si>
  <si>
    <t>高知県</t>
    <rPh sb="0" eb="3">
      <t>コウチケン</t>
    </rPh>
    <phoneticPr fontId="5"/>
  </si>
  <si>
    <t>旅費</t>
    <rPh sb="0" eb="2">
      <t>リョヒ</t>
    </rPh>
    <phoneticPr fontId="3"/>
  </si>
  <si>
    <t>歯科衛生士等の旅費</t>
    <rPh sb="0" eb="2">
      <t>シカ</t>
    </rPh>
    <rPh sb="2" eb="5">
      <t>エイセイシ</t>
    </rPh>
    <rPh sb="5" eb="6">
      <t>ナド</t>
    </rPh>
    <rPh sb="7" eb="9">
      <t>リョヒ</t>
    </rPh>
    <phoneticPr fontId="3"/>
  </si>
  <si>
    <t>人件費</t>
    <rPh sb="0" eb="3">
      <t>ジンケンヒ</t>
    </rPh>
    <phoneticPr fontId="3"/>
  </si>
  <si>
    <t>歯科衛生士等の職員基本給等</t>
    <rPh sb="0" eb="2">
      <t>シカ</t>
    </rPh>
    <rPh sb="2" eb="5">
      <t>エイセイシ</t>
    </rPh>
    <rPh sb="5" eb="6">
      <t>ナド</t>
    </rPh>
    <rPh sb="7" eb="9">
      <t>ショクイン</t>
    </rPh>
    <rPh sb="9" eb="12">
      <t>キホンキュウ</t>
    </rPh>
    <rPh sb="12" eb="13">
      <t>ナド</t>
    </rPh>
    <phoneticPr fontId="3"/>
  </si>
  <si>
    <t>A.北海道</t>
    <rPh sb="2" eb="5">
      <t>ホッカイドウ</t>
    </rPh>
    <phoneticPr fontId="5"/>
  </si>
  <si>
    <t>-</t>
    <phoneticPr fontId="5"/>
  </si>
  <si>
    <t>0百万円/0</t>
    <rPh sb="1" eb="4">
      <t>ヒャクマンエン</t>
    </rPh>
    <phoneticPr fontId="5"/>
  </si>
  <si>
    <t>2百万円/405</t>
    <rPh sb="1" eb="2">
      <t>ヒャク</t>
    </rPh>
    <rPh sb="3" eb="4">
      <t>エン</t>
    </rPh>
    <phoneticPr fontId="5"/>
  </si>
  <si>
    <t>厚労</t>
    <rPh sb="0" eb="2">
      <t>コウロウ</t>
    </rPh>
    <phoneticPr fontId="5"/>
  </si>
  <si>
    <t>-</t>
    <phoneticPr fontId="5"/>
  </si>
  <si>
    <t>離島歯科診療班運営事業</t>
    <phoneticPr fontId="5"/>
  </si>
  <si>
    <t>執行率はほぼ１００％で推移しており、引き続き適切な執行をして参りたい。</t>
    <rPh sb="18" eb="19">
      <t>ヒ</t>
    </rPh>
    <rPh sb="20" eb="21">
      <t>ツヅ</t>
    </rPh>
    <phoneticPr fontId="5"/>
  </si>
  <si>
    <t>前年度以前と同じ無歯科医地区における巡回歯科診療地区に巡回診療を実施しており、離島における歯科医療の確保を図る上で、当該事業は必要である。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</si>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</sst>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89648</xdr:colOff>
      <xdr:row>748</xdr:row>
      <xdr:rowOff>169582</xdr:rowOff>
    </xdr:from>
    <xdr:to>
      <xdr:col>29</xdr:col>
      <xdr:colOff>114300</xdr:colOff>
      <xdr:row>750</xdr:row>
      <xdr:rowOff>76200</xdr:rowOff>
    </xdr:to>
    <xdr:sp macro="" textlink="">
      <xdr:nvSpPr>
        <xdr:cNvPr id="8" name="正方形/長方形 7"/>
        <xdr:cNvSpPr/>
      </xdr:nvSpPr>
      <xdr:spPr>
        <a:xfrm>
          <a:off x="4090148" y="39860257"/>
          <a:ext cx="3425077" cy="6114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a:t>
          </a:r>
          <a:r>
            <a:rPr kumimoji="1" lang="ja-JP" altLang="en-US" sz="1100">
              <a:solidFill>
                <a:schemeClr val="tx1"/>
              </a:solidFill>
            </a:rPr>
            <a:t>百万円</a:t>
          </a:r>
        </a:p>
      </xdr:txBody>
    </xdr:sp>
    <xdr:clientData/>
  </xdr:twoCellAnchor>
  <xdr:twoCellAnchor>
    <xdr:from>
      <xdr:col>20</xdr:col>
      <xdr:colOff>65741</xdr:colOff>
      <xdr:row>753</xdr:row>
      <xdr:rowOff>106295</xdr:rowOff>
    </xdr:from>
    <xdr:to>
      <xdr:col>20</xdr:col>
      <xdr:colOff>76947</xdr:colOff>
      <xdr:row>755</xdr:row>
      <xdr:rowOff>105335</xdr:rowOff>
    </xdr:to>
    <xdr:cxnSp macro="">
      <xdr:nvCxnSpPr>
        <xdr:cNvPr id="9" name="直線矢印コネクタ 8"/>
        <xdr:cNvCxnSpPr/>
      </xdr:nvCxnSpPr>
      <xdr:spPr>
        <a:xfrm>
          <a:off x="5666441" y="41559095"/>
          <a:ext cx="11206" cy="7038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126253</xdr:colOff>
      <xdr:row>756</xdr:row>
      <xdr:rowOff>88900</xdr:rowOff>
    </xdr:from>
    <xdr:to>
      <xdr:col>28</xdr:col>
      <xdr:colOff>126253</xdr:colOff>
      <xdr:row>758</xdr:row>
      <xdr:rowOff>241300</xdr:rowOff>
    </xdr:to>
    <xdr:sp macro="" textlink="">
      <xdr:nvSpPr>
        <xdr:cNvPr id="10" name="正方形/長方形 9"/>
        <xdr:cNvSpPr/>
      </xdr:nvSpPr>
      <xdr:spPr>
        <a:xfrm>
          <a:off x="4126753" y="42598975"/>
          <a:ext cx="3200400" cy="857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補助額最大：北海道（２百万円）</a:t>
          </a:r>
          <a:endParaRPr kumimoji="1" lang="en-US" altLang="ja-JP" sz="1100">
            <a:solidFill>
              <a:schemeClr val="tx1"/>
            </a:solidFill>
          </a:endParaRPr>
        </a:p>
      </xdr:txBody>
    </xdr:sp>
    <xdr:clientData/>
  </xdr:twoCellAnchor>
  <xdr:twoCellAnchor>
    <xdr:from>
      <xdr:col>21</xdr:col>
      <xdr:colOff>54254</xdr:colOff>
      <xdr:row>753</xdr:row>
      <xdr:rowOff>189752</xdr:rowOff>
    </xdr:from>
    <xdr:to>
      <xdr:col>29</xdr:col>
      <xdr:colOff>76200</xdr:colOff>
      <xdr:row>754</xdr:row>
      <xdr:rowOff>152399</xdr:rowOff>
    </xdr:to>
    <xdr:sp macro="" textlink="">
      <xdr:nvSpPr>
        <xdr:cNvPr id="11" name="テキスト ボックス 10"/>
        <xdr:cNvSpPr txBox="1"/>
      </xdr:nvSpPr>
      <xdr:spPr>
        <a:xfrm>
          <a:off x="5854979" y="41642552"/>
          <a:ext cx="1622146" cy="315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139700</xdr:colOff>
      <xdr:row>750</xdr:row>
      <xdr:rowOff>260936</xdr:rowOff>
    </xdr:from>
    <xdr:to>
      <xdr:col>30</xdr:col>
      <xdr:colOff>76200</xdr:colOff>
      <xdr:row>753</xdr:row>
      <xdr:rowOff>50800</xdr:rowOff>
    </xdr:to>
    <xdr:sp macro="" textlink="">
      <xdr:nvSpPr>
        <xdr:cNvPr id="12" name="大かっこ 11"/>
        <xdr:cNvSpPr/>
      </xdr:nvSpPr>
      <xdr:spPr>
        <a:xfrm>
          <a:off x="3940175" y="40656461"/>
          <a:ext cx="3736975" cy="847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都道府県が実施する離島歯科診療班派遣事業に対する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12</xdr:col>
      <xdr:colOff>10458</xdr:colOff>
      <xdr:row>758</xdr:row>
      <xdr:rowOff>347648</xdr:rowOff>
    </xdr:from>
    <xdr:to>
      <xdr:col>29</xdr:col>
      <xdr:colOff>63499</xdr:colOff>
      <xdr:row>760</xdr:row>
      <xdr:rowOff>4296</xdr:rowOff>
    </xdr:to>
    <xdr:sp macro="" textlink="">
      <xdr:nvSpPr>
        <xdr:cNvPr id="13" name="大かっこ 12"/>
        <xdr:cNvSpPr/>
      </xdr:nvSpPr>
      <xdr:spPr>
        <a:xfrm>
          <a:off x="4010958" y="43562573"/>
          <a:ext cx="3453466" cy="361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離島に対する歯科診療班の派遣を実施</a:t>
          </a:r>
          <a:endParaRPr lang="ja-JP" altLang="ja-JP">
            <a:effectLst/>
          </a:endParaRPr>
        </a:p>
      </xdr:txBody>
    </xdr:sp>
    <xdr:clientData/>
  </xdr:twoCellAnchor>
  <xdr:twoCellAnchor>
    <xdr:from>
      <xdr:col>38</xdr:col>
      <xdr:colOff>11205</xdr:colOff>
      <xdr:row>31</xdr:row>
      <xdr:rowOff>11207</xdr:rowOff>
    </xdr:from>
    <xdr:to>
      <xdr:col>42</xdr:col>
      <xdr:colOff>0</xdr:colOff>
      <xdr:row>32</xdr:row>
      <xdr:rowOff>0</xdr:rowOff>
    </xdr:to>
    <xdr:sp macro="" textlink="">
      <xdr:nvSpPr>
        <xdr:cNvPr id="2" name="正方形/長方形 1"/>
        <xdr:cNvSpPr/>
      </xdr:nvSpPr>
      <xdr:spPr>
        <a:xfrm>
          <a:off x="7676029" y="9917207"/>
          <a:ext cx="795618"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100</xdr:row>
      <xdr:rowOff>0</xdr:rowOff>
    </xdr:from>
    <xdr:to>
      <xdr:col>41</xdr:col>
      <xdr:colOff>190501</xdr:colOff>
      <xdr:row>100</xdr:row>
      <xdr:rowOff>280146</xdr:rowOff>
    </xdr:to>
    <xdr:sp macro="" textlink="">
      <xdr:nvSpPr>
        <xdr:cNvPr id="15" name="正方形/長方形 14"/>
        <xdr:cNvSpPr/>
      </xdr:nvSpPr>
      <xdr:spPr>
        <a:xfrm>
          <a:off x="7664824" y="11766176"/>
          <a:ext cx="795618"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00"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769</v>
      </c>
      <c r="AK2" s="206"/>
      <c r="AL2" s="206"/>
      <c r="AM2" s="206"/>
      <c r="AN2" s="98" t="s">
        <v>407</v>
      </c>
      <c r="AO2" s="206">
        <v>20</v>
      </c>
      <c r="AP2" s="206"/>
      <c r="AQ2" s="206"/>
      <c r="AR2" s="99" t="s">
        <v>710</v>
      </c>
      <c r="AS2" s="207">
        <v>10</v>
      </c>
      <c r="AT2" s="207"/>
      <c r="AU2" s="207"/>
      <c r="AV2" s="98" t="str">
        <f>IF(AW2="","","-")</f>
        <v/>
      </c>
      <c r="AW2" s="396"/>
      <c r="AX2" s="396"/>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4" t="s">
        <v>390</v>
      </c>
      <c r="Z7" s="296"/>
      <c r="AA7" s="296"/>
      <c r="AB7" s="296"/>
      <c r="AC7" s="296"/>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7"/>
      <c r="H14" s="748"/>
      <c r="I14" s="575" t="s">
        <v>8</v>
      </c>
      <c r="J14" s="629"/>
      <c r="K14" s="629"/>
      <c r="L14" s="629"/>
      <c r="M14" s="629"/>
      <c r="N14" s="629"/>
      <c r="O14" s="630"/>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770</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v>
      </c>
      <c r="Q19" s="164"/>
      <c r="R19" s="164"/>
      <c r="S19" s="164"/>
      <c r="T19" s="164"/>
      <c r="U19" s="164"/>
      <c r="V19" s="165"/>
      <c r="W19" s="163">
        <v>2</v>
      </c>
      <c r="X19" s="164"/>
      <c r="Y19" s="164"/>
      <c r="Z19" s="164"/>
      <c r="AA19" s="164"/>
      <c r="AB19" s="164"/>
      <c r="AC19" s="165"/>
      <c r="AD19" s="163">
        <v>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9"/>
      <c r="I30" s="389"/>
      <c r="J30" s="389"/>
      <c r="K30" s="389"/>
      <c r="L30" s="389"/>
      <c r="M30" s="389"/>
      <c r="N30" s="389"/>
      <c r="O30" s="579"/>
      <c r="P30" s="578" t="s">
        <v>59</v>
      </c>
      <c r="Q30" s="389"/>
      <c r="R30" s="389"/>
      <c r="S30" s="389"/>
      <c r="T30" s="389"/>
      <c r="U30" s="389"/>
      <c r="V30" s="389"/>
      <c r="W30" s="389"/>
      <c r="X30" s="579"/>
      <c r="Y30" s="465"/>
      <c r="Z30" s="466"/>
      <c r="AA30" s="467"/>
      <c r="AB30" s="384" t="s">
        <v>11</v>
      </c>
      <c r="AC30" s="385"/>
      <c r="AD30" s="386"/>
      <c r="AE30" s="384" t="s">
        <v>391</v>
      </c>
      <c r="AF30" s="385"/>
      <c r="AG30" s="385"/>
      <c r="AH30" s="386"/>
      <c r="AI30" s="387" t="s">
        <v>413</v>
      </c>
      <c r="AJ30" s="387"/>
      <c r="AK30" s="387"/>
      <c r="AL30" s="384"/>
      <c r="AM30" s="387" t="s">
        <v>510</v>
      </c>
      <c r="AN30" s="387"/>
      <c r="AO30" s="387"/>
      <c r="AP30" s="384"/>
      <c r="AQ30" s="641" t="s">
        <v>232</v>
      </c>
      <c r="AR30" s="642"/>
      <c r="AS30" s="642"/>
      <c r="AT30" s="643"/>
      <c r="AU30" s="389" t="s">
        <v>134</v>
      </c>
      <c r="AV30" s="389"/>
      <c r="AW30" s="389"/>
      <c r="AX30" s="390"/>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4"/>
      <c r="AC31" s="335"/>
      <c r="AD31" s="336"/>
      <c r="AE31" s="334"/>
      <c r="AF31" s="335"/>
      <c r="AG31" s="335"/>
      <c r="AH31" s="336"/>
      <c r="AI31" s="388"/>
      <c r="AJ31" s="388"/>
      <c r="AK31" s="388"/>
      <c r="AL31" s="334"/>
      <c r="AM31" s="388"/>
      <c r="AN31" s="388"/>
      <c r="AO31" s="388"/>
      <c r="AP31" s="334"/>
      <c r="AQ31" s="231" t="s">
        <v>717</v>
      </c>
      <c r="AR31" s="178"/>
      <c r="AS31" s="179" t="s">
        <v>233</v>
      </c>
      <c r="AT31" s="202"/>
      <c r="AU31" s="271">
        <v>3</v>
      </c>
      <c r="AV31" s="271"/>
      <c r="AW31" s="377" t="s">
        <v>179</v>
      </c>
      <c r="AX31" s="378"/>
    </row>
    <row r="32" spans="1:50" ht="23.2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41" t="s">
        <v>12</v>
      </c>
      <c r="Z32" s="549"/>
      <c r="AA32" s="550"/>
      <c r="AB32" s="551" t="s">
        <v>724</v>
      </c>
      <c r="AC32" s="551"/>
      <c r="AD32" s="551"/>
      <c r="AE32" s="365">
        <v>405</v>
      </c>
      <c r="AF32" s="366"/>
      <c r="AG32" s="366"/>
      <c r="AH32" s="366"/>
      <c r="AI32" s="365">
        <v>0</v>
      </c>
      <c r="AJ32" s="366"/>
      <c r="AK32" s="366"/>
      <c r="AL32" s="366"/>
      <c r="AM32" s="365"/>
      <c r="AN32" s="366"/>
      <c r="AO32" s="366"/>
      <c r="AP32" s="366"/>
      <c r="AQ32" s="166" t="s">
        <v>717</v>
      </c>
      <c r="AR32" s="167"/>
      <c r="AS32" s="167"/>
      <c r="AT32" s="168"/>
      <c r="AU32" s="366" t="s">
        <v>717</v>
      </c>
      <c r="AV32" s="366"/>
      <c r="AW32" s="366"/>
      <c r="AX32" s="367"/>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5">
        <v>449</v>
      </c>
      <c r="AF33" s="366"/>
      <c r="AG33" s="366"/>
      <c r="AH33" s="366"/>
      <c r="AI33" s="365">
        <v>405</v>
      </c>
      <c r="AJ33" s="366"/>
      <c r="AK33" s="366"/>
      <c r="AL33" s="366"/>
      <c r="AM33" s="365">
        <v>405</v>
      </c>
      <c r="AN33" s="366"/>
      <c r="AO33" s="366"/>
      <c r="AP33" s="366"/>
      <c r="AQ33" s="166" t="s">
        <v>717</v>
      </c>
      <c r="AR33" s="167"/>
      <c r="AS33" s="167"/>
      <c r="AT33" s="168"/>
      <c r="AU33" s="366">
        <v>405</v>
      </c>
      <c r="AV33" s="366"/>
      <c r="AW33" s="366"/>
      <c r="AX33" s="367"/>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5">
        <v>90.2</v>
      </c>
      <c r="AF34" s="366"/>
      <c r="AG34" s="366"/>
      <c r="AH34" s="366"/>
      <c r="AI34" s="365">
        <v>0</v>
      </c>
      <c r="AJ34" s="366"/>
      <c r="AK34" s="366"/>
      <c r="AL34" s="366"/>
      <c r="AM34" s="365" t="s">
        <v>755</v>
      </c>
      <c r="AN34" s="366"/>
      <c r="AO34" s="366"/>
      <c r="AP34" s="366"/>
      <c r="AQ34" s="166" t="s">
        <v>717</v>
      </c>
      <c r="AR34" s="167"/>
      <c r="AS34" s="167"/>
      <c r="AT34" s="168"/>
      <c r="AU34" s="366" t="s">
        <v>717</v>
      </c>
      <c r="AV34" s="366"/>
      <c r="AW34" s="366"/>
      <c r="AX34" s="367"/>
    </row>
    <row r="35" spans="1:51" ht="23.25" customHeight="1" x14ac:dyDescent="0.15">
      <c r="A35" s="895" t="s">
        <v>381</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9"/>
      <c r="I37" s="379"/>
      <c r="J37" s="379"/>
      <c r="K37" s="379"/>
      <c r="L37" s="379"/>
      <c r="M37" s="379"/>
      <c r="N37" s="379"/>
      <c r="O37" s="566"/>
      <c r="P37" s="631" t="s">
        <v>59</v>
      </c>
      <c r="Q37" s="379"/>
      <c r="R37" s="379"/>
      <c r="S37" s="379"/>
      <c r="T37" s="379"/>
      <c r="U37" s="379"/>
      <c r="V37" s="379"/>
      <c r="W37" s="379"/>
      <c r="X37" s="566"/>
      <c r="Y37" s="632"/>
      <c r="Z37" s="633"/>
      <c r="AA37" s="634"/>
      <c r="AB37" s="635" t="s">
        <v>11</v>
      </c>
      <c r="AC37" s="636"/>
      <c r="AD37" s="637"/>
      <c r="AE37" s="337" t="s">
        <v>391</v>
      </c>
      <c r="AF37" s="337"/>
      <c r="AG37" s="337"/>
      <c r="AH37" s="337"/>
      <c r="AI37" s="337" t="s">
        <v>413</v>
      </c>
      <c r="AJ37" s="337"/>
      <c r="AK37" s="337"/>
      <c r="AL37" s="337"/>
      <c r="AM37" s="337" t="s">
        <v>510</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51"/>
      <c r="AC39" s="551"/>
      <c r="AD39" s="55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9"/>
      <c r="I44" s="379"/>
      <c r="J44" s="379"/>
      <c r="K44" s="379"/>
      <c r="L44" s="379"/>
      <c r="M44" s="379"/>
      <c r="N44" s="379"/>
      <c r="O44" s="566"/>
      <c r="P44" s="631" t="s">
        <v>59</v>
      </c>
      <c r="Q44" s="379"/>
      <c r="R44" s="379"/>
      <c r="S44" s="379"/>
      <c r="T44" s="379"/>
      <c r="U44" s="379"/>
      <c r="V44" s="379"/>
      <c r="W44" s="379"/>
      <c r="X44" s="566"/>
      <c r="Y44" s="632"/>
      <c r="Z44" s="633"/>
      <c r="AA44" s="634"/>
      <c r="AB44" s="635" t="s">
        <v>11</v>
      </c>
      <c r="AC44" s="636"/>
      <c r="AD44" s="637"/>
      <c r="AE44" s="337" t="s">
        <v>391</v>
      </c>
      <c r="AF44" s="337"/>
      <c r="AG44" s="337"/>
      <c r="AH44" s="337"/>
      <c r="AI44" s="337" t="s">
        <v>413</v>
      </c>
      <c r="AJ44" s="337"/>
      <c r="AK44" s="337"/>
      <c r="AL44" s="337"/>
      <c r="AM44" s="337" t="s">
        <v>510</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c r="AC46" s="551"/>
      <c r="AD46" s="55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9"/>
      <c r="I51" s="379"/>
      <c r="J51" s="379"/>
      <c r="K51" s="379"/>
      <c r="L51" s="379"/>
      <c r="M51" s="379"/>
      <c r="N51" s="379"/>
      <c r="O51" s="566"/>
      <c r="P51" s="631" t="s">
        <v>59</v>
      </c>
      <c r="Q51" s="379"/>
      <c r="R51" s="379"/>
      <c r="S51" s="379"/>
      <c r="T51" s="379"/>
      <c r="U51" s="379"/>
      <c r="V51" s="379"/>
      <c r="W51" s="379"/>
      <c r="X51" s="566"/>
      <c r="Y51" s="632"/>
      <c r="Z51" s="633"/>
      <c r="AA51" s="634"/>
      <c r="AB51" s="635" t="s">
        <v>11</v>
      </c>
      <c r="AC51" s="636"/>
      <c r="AD51" s="637"/>
      <c r="AE51" s="337" t="s">
        <v>391</v>
      </c>
      <c r="AF51" s="337"/>
      <c r="AG51" s="337"/>
      <c r="AH51" s="337"/>
      <c r="AI51" s="337" t="s">
        <v>413</v>
      </c>
      <c r="AJ51" s="337"/>
      <c r="AK51" s="337"/>
      <c r="AL51" s="337"/>
      <c r="AM51" s="337" t="s">
        <v>510</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9"/>
      <c r="I58" s="379"/>
      <c r="J58" s="379"/>
      <c r="K58" s="379"/>
      <c r="L58" s="379"/>
      <c r="M58" s="379"/>
      <c r="N58" s="379"/>
      <c r="O58" s="566"/>
      <c r="P58" s="631" t="s">
        <v>59</v>
      </c>
      <c r="Q58" s="379"/>
      <c r="R58" s="379"/>
      <c r="S58" s="379"/>
      <c r="T58" s="379"/>
      <c r="U58" s="379"/>
      <c r="V58" s="379"/>
      <c r="W58" s="379"/>
      <c r="X58" s="566"/>
      <c r="Y58" s="632"/>
      <c r="Z58" s="633"/>
      <c r="AA58" s="634"/>
      <c r="AB58" s="635" t="s">
        <v>11</v>
      </c>
      <c r="AC58" s="636"/>
      <c r="AD58" s="637"/>
      <c r="AE58" s="337" t="s">
        <v>391</v>
      </c>
      <c r="AF58" s="337"/>
      <c r="AG58" s="337"/>
      <c r="AH58" s="337"/>
      <c r="AI58" s="337" t="s">
        <v>413</v>
      </c>
      <c r="AJ58" s="337"/>
      <c r="AK58" s="337"/>
      <c r="AL58" s="337"/>
      <c r="AM58" s="337" t="s">
        <v>510</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391</v>
      </c>
      <c r="AF65" s="337"/>
      <c r="AG65" s="337"/>
      <c r="AH65" s="337"/>
      <c r="AI65" s="337" t="s">
        <v>413</v>
      </c>
      <c r="AJ65" s="337"/>
      <c r="AK65" s="337"/>
      <c r="AL65" s="337"/>
      <c r="AM65" s="337" t="s">
        <v>510</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391</v>
      </c>
      <c r="AF73" s="337"/>
      <c r="AG73" s="337"/>
      <c r="AH73" s="337"/>
      <c r="AI73" s="337" t="s">
        <v>413</v>
      </c>
      <c r="AJ73" s="337"/>
      <c r="AK73" s="337"/>
      <c r="AL73" s="337"/>
      <c r="AM73" s="337" t="s">
        <v>510</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7" t="s">
        <v>391</v>
      </c>
      <c r="AF85" s="337"/>
      <c r="AG85" s="337"/>
      <c r="AH85" s="337"/>
      <c r="AI85" s="337" t="s">
        <v>413</v>
      </c>
      <c r="AJ85" s="337"/>
      <c r="AK85" s="337"/>
      <c r="AL85" s="337"/>
      <c r="AM85" s="337" t="s">
        <v>510</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7" t="s">
        <v>391</v>
      </c>
      <c r="AF90" s="337"/>
      <c r="AG90" s="337"/>
      <c r="AH90" s="337"/>
      <c r="AI90" s="337" t="s">
        <v>413</v>
      </c>
      <c r="AJ90" s="337"/>
      <c r="AK90" s="337"/>
      <c r="AL90" s="337"/>
      <c r="AM90" s="337" t="s">
        <v>510</v>
      </c>
      <c r="AN90" s="337"/>
      <c r="AO90" s="337"/>
      <c r="AP90" s="337"/>
      <c r="AQ90" s="215" t="s">
        <v>232</v>
      </c>
      <c r="AR90" s="199"/>
      <c r="AS90" s="199"/>
      <c r="AT90" s="200"/>
      <c r="AU90" s="371" t="s">
        <v>134</v>
      </c>
      <c r="AV90" s="371"/>
      <c r="AW90" s="371"/>
      <c r="AX90" s="372"/>
      <c r="AY90">
        <f>COUNTA($G$92)</f>
        <v>0</v>
      </c>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7" t="s">
        <v>391</v>
      </c>
      <c r="AF95" s="337"/>
      <c r="AG95" s="337"/>
      <c r="AH95" s="337"/>
      <c r="AI95" s="337" t="s">
        <v>413</v>
      </c>
      <c r="AJ95" s="337"/>
      <c r="AK95" s="337"/>
      <c r="AL95" s="337"/>
      <c r="AM95" s="337" t="s">
        <v>510</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60">
        <v>3</v>
      </c>
      <c r="AF101" s="360"/>
      <c r="AG101" s="360"/>
      <c r="AH101" s="360"/>
      <c r="AI101" s="360">
        <v>3</v>
      </c>
      <c r="AJ101" s="360"/>
      <c r="AK101" s="360"/>
      <c r="AL101" s="360"/>
      <c r="AM101" s="360"/>
      <c r="AN101" s="360"/>
      <c r="AO101" s="360"/>
      <c r="AP101" s="360"/>
      <c r="AQ101" s="360" t="s">
        <v>766</v>
      </c>
      <c r="AR101" s="360"/>
      <c r="AS101" s="360"/>
      <c r="AT101" s="360"/>
      <c r="AU101" s="365" t="s">
        <v>766</v>
      </c>
      <c r="AV101" s="366"/>
      <c r="AW101" s="366"/>
      <c r="AX101" s="36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727</v>
      </c>
      <c r="AC102" s="551"/>
      <c r="AD102" s="551"/>
      <c r="AE102" s="360">
        <v>3</v>
      </c>
      <c r="AF102" s="360"/>
      <c r="AG102" s="360"/>
      <c r="AH102" s="360"/>
      <c r="AI102" s="360">
        <v>3</v>
      </c>
      <c r="AJ102" s="360"/>
      <c r="AK102" s="360"/>
      <c r="AL102" s="360"/>
      <c r="AM102" s="360">
        <v>3</v>
      </c>
      <c r="AN102" s="360"/>
      <c r="AO102" s="360"/>
      <c r="AP102" s="360"/>
      <c r="AQ102" s="360">
        <v>3</v>
      </c>
      <c r="AR102" s="360"/>
      <c r="AS102" s="360"/>
      <c r="AT102" s="360"/>
      <c r="AU102" s="373" t="s">
        <v>766</v>
      </c>
      <c r="AV102" s="374"/>
      <c r="AW102" s="374"/>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542</v>
      </c>
      <c r="AV103" s="363"/>
      <c r="AW103" s="363"/>
      <c r="AX103" s="364"/>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542</v>
      </c>
      <c r="AV106" s="363"/>
      <c r="AW106" s="363"/>
      <c r="AX106" s="364"/>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5"/>
      <c r="AC108" s="406"/>
      <c r="AD108" s="407"/>
      <c r="AE108" s="360"/>
      <c r="AF108" s="360"/>
      <c r="AG108" s="360"/>
      <c r="AH108" s="360"/>
      <c r="AI108" s="360"/>
      <c r="AJ108" s="360"/>
      <c r="AK108" s="360"/>
      <c r="AL108" s="360"/>
      <c r="AM108" s="360" t="s">
        <v>766</v>
      </c>
      <c r="AN108" s="360"/>
      <c r="AO108" s="360"/>
      <c r="AP108" s="360"/>
      <c r="AQ108" s="360"/>
      <c r="AR108" s="360"/>
      <c r="AS108" s="360"/>
      <c r="AT108" s="360"/>
      <c r="AU108" s="360"/>
      <c r="AV108" s="360"/>
      <c r="AW108" s="360"/>
      <c r="AX108" s="361"/>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542</v>
      </c>
      <c r="AV109" s="363"/>
      <c r="AW109" s="363"/>
      <c r="AX109" s="364"/>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542</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7" t="s">
        <v>391</v>
      </c>
      <c r="AF115" s="337"/>
      <c r="AG115" s="337"/>
      <c r="AH115" s="337"/>
      <c r="AI115" s="337" t="s">
        <v>413</v>
      </c>
      <c r="AJ115" s="337"/>
      <c r="AK115" s="337"/>
      <c r="AL115" s="337"/>
      <c r="AM115" s="337" t="s">
        <v>510</v>
      </c>
      <c r="AN115" s="337"/>
      <c r="AO115" s="337"/>
      <c r="AP115" s="337"/>
      <c r="AQ115" s="338" t="s">
        <v>543</v>
      </c>
      <c r="AR115" s="339"/>
      <c r="AS115" s="339"/>
      <c r="AT115" s="339"/>
      <c r="AU115" s="339"/>
      <c r="AV115" s="339"/>
      <c r="AW115" s="339"/>
      <c r="AX115" s="340"/>
    </row>
    <row r="116" spans="1:51" ht="23.25" customHeight="1" x14ac:dyDescent="0.15">
      <c r="A116" s="292"/>
      <c r="B116" s="293"/>
      <c r="C116" s="293"/>
      <c r="D116" s="293"/>
      <c r="E116" s="293"/>
      <c r="F116" s="294"/>
      <c r="G116" s="353" t="s">
        <v>728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729</v>
      </c>
      <c r="AC116" s="301"/>
      <c r="AD116" s="302"/>
      <c r="AE116" s="360">
        <v>4.9000000000000004</v>
      </c>
      <c r="AF116" s="360"/>
      <c r="AG116" s="360"/>
      <c r="AH116" s="360"/>
      <c r="AI116" s="360">
        <v>0</v>
      </c>
      <c r="AJ116" s="360"/>
      <c r="AK116" s="360"/>
      <c r="AL116" s="360"/>
      <c r="AM116" s="360">
        <v>4.9000000000000004</v>
      </c>
      <c r="AN116" s="360"/>
      <c r="AO116" s="360"/>
      <c r="AP116" s="360"/>
      <c r="AQ116" s="365">
        <v>4.9000000000000004</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730</v>
      </c>
      <c r="AC117" s="345"/>
      <c r="AD117" s="346"/>
      <c r="AE117" s="306" t="s">
        <v>731</v>
      </c>
      <c r="AF117" s="306"/>
      <c r="AG117" s="306"/>
      <c r="AH117" s="306"/>
      <c r="AI117" s="306" t="s">
        <v>767</v>
      </c>
      <c r="AJ117" s="306"/>
      <c r="AK117" s="306"/>
      <c r="AL117" s="306"/>
      <c r="AM117" s="306" t="s">
        <v>768</v>
      </c>
      <c r="AN117" s="306"/>
      <c r="AO117" s="306"/>
      <c r="AP117" s="306"/>
      <c r="AQ117" s="306" t="s">
        <v>768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7" t="s">
        <v>391</v>
      </c>
      <c r="AF118" s="337"/>
      <c r="AG118" s="337"/>
      <c r="AH118" s="337"/>
      <c r="AI118" s="337" t="s">
        <v>413</v>
      </c>
      <c r="AJ118" s="337"/>
      <c r="AK118" s="337"/>
      <c r="AL118" s="337"/>
      <c r="AM118" s="337" t="s">
        <v>510</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7" t="s">
        <v>391</v>
      </c>
      <c r="AF121" s="337"/>
      <c r="AG121" s="337"/>
      <c r="AH121" s="337"/>
      <c r="AI121" s="337" t="s">
        <v>413</v>
      </c>
      <c r="AJ121" s="337"/>
      <c r="AK121" s="337"/>
      <c r="AL121" s="337"/>
      <c r="AM121" s="337" t="s">
        <v>510</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7" t="s">
        <v>391</v>
      </c>
      <c r="AF124" s="337"/>
      <c r="AG124" s="337"/>
      <c r="AH124" s="337"/>
      <c r="AI124" s="337" t="s">
        <v>413</v>
      </c>
      <c r="AJ124" s="337"/>
      <c r="AK124" s="337"/>
      <c r="AL124" s="337"/>
      <c r="AM124" s="337" t="s">
        <v>510</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543</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1" t="s">
        <v>406</v>
      </c>
      <c r="B130" s="989"/>
      <c r="C130" s="988" t="s">
        <v>236</v>
      </c>
      <c r="D130" s="989"/>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2"/>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0"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0"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9"/>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6"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743</v>
      </c>
      <c r="AE702" s="894"/>
      <c r="AF702" s="894"/>
      <c r="AG702" s="883" t="s">
        <v>744</v>
      </c>
      <c r="AH702" s="884"/>
      <c r="AI702" s="884"/>
      <c r="AJ702" s="884"/>
      <c r="AK702" s="884"/>
      <c r="AL702" s="884"/>
      <c r="AM702" s="884"/>
      <c r="AN702" s="884"/>
      <c r="AO702" s="884"/>
      <c r="AP702" s="884"/>
      <c r="AQ702" s="884"/>
      <c r="AR702" s="884"/>
      <c r="AS702" s="884"/>
      <c r="AT702" s="884"/>
      <c r="AU702" s="884"/>
      <c r="AV702" s="884"/>
      <c r="AW702" s="884"/>
      <c r="AX702" s="885"/>
    </row>
    <row r="703" spans="1:51" ht="3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743</v>
      </c>
      <c r="AE703" s="185"/>
      <c r="AF703" s="185"/>
      <c r="AG703" s="667" t="s">
        <v>745</v>
      </c>
      <c r="AH703" s="668"/>
      <c r="AI703" s="668"/>
      <c r="AJ703" s="668"/>
      <c r="AK703" s="668"/>
      <c r="AL703" s="668"/>
      <c r="AM703" s="668"/>
      <c r="AN703" s="668"/>
      <c r="AO703" s="668"/>
      <c r="AP703" s="668"/>
      <c r="AQ703" s="668"/>
      <c r="AR703" s="668"/>
      <c r="AS703" s="668"/>
      <c r="AT703" s="668"/>
      <c r="AU703" s="668"/>
      <c r="AV703" s="668"/>
      <c r="AW703" s="668"/>
      <c r="AX703" s="669"/>
    </row>
    <row r="704" spans="1:51" ht="36"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743</v>
      </c>
      <c r="AE704" s="586"/>
      <c r="AF704" s="586"/>
      <c r="AG704" s="426" t="s">
        <v>746</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747</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748</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748</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36"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743</v>
      </c>
      <c r="AE708" s="671"/>
      <c r="AF708" s="671"/>
      <c r="AG708" s="526" t="s">
        <v>749</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743</v>
      </c>
      <c r="AE709" s="185"/>
      <c r="AF709" s="185"/>
      <c r="AG709" s="667" t="s">
        <v>750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747</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36"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743</v>
      </c>
      <c r="AE711" s="185"/>
      <c r="AF711" s="185"/>
      <c r="AG711" s="667" t="s">
        <v>751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747</v>
      </c>
      <c r="AE712" s="586"/>
      <c r="AF712" s="586"/>
      <c r="AG712" s="594" t="s">
        <v>407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747</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743</v>
      </c>
      <c r="AE715" s="671"/>
      <c r="AF715" s="777"/>
      <c r="AG715" s="526" t="s">
        <v>754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743</v>
      </c>
      <c r="AE717" s="185"/>
      <c r="AF717" s="185"/>
      <c r="AG717" s="667" t="s">
        <v>752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743</v>
      </c>
      <c r="AE719" s="671"/>
      <c r="AF719" s="671"/>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6" t="s">
        <v>734</v>
      </c>
      <c r="D721" s="917"/>
      <c r="E721" s="917"/>
      <c r="F721" s="918"/>
      <c r="G721" s="934"/>
      <c r="H721" s="935"/>
      <c r="I721" s="77" t="str">
        <f>IF(OR(G721="　", G721=""), "", "-")</f>
        <v/>
      </c>
      <c r="J721" s="915"/>
      <c r="K721" s="915"/>
      <c r="L721" s="77" t="str">
        <f>IF(M721="","","-")</f>
        <v/>
      </c>
      <c r="M721" s="78"/>
      <c r="N721" s="912" t="s">
        <v>735</v>
      </c>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3"/>
      <c r="B722" s="654"/>
      <c r="C722" s="916" t="s">
        <v>711</v>
      </c>
      <c r="D722" s="917"/>
      <c r="E722" s="917"/>
      <c r="F722" s="918"/>
      <c r="G722" s="934"/>
      <c r="H722" s="935"/>
      <c r="I722" s="77" t="str">
        <f t="shared" ref="I722:I725" si="113">IF(OR(G722="　", G722=""), "", "-")</f>
        <v/>
      </c>
      <c r="J722" s="915"/>
      <c r="K722" s="915"/>
      <c r="L722" s="77" t="str">
        <f t="shared" ref="L722:L725" si="114">IF(M722="","","-")</f>
        <v/>
      </c>
      <c r="M722" s="78"/>
      <c r="N722" s="912" t="s">
        <v>736</v>
      </c>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59.25" customHeight="1" thickBot="1" x14ac:dyDescent="0.2">
      <c r="A729" s="765" t="s">
        <v>774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59.2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59.2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5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761</v>
      </c>
      <c r="H789" s="450"/>
      <c r="I789" s="450"/>
      <c r="J789" s="450"/>
      <c r="K789" s="451"/>
      <c r="L789" s="452" t="s">
        <v>762</v>
      </c>
      <c r="M789" s="453"/>
      <c r="N789" s="453"/>
      <c r="O789" s="453"/>
      <c r="P789" s="453"/>
      <c r="Q789" s="453"/>
      <c r="R789" s="453"/>
      <c r="S789" s="453"/>
      <c r="T789" s="453"/>
      <c r="U789" s="453"/>
      <c r="V789" s="453"/>
      <c r="W789" s="453"/>
      <c r="X789" s="454"/>
      <c r="Y789" s="455">
        <v>1</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50" t="s">
        <v>763</v>
      </c>
      <c r="H790" s="351"/>
      <c r="I790" s="351"/>
      <c r="J790" s="351"/>
      <c r="K790" s="352"/>
      <c r="L790" s="400" t="s">
        <v>764</v>
      </c>
      <c r="M790" s="401"/>
      <c r="N790" s="401"/>
      <c r="O790" s="401"/>
      <c r="P790" s="401"/>
      <c r="Q790" s="401"/>
      <c r="R790" s="401"/>
      <c r="S790" s="401"/>
      <c r="T790" s="401"/>
      <c r="U790" s="401"/>
      <c r="V790" s="401"/>
      <c r="W790" s="401"/>
      <c r="X790" s="402"/>
      <c r="Y790" s="397">
        <v>1</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6"/>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6"/>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6"/>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6"/>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6"/>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6"/>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6"/>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6"/>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6"/>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6"/>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6"/>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6"/>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6"/>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6"/>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6"/>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6"/>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6"/>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6"/>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6"/>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6"/>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6"/>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6"/>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6"/>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6"/>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6"/>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6"/>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6"/>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6"/>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6"/>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6"/>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6"/>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6"/>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6"/>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6"/>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6"/>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6"/>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368</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756</v>
      </c>
      <c r="D845" s="417"/>
      <c r="E845" s="417"/>
      <c r="F845" s="417"/>
      <c r="G845" s="417"/>
      <c r="H845" s="417"/>
      <c r="I845" s="417"/>
      <c r="J845" s="418">
        <v>7000020010006</v>
      </c>
      <c r="K845" s="419"/>
      <c r="L845" s="419"/>
      <c r="M845" s="419"/>
      <c r="N845" s="419"/>
      <c r="O845" s="419"/>
      <c r="P845" s="428" t="s">
        <v>757</v>
      </c>
      <c r="Q845" s="429"/>
      <c r="R845" s="429"/>
      <c r="S845" s="429"/>
      <c r="T845" s="429"/>
      <c r="U845" s="429"/>
      <c r="V845" s="429"/>
      <c r="W845" s="429"/>
      <c r="X845" s="429"/>
      <c r="Y845" s="318">
        <v>2</v>
      </c>
      <c r="Z845" s="319"/>
      <c r="AA845" s="319"/>
      <c r="AB845" s="320"/>
      <c r="AC845" s="329" t="s">
        <v>758</v>
      </c>
      <c r="AD845" s="330"/>
      <c r="AE845" s="330"/>
      <c r="AF845" s="330"/>
      <c r="AG845" s="330"/>
      <c r="AH845" s="420" t="s">
        <v>407</v>
      </c>
      <c r="AI845" s="421"/>
      <c r="AJ845" s="421"/>
      <c r="AK845" s="421"/>
      <c r="AL845" s="326" t="s">
        <v>407</v>
      </c>
      <c r="AM845" s="327"/>
      <c r="AN845" s="327"/>
      <c r="AO845" s="328"/>
      <c r="AP845" s="321" t="s">
        <v>759</v>
      </c>
      <c r="AQ845" s="321"/>
      <c r="AR845" s="321"/>
      <c r="AS845" s="321"/>
      <c r="AT845" s="321"/>
      <c r="AU845" s="321"/>
      <c r="AV845" s="321"/>
      <c r="AW845" s="321"/>
      <c r="AX845" s="321"/>
    </row>
    <row r="846" spans="1:51" ht="30" customHeight="1" x14ac:dyDescent="0.15">
      <c r="A846" s="403">
        <v>2</v>
      </c>
      <c r="B846" s="403">
        <v>1</v>
      </c>
      <c r="C846" s="422" t="s">
        <v>760</v>
      </c>
      <c r="D846" s="417"/>
      <c r="E846" s="417"/>
      <c r="F846" s="417"/>
      <c r="G846" s="417"/>
      <c r="H846" s="417"/>
      <c r="I846" s="417"/>
      <c r="J846" s="418">
        <v>5000020390003</v>
      </c>
      <c r="K846" s="419"/>
      <c r="L846" s="419"/>
      <c r="M846" s="419"/>
      <c r="N846" s="419"/>
      <c r="O846" s="419"/>
      <c r="P846" s="428" t="s">
        <v>757</v>
      </c>
      <c r="Q846" s="429"/>
      <c r="R846" s="429"/>
      <c r="S846" s="429"/>
      <c r="T846" s="429"/>
      <c r="U846" s="429"/>
      <c r="V846" s="429"/>
      <c r="W846" s="429"/>
      <c r="X846" s="429"/>
      <c r="Y846" s="318">
        <v>0.1</v>
      </c>
      <c r="Z846" s="319"/>
      <c r="AA846" s="319"/>
      <c r="AB846" s="320"/>
      <c r="AC846" s="329" t="s">
        <v>758</v>
      </c>
      <c r="AD846" s="330"/>
      <c r="AE846" s="330"/>
      <c r="AF846" s="330"/>
      <c r="AG846" s="330"/>
      <c r="AH846" s="420" t="s">
        <v>407</v>
      </c>
      <c r="AI846" s="421"/>
      <c r="AJ846" s="421"/>
      <c r="AK846" s="421"/>
      <c r="AL846" s="326" t="s">
        <v>407</v>
      </c>
      <c r="AM846" s="327"/>
      <c r="AN846" s="327"/>
      <c r="AO846" s="328"/>
      <c r="AP846" s="321" t="s">
        <v>759</v>
      </c>
      <c r="AQ846" s="321"/>
      <c r="AR846" s="321"/>
      <c r="AS846" s="321"/>
      <c r="AT846" s="321"/>
      <c r="AU846" s="321"/>
      <c r="AV846" s="321"/>
      <c r="AW846" s="321"/>
      <c r="AX846" s="321"/>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368</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368</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368</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368</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368</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368</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368</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5" t="s">
        <v>330</v>
      </c>
      <c r="AQ1109" s="425"/>
      <c r="AR1109" s="425"/>
      <c r="AS1109" s="425"/>
      <c r="AT1109" s="425"/>
      <c r="AU1109" s="425"/>
      <c r="AV1109" s="425"/>
      <c r="AW1109" s="425"/>
      <c r="AX1109" s="425"/>
    </row>
    <row r="1110" spans="1:51" ht="30" customHeight="1" x14ac:dyDescent="0.15">
      <c r="A1110" s="403">
        <v>1</v>
      </c>
      <c r="B1110" s="403">
        <v>1</v>
      </c>
      <c r="C1110" s="891"/>
      <c r="D1110" s="891"/>
      <c r="E1110" s="262" t="s">
        <v>770</v>
      </c>
      <c r="F1110" s="890"/>
      <c r="G1110" s="890"/>
      <c r="H1110" s="890"/>
      <c r="I1110" s="890"/>
      <c r="J1110" s="418" t="s">
        <v>770</v>
      </c>
      <c r="K1110" s="419"/>
      <c r="L1110" s="419"/>
      <c r="M1110" s="419"/>
      <c r="N1110" s="419"/>
      <c r="O1110" s="419"/>
      <c r="P1110" s="423" t="s">
        <v>770</v>
      </c>
      <c r="Q1110" s="317"/>
      <c r="R1110" s="317"/>
      <c r="S1110" s="317"/>
      <c r="T1110" s="317"/>
      <c r="U1110" s="317"/>
      <c r="V1110" s="317"/>
      <c r="W1110" s="317"/>
      <c r="X1110" s="317"/>
      <c r="Y1110" s="318" t="s">
        <v>770</v>
      </c>
      <c r="Z1110" s="319"/>
      <c r="AA1110" s="319"/>
      <c r="AB1110" s="320"/>
      <c r="AC1110" s="322"/>
      <c r="AD1110" s="323"/>
      <c r="AE1110" s="323"/>
      <c r="AF1110" s="323"/>
      <c r="AG1110" s="323"/>
      <c r="AH1110" s="324" t="s">
        <v>770</v>
      </c>
      <c r="AI1110" s="325"/>
      <c r="AJ1110" s="325"/>
      <c r="AK1110" s="325"/>
      <c r="AL1110" s="326" t="s">
        <v>770</v>
      </c>
      <c r="AM1110" s="327"/>
      <c r="AN1110" s="327"/>
      <c r="AO1110" s="328"/>
      <c r="AP1110" s="321" t="s">
        <v>770</v>
      </c>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cfRule type="expression" dxfId="2789" priority="13693">
      <formula>IF(RIGHT(TEXT(Y791,"0.#"),1)=".",FALSE,TRUE)</formula>
    </cfRule>
    <cfRule type="expression" dxfId="2788" priority="13694">
      <formula>IF(RIGHT(TEXT(Y791,"0.#"),1)=".",TRUE,FALSE)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1"/>
      <c r="AA2" s="412"/>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1"/>
      <c r="AA9" s="412"/>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1"/>
      <c r="AA16" s="412"/>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1"/>
      <c r="AA23" s="412"/>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1"/>
      <c r="AA30" s="412"/>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1"/>
      <c r="AA37" s="412"/>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1"/>
      <c r="AA44" s="412"/>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1"/>
      <c r="AA51" s="412"/>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1"/>
      <c r="AA58" s="412"/>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1"/>
      <c r="AA65" s="412"/>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5">
        <v>1</v>
      </c>
      <c r="B37" s="1055">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5">
        <v>1</v>
      </c>
      <c r="B202" s="1055">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5">
        <v>1</v>
      </c>
      <c r="B928" s="1055">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2021-06-17T12:01:49Z</cp:lastPrinted>
  <dcterms:created xsi:type="dcterms:W3CDTF">2012-03-13T00:50:25Z</dcterms:created>
  <dcterms:modified xsi:type="dcterms:W3CDTF">2021-06-17T12:01:51Z</dcterms:modified>
</cp:coreProperties>
</file>