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<sst xmlns="http://schemas.openxmlformats.org/spreadsheetml/2006/main" count="3124" uniqueCount="786">
  <si>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</si>
  <si>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</si>
  <si>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</si>
  <si>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</si>
  <si>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</si>
  <si>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</si>
  <si>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</si>
  <si>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</si>
  <si>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</si>
  <si>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</si>
  <si>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</si>
  <si>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</si>
  <si>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</si>
  <si>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</si>
  <si>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</si>
  <si>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</si>
  <si>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</si>
  <si>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</si>
  <si>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</si>
  <si>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</si>
  <si>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</si>
  <si>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</si>
  <si>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</si>
  <si>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</si>
  <si>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</si>
  <si>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</si>
  <si>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</si>
  <si>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</si>
  <si>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</si>
  <si>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</si>
  <si>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</si>
  <si>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</si>
  <si>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</si>
  <si>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</si>
  <si>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</si>
  <si>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</si>
  <si>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</si>
  <si>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</si>
  <si>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</si>
  <si>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</si>
  <si>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</si>
  <si>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</si>
  <si>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</si>
  <si>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</si>
  <si>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</si>
  <si>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</si>
  <si>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</si>
  <si>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</si>
  <si>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</si>
  <si>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</si>
  <si>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</si>
  <si>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</si>
  <si>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</si>
  <si>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</si>
  <si>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</si>
  <si>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</si>
  <si>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</si>
  <si>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</si>
  <si>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</si>
  <si>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</si>
  <si>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</si>
  <si>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</si>
  <si>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</si>
  <si>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</si>
  <si>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</si>
  <si>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</si>
  <si>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</si>
  <si>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</si>
  <si>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</si>
  <si>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</si>
  <si>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</si>
  <si>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</si>
  <si>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</si>
  <si>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</si>
  <si>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</si>
  <si>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</si>
  <si>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</si>
  <si>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</si>
  <si>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</si>
  <si>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</si>
  <si>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</si>
  <si>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</si>
  <si>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</si>
  <si>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</si>
  <si>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</si>
  <si>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</si>
  <si>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</si>
  <si>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</si>
  <si>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</si>
  <si>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</si>
  <si>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</si>
  <si>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</si>
  <si>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</si>
  <si>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</si>
  <si>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</si>
  <si>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</si>
  <si>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</si>
  <si>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</si>
  <si>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</si>
  <si>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</si>
  <si>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</si>
  <si>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</si>
  <si>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</si>
  <si>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</si>
  <si>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</si>
  <si>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</si>
  <si>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</si>
  <si>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</si>
  <si>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</si>
  <si>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</si>
  <si>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</si>
  <si>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</si>
  <si>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</si>
  <si>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</si>
  <si>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</si>
  <si>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</si>
  <si>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</si>
  <si>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</si>
  <si>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</si>
  <si>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</si>
  <si>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</si>
  <si>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</si>
  <si>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</si>
  <si>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</si>
  <si>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</si>
  <si>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</si>
  <si>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</si>
  <si>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</si>
  <si>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</si>
  <si>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</si>
  <si>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</si>
  <si>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</si>
  <si>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</si>
  <si>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</si>
  <si>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</si>
  <si>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</si>
  <si>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</si>
  <si>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</si>
  <si>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</si>
  <si>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</si>
  <si>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</si>
  <si>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</si>
  <si>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</si>
  <si>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</si>
  <si>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</si>
  <si>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</si>
  <si>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</si>
  <si>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</si>
  <si>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</si>
  <si>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</si>
  <si>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</si>
  <si>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</si>
  <si>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</si>
  <si>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</si>
  <si>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</si>
  <si>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</si>
  <si>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</si>
  <si>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</si>
  <si>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</si>
  <si>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</si>
  <si>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</si>
  <si>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</si>
  <si>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</si>
  <si>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</si>
  <si>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</si>
  <si>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</si>
  <si>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</si>
  <si>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</si>
  <si>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</si>
  <si>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</si>
  <si>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</si>
  <si>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</si>
  <si>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</si>
  <si>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</si>
  <si>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</si>
  <si>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</si>
  <si>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</si>
  <si>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</si>
  <si>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</si>
  <si>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</si>
  <si>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</si>
  <si>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</si>
  <si>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</si>
  <si>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</si>
  <si>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</si>
  <si>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</si>
  <si>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</si>
  <si>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</si>
  <si>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</si>
  <si>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</si>
  <si>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</si>
  <si>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</si>
  <si>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</si>
  <si>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</si>
  <si>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</si>
  <si>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</si>
  <si>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</si>
  <si>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</si>
  <si>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</si>
  <si>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</si>
  <si>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</si>
  <si>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</si>
  <si>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</si>
  <si>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</si>
  <si>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</si>
  <si>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</si>
  <si>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</si>
  <si>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</si>
  <si>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</si>
  <si>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</si>
  <si>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</si>
  <si>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</si>
  <si>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</si>
  <si>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</si>
  <si>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</si>
  <si>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</si>
  <si>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</si>
  <si>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</si>
  <si>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</si>
  <si>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</si>
  <si>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</si>
  <si>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</si>
  <si>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</si>
  <si>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</si>
  <si>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</si>
  <si>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</si>
  <si>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</si>
  <si>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</si>
  <si>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</si>
  <si>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</si>
  <si>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</si>
  <si>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</si>
  <si>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</si>
  <si>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</si>
  <si>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</si>
  <si>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</si>
  <si>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</si>
  <si>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</si>
  <si>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</si>
  <si>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</si>
  <si>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</si>
  <si>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</si>
  <si>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</si>
  <si>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</si>
  <si>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</si>
  <si>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</si>
  <si>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</si>
  <si>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</si>
  <si>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</si>
  <si>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</si>
  <si>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</si>
  <si>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</si>
  <si>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</si>
  <si>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</si>
  <si>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</si>
  <si>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</si>
  <si>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</si>
  <si>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</si>
  <si>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</si>
  <si>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</si>
  <si>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</si>
  <si>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</si>
  <si>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</si>
  <si>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</si>
  <si>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</si>
  <si>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</si>
  <si>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</si>
  <si>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</si>
  <si>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</si>
  <si>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</si>
  <si>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</si>
  <si>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</si>
  <si>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</si>
  <si>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</si>
  <si>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</si>
  <si>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</si>
  <si>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</si>
  <si>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</si>
  <si>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</si>
  <si>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</si>
  <si>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</si>
  <si>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</si>
  <si>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</si>
  <si>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</si>
  <si>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</si>
  <si>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</si>
  <si>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</si>
  <si>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</si>
  <si>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</si>
  <si>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</si>
  <si>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</si>
  <si>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</si>
  <si>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</si>
  <si>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</si>
  <si>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</si>
  <si>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</si>
  <si>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</si>
  <si>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</si>
  <si>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</si>
  <si>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</si>
  <si>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</si>
  <si>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</si>
  <si>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</si>
  <si>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</si>
  <si>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</si>
  <si>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</si>
  <si>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</si>
  <si>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</si>
  <si>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</si>
  <si>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</si>
  <si>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</si>
  <si>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</si>
  <si>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</si>
  <si>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</si>
  <si>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</si>
  <si>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</si>
  <si>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</si>
  <si>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</si>
  <si>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</si>
  <si>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</si>
  <si>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</si>
  <si>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</si>
  <si>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</si>
  <si>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</si>
  <si>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</si>
  <si>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</si>
  <si>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</si>
  <si>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</si>
  <si>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</si>
  <si>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</si>
  <si>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</si>
  <si>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</si>
  <si>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</si>
  <si>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</si>
  <si>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</si>
  <si>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</si>
  <si>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</si>
  <si>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</si>
  <si>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</si>
  <si>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</si>
  <si>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</si>
  <si>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</si>
  <si>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</si>
  <si>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</si>
  <si>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</si>
  <si>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</si>
  <si>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</si>
  <si>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</si>
  <si>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</si>
  <si>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</si>
  <si>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</si>
  <si>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</si>
  <si>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</si>
  <si>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</si>
  <si>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</si>
  <si>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</si>
  <si>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</si>
  <si>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</si>
  <si>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</si>
  <si>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</si>
  <si>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</si>
  <si>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</si>
  <si>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</si>
  <si>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</si>
  <si>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</si>
  <si>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</si>
  <si>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</si>
  <si>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</si>
  <si>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</si>
  <si>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</si>
  <si>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</si>
  <si>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</si>
  <si>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</si>
  <si>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</si>
  <si>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</si>
  <si>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</si>
  <si>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</si>
  <si>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</si>
  <si>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</si>
  <si>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</si>
  <si>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</si>
  <si>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</si>
  <si>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</si>
  <si>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</si>
  <si>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</si>
  <si>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</si>
  <si>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</si>
  <si>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</si>
  <si>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</si>
  <si>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</si>
  <si>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</si>
  <si>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</si>
  <si>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</si>
  <si>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</si>
  <si>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</si>
  <si>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</si>
  <si>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</si>
  <si>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</si>
  <si>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</si>
  <si>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</si>
  <si>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</si>
  <si>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</si>
  <si>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</si>
  <si>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</si>
  <si>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</si>
  <si>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</si>
  <si>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</si>
  <si>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</si>
  <si>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</si>
  <si>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</si>
  <si>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</si>
  <si>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</si>
  <si>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</si>
  <si>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</si>
  <si>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</si>
  <si>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</si>
  <si>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</si>
  <si>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</si>
  <si>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</si>
  <si>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</si>
  <si>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</si>
  <si>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</si>
  <si>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</si>
  <si>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</si>
  <si>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</si>
  <si>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</si>
  <si>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</si>
  <si>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</si>
  <si>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</si>
  <si>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</si>
  <si>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</si>
  <si>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</si>
  <si>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</si>
  <si>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</si>
  <si>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</si>
  <si>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</si>
  <si>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</si>
  <si>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</si>
  <si>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</si>
  <si>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</si>
  <si>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</si>
  <si>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</si>
  <si>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</si>
  <si>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</si>
  <si>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</si>
  <si>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</si>
  <si>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</si>
  <si>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</si>
  <si>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</si>
  <si>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</si>
  <si>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</si>
  <si>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</si>
  <si>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</si>
  <si>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</si>
  <si>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</si>
  <si>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</si>
  <si>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</si>
  <si>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</si>
  <si>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</si>
  <si>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</si>
  <si>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</si>
  <si>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</si>
  <si>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</si>
  <si>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</si>
  <si>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</si>
  <si>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</si>
  <si>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</si>
  <si>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</si>
  <si>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</si>
  <si>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</si>
  <si>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</si>
  <si>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</si>
  <si>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</si>
  <si>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</si>
  <si>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</si>
  <si>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</si>
  <si>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</si>
  <si>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</si>
  <si>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</si>
  <si>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</si>
  <si>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</si>
  <si>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</si>
  <si>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</si>
  <si>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</si>
  <si>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</si>
  <si>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</si>
  <si>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</si>
  <si>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</si>
  <si>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</si>
  <si>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</si>
  <si>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</si>
  <si>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</si>
  <si>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</si>
  <si>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</si>
  <si>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</si>
  <si>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</si>
  <si>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</si>
  <si>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</si>
  <si>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</si>
  <si>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</si>
  <si>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</si>
  <si>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</si>
  <si>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</si>
  <si>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</si>
  <si>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</si>
  <si>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</si>
  <si>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</si>
  <si>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</si>
  <si>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</si>
  <si>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</si>
  <si>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</si>
  <si>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</si>
  <si>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</si>
  <si>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</si>
  <si>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</si>
  <si>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</si>
  <si>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</si>
  <si>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</si>
  <si>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</si>
  <si>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</si>
  <si>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</si>
  <si>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</si>
  <si>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</si>
  <si>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</si>
  <si>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</si>
  <si>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</si>
  <si>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</si>
  <si>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</si>
  <si>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</si>
  <si>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</si>
  <si>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</si>
  <si>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</si>
  <si>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</si>
  <si>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</si>
  <si>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</si>
  <si>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</si>
  <si>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</si>
  <si>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</si>
  <si>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</si>
  <si>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</si>
  <si>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</si>
  <si>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</si>
  <si>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</si>
  <si>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</si>
  <si>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</si>
  <si>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</si>
  <si>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</si>
  <si>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</si>
  <si>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</si>
  <si>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</si>
  <si>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</si>
  <si>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</si>
  <si>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</si>
  <si>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</si>
  <si>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</si>
  <si>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</si>
  <si>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</si>
  <si>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</si>
  <si>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</si>
  <si>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</si>
  <si>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</si>
  <si>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</si>
  <si>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</si>
  <si>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</si>
  <si>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</si>
  <si>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</si>
  <si>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</si>
  <si>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</si>
  <si>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</si>
  <si>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</si>
  <si>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</si>
  <si>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</si>
  <si>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</si>
  <si>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</si>
  <si>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</si>
  <si>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</si>
  <si>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</si>
  <si>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</si>
  <si>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</si>
  <si>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</si>
  <si>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</si>
  <si>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</si>
  <si>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</si>
  <si>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</si>
  <si>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</si>
  <si>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</si>
  <si>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</si>
  <si>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</si>
  <si>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</si>
  <si>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</si>
  <si>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</si>
  <si>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</si>
  <si>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</si>
  <si>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</si>
  <si>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</si>
  <si>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</si>
  <si>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</si>
  <si>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</si>
  <si>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</si>
  <si>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</si>
  <si>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</si>
  <si>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</si>
  <si>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</si>
  <si>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</si>
  <si>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</si>
  <si>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</si>
  <si>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</si>
  <si>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</si>
  <si>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</si>
  <si>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</si>
  <si>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</si>
  <si>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</si>
  <si>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</si>
  <si>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</si>
  <si>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</si>
  <si>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</si>
  <si>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</si>
  <si>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</si>
  <si>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</si>
  <si>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</si>
  <si>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</si>
  <si>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</si>
  <si>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</si>
  <si>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</si>
  <si>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</si>
  <si>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</si>
  <si>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</si>
  <si>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</si>
  <si>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</si>
  <si>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</si>
  <si>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</si>
  <si>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</si>
  <si>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</si>
  <si>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</si>
  <si>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</si>
  <si>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</si>
  <si>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</si>
  <si>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</si>
  <si>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</si>
  <si>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</si>
  <si>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</si>
  <si>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</si>
  <si>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</si>
  <si>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</si>
  <si>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</si>
  <si>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</si>
  <si>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</si>
  <si>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</si>
  <si>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</si>
  <si>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</si>
  <si>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</si>
  <si>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</si>
  <si>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</si>
  <si>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</si>
  <si>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</si>
  <si>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</si>
  <si>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</si>
  <si>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</si>
  <si>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</si>
  <si>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</si>
  <si>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</si>
  <si>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</si>
  <si>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</si>
  <si>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</si>
  <si>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</si>
  <si>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</si>
  <si>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</si>
  <si>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</si>
  <si>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</si>
  <si>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</si>
  <si>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</si>
  <si>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</si>
  <si>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</si>
  <si>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</si>
  <si>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</si>
  <si>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</si>
  <si>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</si>
  <si>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</si>
  <si>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</si>
  <si>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</si>
  <si>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</si>
  <si>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</si>
  <si>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</si>
  <si>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</si>
  <si>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</si>
  <si>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</si>
  <si>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</si>
  <si>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</si>
  <si>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</si>
  <si>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</si>
  <si>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</si>
  <si>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</si>
  <si>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</si>
  <si>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</si>
  <si>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</si>
  <si>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</si>
  <si>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</si>
  <si>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</si>
  <si>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</si>
  <si>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</si>
  <si>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</si>
  <si>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</si>
  <si>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</si>
  <si>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</si>
  <si>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</si>
  <si>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</si>
  <si>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</si>
  <si>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</si>
  <si>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</si>
  <si>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</si>
  <si>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</si>
  <si>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院内感染地域支援ネットワーク相談事業</t>
  </si>
  <si>
    <t>医政局</t>
  </si>
  <si>
    <t>課長：鈴木　健彦</t>
  </si>
  <si>
    <t>平成１６年度</t>
  </si>
  <si>
    <t>終了予定なし</t>
  </si>
  <si>
    <t>地域医療計画課</t>
  </si>
  <si>
    <t>-</t>
  </si>
  <si>
    <t>院内感染対策事業実施要綱</t>
  </si>
  <si>
    <t>地域（都道府県単位）において、院内感染に関する専門家からなるネットワーク構築等により、医療機関が院内感染予防及び院内感染発生時の対応等について相談できる体制を整備することで、地域における院内感染対策を支援することを目的とする。</t>
  </si>
  <si>
    <t>・地域の医療機関（特に独自の感染制御医師等を有しない中小病院、診療所等）からの院内感染対策等に関する相談について日常的に対応するもの。
・各医療機関からの院内感染に関する状況報告、相談・支援のための定期的な会議及び感染対策に関する研修会等を通じ、地域全体での情報の共有化を図る。
・感染対策担当者による院内感染に関する相互チェック等を通じて、日常的に相互の協力関係を築くとともに、アウトブレイク発生時には感染拡大防止に向けた支援を行うことができる感染対策支援ネットワークを構築する。
・地域の医療機関において発生した院内感染事例の収集、解析、評価を行い、地域における院内感染対策に役立てる。
補助率：国1/2　都道府県1/2　　補助対象：都道府県</t>
  </si>
  <si>
    <t>医療提供体制推進事業費補助金</t>
  </si>
  <si>
    <t>１都道府県あたりの地域の医療機関からの院内感染対策等に関する相談件数を前年度以上とする。</t>
  </si>
  <si>
    <t>１都道府県あたりの地域の医療機関からの院内感染対策等に関する相談件数</t>
  </si>
  <si>
    <t>件</t>
  </si>
  <si>
    <t>補助金の執行実績</t>
  </si>
  <si>
    <t>実施都道府県数</t>
  </si>
  <si>
    <t>都道府県数</t>
  </si>
  <si>
    <t>X執行額／Y実施都道府県数　　　　　　　　　　　　　　</t>
    <phoneticPr fontId="5"/>
  </si>
  <si>
    <t>百万円</t>
  </si>
  <si>
    <t>　　X/Y</t>
    <phoneticPr fontId="5"/>
  </si>
  <si>
    <t>7/13</t>
  </si>
  <si>
    <t>7/14</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</si>
  <si>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</si>
  <si>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</si>
  <si>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院内感染対策</t>
  </si>
  <si>
    <t>60</t>
  </si>
  <si>
    <t>52</t>
  </si>
  <si>
    <t>024-12</t>
  </si>
  <si>
    <t>004-12</t>
  </si>
  <si>
    <t>003-9</t>
  </si>
  <si>
    <t>0003-09</t>
  </si>
  <si>
    <t>○</t>
  </si>
  <si>
    <t>-</t>
    <phoneticPr fontId="5"/>
  </si>
  <si>
    <t>7/10</t>
    <phoneticPr fontId="5"/>
  </si>
  <si>
    <t>A.東京都</t>
    <rPh sb="2" eb="5">
      <t>トウキョウト</t>
    </rPh>
    <phoneticPr fontId="5"/>
  </si>
  <si>
    <t>B.東京都医師会</t>
    <rPh sb="2" eb="5">
      <t>トウキョウト</t>
    </rPh>
    <rPh sb="5" eb="8">
      <t>イシカイ</t>
    </rPh>
    <phoneticPr fontId="5"/>
  </si>
  <si>
    <t>委託費</t>
  </si>
  <si>
    <t>公益社団法人東京都医師会</t>
    <phoneticPr fontId="5"/>
  </si>
  <si>
    <t>研修会費等</t>
  </si>
  <si>
    <t>研修会等開催費</t>
  </si>
  <si>
    <t>管理費等</t>
  </si>
  <si>
    <t>事務経費等</t>
  </si>
  <si>
    <t>東京都</t>
    <rPh sb="0" eb="3">
      <t>トウキョウト</t>
    </rPh>
    <phoneticPr fontId="5"/>
  </si>
  <si>
    <t>滋賀県</t>
    <rPh sb="0" eb="3">
      <t>シガケン</t>
    </rPh>
    <phoneticPr fontId="5"/>
  </si>
  <si>
    <t>高知県</t>
    <rPh sb="0" eb="3">
      <t>コウチケン</t>
    </rPh>
    <phoneticPr fontId="5"/>
  </si>
  <si>
    <t>群馬県</t>
    <rPh sb="0" eb="3">
      <t>グンマケン</t>
    </rPh>
    <phoneticPr fontId="5"/>
  </si>
  <si>
    <t>千葉県</t>
    <rPh sb="0" eb="3">
      <t>チバケン</t>
    </rPh>
    <phoneticPr fontId="5"/>
  </si>
  <si>
    <t>三重県</t>
    <rPh sb="0" eb="3">
      <t>ミエケン</t>
    </rPh>
    <phoneticPr fontId="5"/>
  </si>
  <si>
    <t>愛知県</t>
    <rPh sb="0" eb="3">
      <t>アイチケン</t>
    </rPh>
    <phoneticPr fontId="5"/>
  </si>
  <si>
    <t>長崎県</t>
    <rPh sb="0" eb="3">
      <t>ナガサキケン</t>
    </rPh>
    <phoneticPr fontId="5"/>
  </si>
  <si>
    <t>石川県</t>
    <rPh sb="0" eb="3">
      <t>イシカワケン</t>
    </rPh>
    <phoneticPr fontId="5"/>
  </si>
  <si>
    <t>福井県</t>
    <rPh sb="0" eb="3">
      <t>フクイケン</t>
    </rPh>
    <phoneticPr fontId="5"/>
  </si>
  <si>
    <t>東京都医師会</t>
    <rPh sb="0" eb="3">
      <t>トウキョウト</t>
    </rPh>
    <rPh sb="3" eb="6">
      <t>イシカイ</t>
    </rPh>
    <phoneticPr fontId="5"/>
  </si>
  <si>
    <t>院内感染地域支援ネットワーク事業</t>
  </si>
  <si>
    <t>補助金等交付</t>
  </si>
  <si>
    <t>無</t>
  </si>
  <si>
    <t>院内感染に関する専門家による全国的なネットワークを構築することは、広く国民のニーズがあり、国費を投入しなければ事業目的が達成できない。</t>
    <phoneticPr fontId="5"/>
  </si>
  <si>
    <t>地方自治体や民間等では全国的なネットワークを構築することは困難であり、国が実施すべき事業である。</t>
  </si>
  <si>
    <t>院内感染発生時に相談できる体制を整備することは、医療の質向上の観点から重要であり、優先度の高い事業である。</t>
  </si>
  <si>
    <t>‐</t>
  </si>
  <si>
    <t>受益者も応分の負担をしており妥当なものである。</t>
  </si>
  <si>
    <t>各都道府県において、必要性を鑑みて契約を行っている。</t>
  </si>
  <si>
    <t>各都道府県毎に契約を行うことによって、実情に応じた契約ができる。</t>
  </si>
  <si>
    <t>院内感染対策に限定されている。</t>
  </si>
  <si>
    <t>－</t>
  </si>
  <si>
    <t>平成30年度の成果実績については集計中であるが、平成29年度は成果目標を達成している。</t>
    <rPh sb="0" eb="2">
      <t>ヘイセイ</t>
    </rPh>
    <rPh sb="4" eb="6">
      <t>ネンド</t>
    </rPh>
    <rPh sb="7" eb="9">
      <t>セイカ</t>
    </rPh>
    <rPh sb="9" eb="11">
      <t>ジッセキ</t>
    </rPh>
    <rPh sb="16" eb="18">
      <t>シュウケイ</t>
    </rPh>
    <rPh sb="18" eb="19">
      <t>チュウ</t>
    </rPh>
    <rPh sb="24" eb="26">
      <t>ヘイセイ</t>
    </rPh>
    <phoneticPr fontId="5"/>
  </si>
  <si>
    <t>平成30年度の活動実績については集計中であるが、平成29年度は見込みを達成している。</t>
    <rPh sb="0" eb="2">
      <t>ヘイセイ</t>
    </rPh>
    <rPh sb="4" eb="6">
      <t>ネンド</t>
    </rPh>
    <rPh sb="7" eb="9">
      <t>カツドウ</t>
    </rPh>
    <rPh sb="9" eb="11">
      <t>ジッセキ</t>
    </rPh>
    <rPh sb="16" eb="19">
      <t>シュウケイチュウ</t>
    </rPh>
    <phoneticPr fontId="5"/>
  </si>
  <si>
    <t>アウトブレイク発生時には感染症拡大防止に向けた支援を行うことができる。</t>
  </si>
  <si>
    <t>本事業は地域の医療機関が院内感染予防及び院内感染発生時の対応等について相談できる体制を整備するものであるのに対し、関連事業は、院内感染対策の意義の啓発普及を行う講習会を開催するものであり、事業目的が異なっているため、適切な役割分担を行っていると考えられる。</t>
    <rPh sb="57" eb="59">
      <t>カンレン</t>
    </rPh>
    <rPh sb="94" eb="96">
      <t>ジギョウ</t>
    </rPh>
    <rPh sb="96" eb="98">
      <t>モクテキ</t>
    </rPh>
    <rPh sb="99" eb="100">
      <t>コト</t>
    </rPh>
    <phoneticPr fontId="5"/>
  </si>
  <si>
    <t>都道府県への相談件数は増加していることから院内感染予防やその対応についての相談窓口の設置は今後とも必要であるといえる。今後も新たな耐性菌が発生することも十分考えられることから、引き続きこの体制を維持していきたい。</t>
    <rPh sb="11" eb="13">
      <t>ゾウカ</t>
    </rPh>
    <phoneticPr fontId="5"/>
  </si>
  <si>
    <t>都道府県への相談件数や窓口設置状況等を随時把握することで、実態に見合った事業を展開していく。</t>
  </si>
  <si>
    <t>7/10</t>
  </si>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</sst>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49471" y="5995147"/>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11</xdr:col>
      <xdr:colOff>0</xdr:colOff>
      <xdr:row>748</xdr:row>
      <xdr:rowOff>0</xdr:rowOff>
    </xdr:from>
    <xdr:to>
      <xdr:col>23</xdr:col>
      <xdr:colOff>110445</xdr:colOff>
      <xdr:row>751</xdr:row>
      <xdr:rowOff>174654</xdr:rowOff>
    </xdr:to>
    <xdr:sp macro="" textlink="">
      <xdr:nvSpPr>
        <xdr:cNvPr id="9" name="テキスト ボックス 8"/>
        <xdr:cNvSpPr txBox="1"/>
      </xdr:nvSpPr>
      <xdr:spPr bwMode="auto">
        <a:xfrm>
          <a:off x="2200275" y="38233350"/>
          <a:ext cx="2510745" cy="123192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0</xdr:colOff>
      <xdr:row>752</xdr:row>
      <xdr:rowOff>0</xdr:rowOff>
    </xdr:from>
    <xdr:to>
      <xdr:col>18</xdr:col>
      <xdr:colOff>0</xdr:colOff>
      <xdr:row>755</xdr:row>
      <xdr:rowOff>47625</xdr:rowOff>
    </xdr:to>
    <xdr:cxnSp macro="">
      <xdr:nvCxnSpPr>
        <xdr:cNvPr id="10" name="直線矢印コネクタ 22"/>
        <xdr:cNvCxnSpPr>
          <a:cxnSpLocks noChangeShapeType="1"/>
        </xdr:cNvCxnSpPr>
      </xdr:nvCxnSpPr>
      <xdr:spPr bwMode="auto">
        <a:xfrm>
          <a:off x="3600450" y="39643050"/>
          <a:ext cx="0" cy="11049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133350</xdr:colOff>
      <xdr:row>752</xdr:row>
      <xdr:rowOff>19050</xdr:rowOff>
    </xdr:from>
    <xdr:to>
      <xdr:col>30</xdr:col>
      <xdr:colOff>101600</xdr:colOff>
      <xdr:row>753</xdr:row>
      <xdr:rowOff>24597</xdr:rowOff>
    </xdr:to>
    <xdr:sp macro="" textlink="">
      <xdr:nvSpPr>
        <xdr:cNvPr id="11" name="テキスト ボックス 21"/>
        <xdr:cNvSpPr txBox="1">
          <a:spLocks noChangeArrowheads="1"/>
        </xdr:cNvSpPr>
      </xdr:nvSpPr>
      <xdr:spPr bwMode="auto">
        <a:xfrm>
          <a:off x="3933825" y="39662100"/>
          <a:ext cx="2168525" cy="357972"/>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補助率　１／２</a:t>
          </a:r>
        </a:p>
      </xdr:txBody>
    </xdr:sp>
    <xdr:clientData/>
  </xdr:twoCellAnchor>
  <xdr:twoCellAnchor>
    <xdr:from>
      <xdr:col>11</xdr:col>
      <xdr:colOff>0</xdr:colOff>
      <xdr:row>755</xdr:row>
      <xdr:rowOff>180975</xdr:rowOff>
    </xdr:from>
    <xdr:to>
      <xdr:col>23</xdr:col>
      <xdr:colOff>110445</xdr:colOff>
      <xdr:row>758</xdr:row>
      <xdr:rowOff>15422</xdr:rowOff>
    </xdr:to>
    <xdr:sp macro="" textlink="">
      <xdr:nvSpPr>
        <xdr:cNvPr id="12" name="テキスト ボックス 11"/>
        <xdr:cNvSpPr txBox="1"/>
      </xdr:nvSpPr>
      <xdr:spPr bwMode="auto">
        <a:xfrm>
          <a:off x="2200275" y="40881300"/>
          <a:ext cx="2510745" cy="8917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base" latinLnBrk="0" hangingPunct="1"/>
          <a:r>
            <a:rPr kumimoji="1" lang="ja-JP" altLang="ja-JP" sz="1100" b="0" i="0" baseline="0">
              <a:effectLst/>
              <a:latin typeface="+mn-lt"/>
              <a:ea typeface="+mn-ea"/>
              <a:cs typeface="+mn-cs"/>
            </a:rPr>
            <a:t>Ａ</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都県　（１</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a:t>
          </a:r>
          <a:endParaRPr lang="ja-JP" altLang="ja-JP" sz="1200">
            <a:effectLst/>
          </a:endParaRPr>
        </a:p>
        <a:p>
          <a:pPr algn="ctr" eaLnBrk="1" fontAlgn="base" latinLnBrk="0" hangingPunct="1"/>
          <a:r>
            <a:rPr kumimoji="1" lang="ja-JP" altLang="en-US" sz="1100" b="0" i="0" baseline="0">
              <a:effectLst/>
              <a:latin typeface="+mn-lt"/>
              <a:ea typeface="+mn-ea"/>
              <a:cs typeface="+mn-cs"/>
            </a:rPr>
            <a:t>７</a:t>
          </a:r>
          <a:r>
            <a:rPr kumimoji="1" lang="ja-JP" altLang="ja-JP" sz="1100" b="0" i="0" baseline="0">
              <a:effectLst/>
              <a:latin typeface="+mn-lt"/>
              <a:ea typeface="+mn-ea"/>
              <a:cs typeface="+mn-cs"/>
            </a:rPr>
            <a:t>百万円</a:t>
          </a:r>
          <a:endParaRPr lang="ja-JP" altLang="ja-JP" sz="1200">
            <a:effectLst/>
          </a:endParaRPr>
        </a:p>
        <a:p>
          <a:pPr algn="ctr" eaLnBrk="1" fontAlgn="base"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9</xdr:col>
      <xdr:colOff>95250</xdr:colOff>
      <xdr:row>754</xdr:row>
      <xdr:rowOff>47625</xdr:rowOff>
    </xdr:from>
    <xdr:to>
      <xdr:col>17</xdr:col>
      <xdr:colOff>163286</xdr:colOff>
      <xdr:row>755</xdr:row>
      <xdr:rowOff>54429</xdr:rowOff>
    </xdr:to>
    <xdr:sp macro="" textlink="">
      <xdr:nvSpPr>
        <xdr:cNvPr id="13" name="テキスト ボックス 21"/>
        <xdr:cNvSpPr txBox="1">
          <a:spLocks noChangeArrowheads="1"/>
        </xdr:cNvSpPr>
      </xdr:nvSpPr>
      <xdr:spPr bwMode="auto">
        <a:xfrm>
          <a:off x="1895475" y="40395525"/>
          <a:ext cx="1668236" cy="359229"/>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補助金等交付</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19614</xdr:colOff>
      <xdr:row>755</xdr:row>
      <xdr:rowOff>132228</xdr:rowOff>
    </xdr:from>
    <xdr:to>
      <xdr:col>42</xdr:col>
      <xdr:colOff>190500</xdr:colOff>
      <xdr:row>759</xdr:row>
      <xdr:rowOff>176893</xdr:rowOff>
    </xdr:to>
    <xdr:sp macro="" textlink="">
      <xdr:nvSpPr>
        <xdr:cNvPr id="14" name="大かっこ 13"/>
        <xdr:cNvSpPr/>
      </xdr:nvSpPr>
      <xdr:spPr>
        <a:xfrm>
          <a:off x="5420289" y="40832553"/>
          <a:ext cx="3171261" cy="145436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p>
      </xdr:txBody>
    </xdr:sp>
    <xdr:clientData/>
  </xdr:twoCellAnchor>
  <xdr:twoCellAnchor>
    <xdr:from>
      <xdr:col>17</xdr:col>
      <xdr:colOff>180975</xdr:colOff>
      <xdr:row>758</xdr:row>
      <xdr:rowOff>314325</xdr:rowOff>
    </xdr:from>
    <xdr:to>
      <xdr:col>17</xdr:col>
      <xdr:colOff>180975</xdr:colOff>
      <xdr:row>761</xdr:row>
      <xdr:rowOff>123825</xdr:rowOff>
    </xdr:to>
    <xdr:cxnSp macro="">
      <xdr:nvCxnSpPr>
        <xdr:cNvPr id="15" name="直線矢印コネクタ 22"/>
        <xdr:cNvCxnSpPr>
          <a:cxnSpLocks noChangeShapeType="1"/>
        </xdr:cNvCxnSpPr>
      </xdr:nvCxnSpPr>
      <xdr:spPr bwMode="auto">
        <a:xfrm flipH="1">
          <a:off x="3581400" y="42071925"/>
          <a:ext cx="0" cy="8667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28575</xdr:colOff>
      <xdr:row>761</xdr:row>
      <xdr:rowOff>285750</xdr:rowOff>
    </xdr:from>
    <xdr:to>
      <xdr:col>25</xdr:col>
      <xdr:colOff>107290</xdr:colOff>
      <xdr:row>764</xdr:row>
      <xdr:rowOff>63344</xdr:rowOff>
    </xdr:to>
    <xdr:sp macro="" textlink="">
      <xdr:nvSpPr>
        <xdr:cNvPr id="16" name="テキスト ボックス 15"/>
        <xdr:cNvSpPr txBox="1"/>
      </xdr:nvSpPr>
      <xdr:spPr bwMode="auto">
        <a:xfrm>
          <a:off x="2228850" y="43100625"/>
          <a:ext cx="2879065" cy="83486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Ｂ．公益社団法人東京都医師会</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27</xdr:col>
      <xdr:colOff>0</xdr:colOff>
      <xdr:row>761</xdr:row>
      <xdr:rowOff>95250</xdr:rowOff>
    </xdr:from>
    <xdr:to>
      <xdr:col>43</xdr:col>
      <xdr:colOff>104837</xdr:colOff>
      <xdr:row>764</xdr:row>
      <xdr:rowOff>27931</xdr:rowOff>
    </xdr:to>
    <xdr:sp macro="" textlink="">
      <xdr:nvSpPr>
        <xdr:cNvPr id="18" name="大かっこ 17"/>
        <xdr:cNvSpPr/>
      </xdr:nvSpPr>
      <xdr:spPr>
        <a:xfrm>
          <a:off x="5510893" y="48305357"/>
          <a:ext cx="3370551" cy="994038"/>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760</xdr:row>
      <xdr:rowOff>108857</xdr:rowOff>
    </xdr:from>
    <xdr:to>
      <xdr:col>17</xdr:col>
      <xdr:colOff>6964</xdr:colOff>
      <xdr:row>760</xdr:row>
      <xdr:rowOff>331113</xdr:rowOff>
    </xdr:to>
    <xdr:sp macro="" textlink="">
      <xdr:nvSpPr>
        <xdr:cNvPr id="20" name="テキスト ボックス 19"/>
        <xdr:cNvSpPr txBox="1"/>
      </xdr:nvSpPr>
      <xdr:spPr bwMode="auto">
        <a:xfrm>
          <a:off x="1632857" y="47965178"/>
          <a:ext cx="1843928" cy="22225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42</xdr:col>
      <xdr:colOff>123265</xdr:colOff>
      <xdr:row>100</xdr:row>
      <xdr:rowOff>22412</xdr:rowOff>
    </xdr:from>
    <xdr:to>
      <xdr:col>45</xdr:col>
      <xdr:colOff>134471</xdr:colOff>
      <xdr:row>100</xdr:row>
      <xdr:rowOff>268941</xdr:rowOff>
    </xdr:to>
    <xdr:sp macro="" textlink="">
      <xdr:nvSpPr>
        <xdr:cNvPr id="17" name="テキスト ボックス 16"/>
        <xdr:cNvSpPr txBox="1"/>
      </xdr:nvSpPr>
      <xdr:spPr>
        <a:xfrm>
          <a:off x="8594912" y="12135971"/>
          <a:ext cx="616324"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G705" sqref="BG7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783</v>
      </c>
      <c r="AK2" s="941"/>
      <c r="AL2" s="941"/>
      <c r="AM2" s="941"/>
      <c r="AN2" s="98" t="s">
        <v>406</v>
      </c>
      <c r="AO2" s="941">
        <v>20</v>
      </c>
      <c r="AP2" s="941"/>
      <c r="AQ2" s="941"/>
      <c r="AR2" s="99" t="s">
        <v>709</v>
      </c>
      <c r="AS2" s="947">
        <v>3</v>
      </c>
      <c r="AT2" s="947"/>
      <c r="AU2" s="947"/>
      <c r="AV2" s="98" t="str">
        <f>IF(AW2="","","-")</f>
        <v>-</v>
      </c>
      <c r="AW2" s="908">
        <v>9</v>
      </c>
      <c r="AX2" s="908"/>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8.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0"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30" customHeight="1" x14ac:dyDescent="0.15">
      <c r="A8" s="494" t="s">
        <v>256</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8"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0"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c r="Q13" s="656"/>
      <c r="R13" s="656"/>
      <c r="S13" s="656"/>
      <c r="T13" s="656"/>
      <c r="U13" s="656"/>
      <c r="V13" s="657"/>
      <c r="W13" s="655"/>
      <c r="X13" s="656"/>
      <c r="Y13" s="656"/>
      <c r="Z13" s="656"/>
      <c r="AA13" s="656"/>
      <c r="AB13" s="656"/>
      <c r="AC13" s="657"/>
      <c r="AD13" s="655"/>
      <c r="AE13" s="656"/>
      <c r="AF13" s="656"/>
      <c r="AG13" s="656"/>
      <c r="AH13" s="656"/>
      <c r="AI13" s="656"/>
      <c r="AJ13" s="657"/>
      <c r="AK13" s="655"/>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784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1"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1"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1" customHeight="1" x14ac:dyDescent="0.15">
      <c r="A19" s="612"/>
      <c r="B19" s="613"/>
      <c r="C19" s="613"/>
      <c r="D19" s="613"/>
      <c r="E19" s="613"/>
      <c r="F19" s="614"/>
      <c r="G19" s="871" t="s">
        <v>9</v>
      </c>
      <c r="H19" s="872"/>
      <c r="I19" s="872"/>
      <c r="J19" s="872"/>
      <c r="K19" s="872"/>
      <c r="L19" s="872"/>
      <c r="M19" s="872"/>
      <c r="N19" s="872"/>
      <c r="O19" s="872"/>
      <c r="P19" s="655">
        <v>6</v>
      </c>
      <c r="Q19" s="656"/>
      <c r="R19" s="656"/>
      <c r="S19" s="656"/>
      <c r="T19" s="656"/>
      <c r="U19" s="656"/>
      <c r="V19" s="657"/>
      <c r="W19" s="655">
        <v>7</v>
      </c>
      <c r="X19" s="656"/>
      <c r="Y19" s="656"/>
      <c r="Z19" s="656"/>
      <c r="AA19" s="656"/>
      <c r="AB19" s="656"/>
      <c r="AC19" s="657"/>
      <c r="AD19" s="655">
        <v>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1"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1.5" customHeight="1" x14ac:dyDescent="0.15">
      <c r="A23" s="973"/>
      <c r="B23" s="974"/>
      <c r="C23" s="974"/>
      <c r="D23" s="974"/>
      <c r="E23" s="974"/>
      <c r="F23" s="975"/>
      <c r="G23" s="967" t="s">
        <v>721</v>
      </c>
      <c r="H23" s="968"/>
      <c r="I23" s="968"/>
      <c r="J23" s="968"/>
      <c r="K23" s="968"/>
      <c r="L23" s="968"/>
      <c r="M23" s="968"/>
      <c r="N23" s="968"/>
      <c r="O23" s="969"/>
      <c r="P23" s="655"/>
      <c r="Q23" s="656"/>
      <c r="R23" s="656"/>
      <c r="S23" s="656"/>
      <c r="T23" s="656"/>
      <c r="U23" s="656"/>
      <c r="V23" s="657"/>
      <c r="W23" s="917"/>
      <c r="X23" s="918"/>
      <c r="Y23" s="918"/>
      <c r="Z23" s="918"/>
      <c r="AA23" s="918"/>
      <c r="AB23" s="918"/>
      <c r="AC23" s="955"/>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5" t="s">
        <v>337</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8" t="s">
        <v>334</v>
      </c>
      <c r="H29" s="939"/>
      <c r="I29" s="939"/>
      <c r="J29" s="939"/>
      <c r="K29" s="939"/>
      <c r="L29" s="939"/>
      <c r="M29" s="939"/>
      <c r="N29" s="939"/>
      <c r="O29" s="940"/>
      <c r="P29" s="655">
        <f>AK13</f>
        <v>0</v>
      </c>
      <c r="Q29" s="656"/>
      <c r="R29" s="656"/>
      <c r="S29" s="656"/>
      <c r="T29" s="656"/>
      <c r="U29" s="656"/>
      <c r="V29" s="657"/>
      <c r="W29" s="948">
        <f>AR13</f>
        <v>0</v>
      </c>
      <c r="X29" s="949"/>
      <c r="Y29" s="949"/>
      <c r="Z29" s="949"/>
      <c r="AA29" s="949"/>
      <c r="AB29" s="949"/>
      <c r="AC29" s="950"/>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2" t="s">
        <v>412</v>
      </c>
      <c r="AJ30" s="912"/>
      <c r="AK30" s="912"/>
      <c r="AL30" s="853"/>
      <c r="AM30" s="912" t="s">
        <v>509</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44</v>
      </c>
      <c r="AF32" s="219"/>
      <c r="AG32" s="219"/>
      <c r="AH32" s="219"/>
      <c r="AI32" s="218">
        <v>44</v>
      </c>
      <c r="AJ32" s="219"/>
      <c r="AK32" s="219"/>
      <c r="AL32" s="219"/>
      <c r="AM32" s="218">
        <v>44</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44</v>
      </c>
      <c r="AF33" s="219"/>
      <c r="AG33" s="219"/>
      <c r="AH33" s="219"/>
      <c r="AI33" s="218">
        <v>44</v>
      </c>
      <c r="AJ33" s="219"/>
      <c r="AK33" s="219"/>
      <c r="AL33" s="219"/>
      <c r="AM33" s="218">
        <v>44</v>
      </c>
      <c r="AN33" s="219"/>
      <c r="AO33" s="219"/>
      <c r="AP33" s="219"/>
      <c r="AQ33" s="336" t="s">
        <v>717</v>
      </c>
      <c r="AR33" s="208"/>
      <c r="AS33" s="208"/>
      <c r="AT33" s="337"/>
      <c r="AU33" s="219">
        <v>44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4"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13</v>
      </c>
      <c r="AF101" s="282"/>
      <c r="AG101" s="282"/>
      <c r="AH101" s="282"/>
      <c r="AI101" s="282">
        <v>14</v>
      </c>
      <c r="AJ101" s="282"/>
      <c r="AK101" s="282"/>
      <c r="AL101" s="282"/>
      <c r="AM101" s="282">
        <v>10</v>
      </c>
      <c r="AN101" s="282"/>
      <c r="AO101" s="282"/>
      <c r="AP101" s="282"/>
      <c r="AQ101" s="282"/>
      <c r="AR101" s="282"/>
      <c r="AS101" s="282"/>
      <c r="AT101" s="282"/>
      <c r="AU101" s="218" t="s">
        <v>784</v>
      </c>
      <c r="AV101" s="219"/>
      <c r="AW101" s="219"/>
      <c r="AX101" s="221"/>
    </row>
    <row r="102" spans="1:60" ht="24"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12</v>
      </c>
      <c r="AF102" s="282"/>
      <c r="AG102" s="282"/>
      <c r="AH102" s="282"/>
      <c r="AI102" s="282">
        <v>13</v>
      </c>
      <c r="AJ102" s="282"/>
      <c r="AK102" s="282"/>
      <c r="AL102" s="282"/>
      <c r="AM102" s="282">
        <v>14</v>
      </c>
      <c r="AN102" s="282"/>
      <c r="AO102" s="282"/>
      <c r="AP102" s="282"/>
      <c r="AQ102" s="282">
        <v>14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4"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0.5</v>
      </c>
      <c r="AF116" s="282"/>
      <c r="AG116" s="282"/>
      <c r="AH116" s="282"/>
      <c r="AI116" s="282">
        <v>0.5</v>
      </c>
      <c r="AJ116" s="282"/>
      <c r="AK116" s="282"/>
      <c r="AL116" s="282"/>
      <c r="AM116" s="282">
        <v>0.7</v>
      </c>
      <c r="AN116" s="282"/>
      <c r="AO116" s="282"/>
      <c r="AP116" s="282"/>
      <c r="AQ116" s="218">
        <v>0.7</v>
      </c>
      <c r="AR116" s="219"/>
      <c r="AS116" s="219"/>
      <c r="AT116" s="219"/>
      <c r="AU116" s="219"/>
      <c r="AV116" s="219"/>
      <c r="AW116" s="219"/>
      <c r="AX116" s="221"/>
    </row>
    <row r="117" spans="1:51" ht="24"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744</v>
      </c>
      <c r="AN117" s="550"/>
      <c r="AO117" s="550"/>
      <c r="AP117" s="550"/>
      <c r="AQ117" s="550" t="s">
        <v>782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0"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743</v>
      </c>
      <c r="AN134" s="208"/>
      <c r="AO134" s="208"/>
      <c r="AP134" s="208"/>
      <c r="AQ134" s="207" t="s">
        <v>717</v>
      </c>
      <c r="AR134" s="208"/>
      <c r="AS134" s="208"/>
      <c r="AT134" s="208"/>
      <c r="AU134" s="207" t="s">
        <v>717</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743</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743</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743</v>
      </c>
      <c r="AN435" s="208"/>
      <c r="AO435" s="208"/>
      <c r="AP435" s="337"/>
      <c r="AQ435" s="336" t="s">
        <v>717</v>
      </c>
      <c r="AR435" s="208"/>
      <c r="AS435" s="208"/>
      <c r="AT435" s="337"/>
      <c r="AU435" s="208" t="s">
        <v>717</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x14ac:dyDescent="0.15">
      <c r="A438" s="190"/>
      <c r="B438" s="187"/>
      <c r="C438" s="181"/>
      <c r="D438" s="187"/>
      <c r="E438" s="338"/>
      <c r="F438" s="339"/>
      <c r="G438" s="107" t="s">
        <v>717</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717</v>
      </c>
      <c r="AC438" s="214"/>
      <c r="AD438" s="214"/>
      <c r="AE438" s="336" t="s">
        <v>717</v>
      </c>
      <c r="AF438" s="208"/>
      <c r="AG438" s="208"/>
      <c r="AH438" s="208"/>
      <c r="AI438" s="336" t="s">
        <v>717</v>
      </c>
      <c r="AJ438" s="208"/>
      <c r="AK438" s="208"/>
      <c r="AL438" s="208"/>
      <c r="AM438" s="336" t="s">
        <v>743</v>
      </c>
      <c r="AN438" s="208"/>
      <c r="AO438" s="208"/>
      <c r="AP438" s="337"/>
      <c r="AQ438" s="336" t="s">
        <v>717</v>
      </c>
      <c r="AR438" s="208"/>
      <c r="AS438" s="208"/>
      <c r="AT438" s="337"/>
      <c r="AU438" s="208" t="s">
        <v>717</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717</v>
      </c>
      <c r="AC439" s="206"/>
      <c r="AD439" s="206"/>
      <c r="AE439" s="336" t="s">
        <v>717</v>
      </c>
      <c r="AF439" s="208"/>
      <c r="AG439" s="208"/>
      <c r="AH439" s="337"/>
      <c r="AI439" s="336" t="s">
        <v>717</v>
      </c>
      <c r="AJ439" s="208"/>
      <c r="AK439" s="208"/>
      <c r="AL439" s="208"/>
      <c r="AM439" s="336" t="s">
        <v>743</v>
      </c>
      <c r="AN439" s="208"/>
      <c r="AO439" s="208"/>
      <c r="AP439" s="337"/>
      <c r="AQ439" s="336" t="s">
        <v>717</v>
      </c>
      <c r="AR439" s="208"/>
      <c r="AS439" s="208"/>
      <c r="AT439" s="337"/>
      <c r="AU439" s="208" t="s">
        <v>717</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717</v>
      </c>
      <c r="AF440" s="208"/>
      <c r="AG440" s="208"/>
      <c r="AH440" s="337"/>
      <c r="AI440" s="336" t="s">
        <v>717</v>
      </c>
      <c r="AJ440" s="208"/>
      <c r="AK440" s="208"/>
      <c r="AL440" s="208"/>
      <c r="AM440" s="336" t="s">
        <v>743</v>
      </c>
      <c r="AN440" s="208"/>
      <c r="AO440" s="208"/>
      <c r="AP440" s="337"/>
      <c r="AQ440" s="336" t="s">
        <v>717</v>
      </c>
      <c r="AR440" s="208"/>
      <c r="AS440" s="208"/>
      <c r="AT440" s="337"/>
      <c r="AU440" s="208" t="s">
        <v>717</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743</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743</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743</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7.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767</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768</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769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770</v>
      </c>
      <c r="AE705" s="713"/>
      <c r="AF705" s="713"/>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4.7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771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772</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773</v>
      </c>
      <c r="AH710" s="105"/>
      <c r="AI710" s="105"/>
      <c r="AJ710" s="105"/>
      <c r="AK710" s="105"/>
      <c r="AL710" s="105"/>
      <c r="AM710" s="105"/>
      <c r="AN710" s="105"/>
      <c r="AO710" s="105"/>
      <c r="AP710" s="105"/>
      <c r="AQ710" s="105"/>
      <c r="AR710" s="105"/>
      <c r="AS710" s="105"/>
      <c r="AT710" s="105"/>
      <c r="AU710" s="105"/>
      <c r="AV710" s="105"/>
      <c r="AW710" s="105"/>
      <c r="AX710" s="106"/>
    </row>
    <row r="711" spans="1:50" ht="24.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24.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770</v>
      </c>
      <c r="AE712" s="781"/>
      <c r="AF712" s="781"/>
      <c r="AG712" s="805" t="s">
        <v>775</v>
      </c>
      <c r="AH712" s="806"/>
      <c r="AI712" s="806"/>
      <c r="AJ712" s="806"/>
      <c r="AK712" s="806"/>
      <c r="AL712" s="806"/>
      <c r="AM712" s="806"/>
      <c r="AN712" s="806"/>
      <c r="AO712" s="806"/>
      <c r="AP712" s="806"/>
      <c r="AQ712" s="806"/>
      <c r="AR712" s="806"/>
      <c r="AS712" s="806"/>
      <c r="AT712" s="806"/>
      <c r="AU712" s="806"/>
      <c r="AV712" s="806"/>
      <c r="AW712" s="806"/>
      <c r="AX712" s="807"/>
    </row>
    <row r="713" spans="1:50" ht="24.7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770</v>
      </c>
      <c r="AE713" s="323"/>
      <c r="AF713" s="661"/>
      <c r="AG713" s="104" t="s">
        <v>775</v>
      </c>
      <c r="AH713" s="105"/>
      <c r="AI713" s="105"/>
      <c r="AJ713" s="105"/>
      <c r="AK713" s="105"/>
      <c r="AL713" s="105"/>
      <c r="AM713" s="105"/>
      <c r="AN713" s="105"/>
      <c r="AO713" s="105"/>
      <c r="AP713" s="105"/>
      <c r="AQ713" s="105"/>
      <c r="AR713" s="105"/>
      <c r="AS713" s="105"/>
      <c r="AT713" s="105"/>
      <c r="AU713" s="105"/>
      <c r="AV713" s="105"/>
      <c r="AW713" s="105"/>
      <c r="AX713" s="106"/>
    </row>
    <row r="714" spans="1:50" ht="24.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770</v>
      </c>
      <c r="AE714" s="803"/>
      <c r="AF714" s="804"/>
      <c r="AG714" s="734" t="s">
        <v>775</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776</v>
      </c>
      <c r="AH715" s="741"/>
      <c r="AI715" s="741"/>
      <c r="AJ715" s="741"/>
      <c r="AK715" s="741"/>
      <c r="AL715" s="741"/>
      <c r="AM715" s="741"/>
      <c r="AN715" s="741"/>
      <c r="AO715" s="741"/>
      <c r="AP715" s="741"/>
      <c r="AQ715" s="741"/>
      <c r="AR715" s="741"/>
      <c r="AS715" s="741"/>
      <c r="AT715" s="741"/>
      <c r="AU715" s="741"/>
      <c r="AV715" s="741"/>
      <c r="AW715" s="741"/>
      <c r="AX715" s="742"/>
    </row>
    <row r="716" spans="1:50" ht="36"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770</v>
      </c>
      <c r="AE716" s="625"/>
      <c r="AF716" s="625"/>
      <c r="AG716" s="104" t="s">
        <v>775</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777</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778</v>
      </c>
      <c r="AH718" s="114"/>
      <c r="AI718" s="114"/>
      <c r="AJ718" s="114"/>
      <c r="AK718" s="114"/>
      <c r="AL718" s="114"/>
      <c r="AM718" s="114"/>
      <c r="AN718" s="114"/>
      <c r="AO718" s="114"/>
      <c r="AP718" s="114"/>
      <c r="AQ718" s="114"/>
      <c r="AR718" s="114"/>
      <c r="AS718" s="114"/>
      <c r="AT718" s="114"/>
      <c r="AU718" s="114"/>
      <c r="AV718" s="114"/>
      <c r="AW718" s="114"/>
      <c r="AX718" s="131"/>
    </row>
    <row r="719" spans="1:50" ht="36"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779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126</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 customHeight="1" thickBot="1" x14ac:dyDescent="0.2">
      <c r="A729" s="632" t="s">
        <v>785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1" t="s">
        <v>736</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397</v>
      </c>
      <c r="B738" s="361"/>
      <c r="C738" s="361"/>
      <c r="D738" s="361"/>
      <c r="E738" s="951" t="s">
        <v>737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396</v>
      </c>
      <c r="B739" s="361"/>
      <c r="C739" s="361"/>
      <c r="D739" s="361"/>
      <c r="E739" s="951" t="s">
        <v>738</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395</v>
      </c>
      <c r="B740" s="361"/>
      <c r="C740" s="361"/>
      <c r="D740" s="361"/>
      <c r="E740" s="951" t="s">
        <v>739</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394</v>
      </c>
      <c r="B741" s="361"/>
      <c r="C741" s="361"/>
      <c r="D741" s="361"/>
      <c r="E741" s="951" t="s">
        <v>739</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393</v>
      </c>
      <c r="B742" s="361"/>
      <c r="C742" s="361"/>
      <c r="D742" s="361"/>
      <c r="E742" s="951" t="s">
        <v>740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392</v>
      </c>
      <c r="B743" s="361"/>
      <c r="C743" s="361"/>
      <c r="D743" s="361"/>
      <c r="E743" s="951" t="s">
        <v>740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391</v>
      </c>
      <c r="B744" s="361"/>
      <c r="C744" s="361"/>
      <c r="D744" s="361"/>
      <c r="E744" s="951" t="s">
        <v>741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390</v>
      </c>
      <c r="B745" s="361"/>
      <c r="C745" s="361"/>
      <c r="D745" s="361"/>
      <c r="E745" s="989" t="s">
        <v>741</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1"/>
      <c r="AP745" s="952"/>
      <c r="AQ745" s="952"/>
      <c r="AR745" s="952"/>
      <c r="AS745" s="952"/>
      <c r="AT745" s="952"/>
      <c r="AU745" s="952"/>
      <c r="AV745" s="952"/>
      <c r="AW745" s="952"/>
      <c r="AX745" s="953"/>
    </row>
    <row r="746" spans="1:51" ht="24.75" customHeight="1" x14ac:dyDescent="0.15">
      <c r="A746" s="361" t="s">
        <v>545</v>
      </c>
      <c r="B746" s="361"/>
      <c r="C746" s="361"/>
      <c r="D746" s="361"/>
      <c r="E746" s="958" t="s">
        <v>710</v>
      </c>
      <c r="F746" s="956"/>
      <c r="G746" s="956"/>
      <c r="H746" s="100" t="str">
        <f>IF(E746="","","-")</f>
        <v>-</v>
      </c>
      <c r="I746" s="956"/>
      <c r="J746" s="956"/>
      <c r="K746" s="100" t="str">
        <f>IF(I746="","","-")</f>
        <v/>
      </c>
      <c r="L746" s="957">
        <v>3</v>
      </c>
      <c r="M746" s="957"/>
      <c r="N746" s="100" t="str">
        <f>IF(O746="","","-")</f>
        <v>-</v>
      </c>
      <c r="O746" s="959">
        <v>9</v>
      </c>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710</v>
      </c>
      <c r="F747" s="956"/>
      <c r="G747" s="956"/>
      <c r="H747" s="100" t="str">
        <f>IF(E747="","","-")</f>
        <v>-</v>
      </c>
      <c r="I747" s="956"/>
      <c r="J747" s="956"/>
      <c r="K747" s="100" t="str">
        <f>IF(I747="","","-")</f>
        <v/>
      </c>
      <c r="L747" s="957">
        <v>3</v>
      </c>
      <c r="M747" s="957"/>
      <c r="N747" s="100" t="str">
        <f>IF(O747="","","-")</f>
        <v>-</v>
      </c>
      <c r="O747" s="959">
        <v>9</v>
      </c>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7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747</v>
      </c>
      <c r="H789" s="669"/>
      <c r="I789" s="669"/>
      <c r="J789" s="669"/>
      <c r="K789" s="670"/>
      <c r="L789" s="662" t="s">
        <v>748</v>
      </c>
      <c r="M789" s="663"/>
      <c r="N789" s="663"/>
      <c r="O789" s="663"/>
      <c r="P789" s="663"/>
      <c r="Q789" s="663"/>
      <c r="R789" s="663"/>
      <c r="S789" s="663"/>
      <c r="T789" s="663"/>
      <c r="U789" s="663"/>
      <c r="V789" s="663"/>
      <c r="W789" s="663"/>
      <c r="X789" s="664"/>
      <c r="Y789" s="382">
        <v>1.8</v>
      </c>
      <c r="Z789" s="383"/>
      <c r="AA789" s="383"/>
      <c r="AB789" s="800"/>
      <c r="AC789" s="668" t="s">
        <v>749</v>
      </c>
      <c r="AD789" s="669"/>
      <c r="AE789" s="669"/>
      <c r="AF789" s="669"/>
      <c r="AG789" s="670"/>
      <c r="AH789" s="662" t="s">
        <v>750</v>
      </c>
      <c r="AI789" s="663"/>
      <c r="AJ789" s="663"/>
      <c r="AK789" s="663"/>
      <c r="AL789" s="663"/>
      <c r="AM789" s="663"/>
      <c r="AN789" s="663"/>
      <c r="AO789" s="663"/>
      <c r="AP789" s="663"/>
      <c r="AQ789" s="663"/>
      <c r="AR789" s="663"/>
      <c r="AS789" s="663"/>
      <c r="AT789" s="664"/>
      <c r="AU789" s="382">
        <v>1.1000000000000001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751</v>
      </c>
      <c r="AD790" s="605"/>
      <c r="AE790" s="605"/>
      <c r="AF790" s="605"/>
      <c r="AG790" s="606"/>
      <c r="AH790" s="596" t="s">
        <v>752</v>
      </c>
      <c r="AI790" s="597"/>
      <c r="AJ790" s="597"/>
      <c r="AK790" s="597"/>
      <c r="AL790" s="597"/>
      <c r="AM790" s="597"/>
      <c r="AN790" s="597"/>
      <c r="AO790" s="597"/>
      <c r="AP790" s="597"/>
      <c r="AQ790" s="597"/>
      <c r="AR790" s="597"/>
      <c r="AS790" s="597"/>
      <c r="AT790" s="598"/>
      <c r="AU790" s="599">
        <v>0.7</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1.8</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753</v>
      </c>
      <c r="D845" s="343"/>
      <c r="E845" s="343"/>
      <c r="F845" s="343"/>
      <c r="G845" s="343"/>
      <c r="H845" s="343"/>
      <c r="I845" s="343"/>
      <c r="J845" s="344">
        <v>8000020130001</v>
      </c>
      <c r="K845" s="345">
        <v>8000020130001</v>
      </c>
      <c r="L845" s="345">
        <v>8000020130001</v>
      </c>
      <c r="M845" s="345">
        <v>8000020130001</v>
      </c>
      <c r="N845" s="345">
        <v>8000020130001</v>
      </c>
      <c r="O845" s="345">
        <v>8000020130001</v>
      </c>
      <c r="P845" s="346" t="s">
        <v>764</v>
      </c>
      <c r="Q845" s="346"/>
      <c r="R845" s="346"/>
      <c r="S845" s="346"/>
      <c r="T845" s="346"/>
      <c r="U845" s="346"/>
      <c r="V845" s="346"/>
      <c r="W845" s="346"/>
      <c r="X845" s="346"/>
      <c r="Y845" s="347">
        <v>1.8</v>
      </c>
      <c r="Z845" s="348"/>
      <c r="AA845" s="348"/>
      <c r="AB845" s="349"/>
      <c r="AC845" s="350" t="s">
        <v>765</v>
      </c>
      <c r="AD845" s="351"/>
      <c r="AE845" s="351"/>
      <c r="AF845" s="351"/>
      <c r="AG845" s="351"/>
      <c r="AH845" s="366" t="s">
        <v>717</v>
      </c>
      <c r="AI845" s="367"/>
      <c r="AJ845" s="367"/>
      <c r="AK845" s="367"/>
      <c r="AL845" s="354" t="s">
        <v>717</v>
      </c>
      <c r="AM845" s="355"/>
      <c r="AN845" s="355"/>
      <c r="AO845" s="356"/>
      <c r="AP845" s="357" t="s">
        <v>717</v>
      </c>
      <c r="AQ845" s="357"/>
      <c r="AR845" s="357"/>
      <c r="AS845" s="357"/>
      <c r="AT845" s="357"/>
      <c r="AU845" s="357"/>
      <c r="AV845" s="357"/>
      <c r="AW845" s="357"/>
      <c r="AX845" s="357"/>
    </row>
    <row r="846" spans="1:51" ht="36.75" customHeight="1" x14ac:dyDescent="0.15">
      <c r="A846" s="370">
        <v>2</v>
      </c>
      <c r="B846" s="370">
        <v>1</v>
      </c>
      <c r="C846" s="358" t="s">
        <v>754</v>
      </c>
      <c r="D846" s="343"/>
      <c r="E846" s="343"/>
      <c r="F846" s="343"/>
      <c r="G846" s="343"/>
      <c r="H846" s="343"/>
      <c r="I846" s="343"/>
      <c r="J846" s="344">
        <v>7000020250007</v>
      </c>
      <c r="K846" s="345">
        <v>7000020250007</v>
      </c>
      <c r="L846" s="345">
        <v>7000020250007</v>
      </c>
      <c r="M846" s="345">
        <v>7000020250007</v>
      </c>
      <c r="N846" s="345">
        <v>7000020250007</v>
      </c>
      <c r="O846" s="345">
        <v>7000020250007</v>
      </c>
      <c r="P846" s="346" t="s">
        <v>764</v>
      </c>
      <c r="Q846" s="346"/>
      <c r="R846" s="346"/>
      <c r="S846" s="346"/>
      <c r="T846" s="346"/>
      <c r="U846" s="346"/>
      <c r="V846" s="346"/>
      <c r="W846" s="346"/>
      <c r="X846" s="346"/>
      <c r="Y846" s="347">
        <v>1.5</v>
      </c>
      <c r="Z846" s="348"/>
      <c r="AA846" s="348"/>
      <c r="AB846" s="349"/>
      <c r="AC846" s="350" t="s">
        <v>765</v>
      </c>
      <c r="AD846" s="351"/>
      <c r="AE846" s="351"/>
      <c r="AF846" s="351"/>
      <c r="AG846" s="351"/>
      <c r="AH846" s="366" t="s">
        <v>717</v>
      </c>
      <c r="AI846" s="367"/>
      <c r="AJ846" s="367"/>
      <c r="AK846" s="367"/>
      <c r="AL846" s="354" t="s">
        <v>717</v>
      </c>
      <c r="AM846" s="355"/>
      <c r="AN846" s="355"/>
      <c r="AO846" s="356"/>
      <c r="AP846" s="357" t="s">
        <v>717</v>
      </c>
      <c r="AQ846" s="357"/>
      <c r="AR846" s="357"/>
      <c r="AS846" s="357"/>
      <c r="AT846" s="357"/>
      <c r="AU846" s="357"/>
      <c r="AV846" s="357"/>
      <c r="AW846" s="357"/>
      <c r="AX846" s="357"/>
      <c r="AY846">
        <f>COUNTA($C$846)</f>
        <v>1</v>
      </c>
    </row>
    <row r="847" spans="1:51" ht="36.75" customHeight="1" x14ac:dyDescent="0.15">
      <c r="A847" s="370">
        <v>3</v>
      </c>
      <c r="B847" s="370">
        <v>1</v>
      </c>
      <c r="C847" s="358" t="s">
        <v>755</v>
      </c>
      <c r="D847" s="343"/>
      <c r="E847" s="343"/>
      <c r="F847" s="343"/>
      <c r="G847" s="343"/>
      <c r="H847" s="343"/>
      <c r="I847" s="343"/>
      <c r="J847" s="344">
        <v>5000020390003</v>
      </c>
      <c r="K847" s="345">
        <v>5000020390003</v>
      </c>
      <c r="L847" s="345">
        <v>5000020390003</v>
      </c>
      <c r="M847" s="345">
        <v>5000020390003</v>
      </c>
      <c r="N847" s="345">
        <v>5000020390003</v>
      </c>
      <c r="O847" s="345">
        <v>5000020390003</v>
      </c>
      <c r="P847" s="359" t="s">
        <v>764</v>
      </c>
      <c r="Q847" s="346"/>
      <c r="R847" s="346"/>
      <c r="S847" s="346"/>
      <c r="T847" s="346"/>
      <c r="U847" s="346"/>
      <c r="V847" s="346"/>
      <c r="W847" s="346"/>
      <c r="X847" s="346"/>
      <c r="Y847" s="347">
        <v>0.7</v>
      </c>
      <c r="Z847" s="348"/>
      <c r="AA847" s="348"/>
      <c r="AB847" s="349"/>
      <c r="AC847" s="350" t="s">
        <v>765</v>
      </c>
      <c r="AD847" s="351"/>
      <c r="AE847" s="351"/>
      <c r="AF847" s="351"/>
      <c r="AG847" s="351"/>
      <c r="AH847" s="352" t="s">
        <v>717</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36.75" customHeight="1" x14ac:dyDescent="0.15">
      <c r="A848" s="370">
        <v>4</v>
      </c>
      <c r="B848" s="370">
        <v>1</v>
      </c>
      <c r="C848" s="358" t="s">
        <v>756</v>
      </c>
      <c r="D848" s="343"/>
      <c r="E848" s="343"/>
      <c r="F848" s="343"/>
      <c r="G848" s="343"/>
      <c r="H848" s="343"/>
      <c r="I848" s="343"/>
      <c r="J848" s="344">
        <v>7000020100005</v>
      </c>
      <c r="K848" s="345">
        <v>7000020100005</v>
      </c>
      <c r="L848" s="345">
        <v>7000020100005</v>
      </c>
      <c r="M848" s="345">
        <v>7000020100005</v>
      </c>
      <c r="N848" s="345">
        <v>7000020100005</v>
      </c>
      <c r="O848" s="345">
        <v>7000020100005</v>
      </c>
      <c r="P848" s="359" t="s">
        <v>764</v>
      </c>
      <c r="Q848" s="346"/>
      <c r="R848" s="346"/>
      <c r="S848" s="346"/>
      <c r="T848" s="346"/>
      <c r="U848" s="346"/>
      <c r="V848" s="346"/>
      <c r="W848" s="346"/>
      <c r="X848" s="346"/>
      <c r="Y848" s="347">
        <v>0.6</v>
      </c>
      <c r="Z848" s="348"/>
      <c r="AA848" s="348"/>
      <c r="AB848" s="349"/>
      <c r="AC848" s="350" t="s">
        <v>765</v>
      </c>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36.75" customHeight="1" x14ac:dyDescent="0.15">
      <c r="A849" s="370">
        <v>5</v>
      </c>
      <c r="B849" s="370">
        <v>1</v>
      </c>
      <c r="C849" s="358" t="s">
        <v>757</v>
      </c>
      <c r="D849" s="343"/>
      <c r="E849" s="343"/>
      <c r="F849" s="343"/>
      <c r="G849" s="343"/>
      <c r="H849" s="343"/>
      <c r="I849" s="343"/>
      <c r="J849" s="344">
        <v>4000020120006</v>
      </c>
      <c r="K849" s="345">
        <v>4000020120006</v>
      </c>
      <c r="L849" s="345">
        <v>4000020120006</v>
      </c>
      <c r="M849" s="345">
        <v>4000020120006</v>
      </c>
      <c r="N849" s="345">
        <v>4000020120006</v>
      </c>
      <c r="O849" s="345">
        <v>4000020120006</v>
      </c>
      <c r="P849" s="346" t="s">
        <v>764</v>
      </c>
      <c r="Q849" s="346"/>
      <c r="R849" s="346"/>
      <c r="S849" s="346"/>
      <c r="T849" s="346"/>
      <c r="U849" s="346"/>
      <c r="V849" s="346"/>
      <c r="W849" s="346"/>
      <c r="X849" s="346"/>
      <c r="Y849" s="347">
        <v>0.5</v>
      </c>
      <c r="Z849" s="348"/>
      <c r="AA849" s="348"/>
      <c r="AB849" s="349"/>
      <c r="AC849" s="350" t="s">
        <v>765</v>
      </c>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6.75" customHeight="1" x14ac:dyDescent="0.15">
      <c r="A850" s="370">
        <v>6</v>
      </c>
      <c r="B850" s="370">
        <v>1</v>
      </c>
      <c r="C850" s="358" t="s">
        <v>758</v>
      </c>
      <c r="D850" s="343"/>
      <c r="E850" s="343"/>
      <c r="F850" s="343"/>
      <c r="G850" s="343"/>
      <c r="H850" s="343"/>
      <c r="I850" s="343"/>
      <c r="J850" s="344">
        <v>5000020240001</v>
      </c>
      <c r="K850" s="345">
        <v>5000020240001</v>
      </c>
      <c r="L850" s="345">
        <v>5000020240001</v>
      </c>
      <c r="M850" s="345">
        <v>5000020240001</v>
      </c>
      <c r="N850" s="345">
        <v>5000020240001</v>
      </c>
      <c r="O850" s="345">
        <v>5000020240001</v>
      </c>
      <c r="P850" s="346" t="s">
        <v>764</v>
      </c>
      <c r="Q850" s="346"/>
      <c r="R850" s="346"/>
      <c r="S850" s="346"/>
      <c r="T850" s="346"/>
      <c r="U850" s="346"/>
      <c r="V850" s="346"/>
      <c r="W850" s="346"/>
      <c r="X850" s="346"/>
      <c r="Y850" s="347">
        <v>0.4</v>
      </c>
      <c r="Z850" s="348"/>
      <c r="AA850" s="348"/>
      <c r="AB850" s="349"/>
      <c r="AC850" s="350" t="s">
        <v>765</v>
      </c>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6.75" customHeight="1" x14ac:dyDescent="0.15">
      <c r="A851" s="370">
        <v>7</v>
      </c>
      <c r="B851" s="370">
        <v>1</v>
      </c>
      <c r="C851" s="358" t="s">
        <v>759</v>
      </c>
      <c r="D851" s="343"/>
      <c r="E851" s="343"/>
      <c r="F851" s="343"/>
      <c r="G851" s="343"/>
      <c r="H851" s="343"/>
      <c r="I851" s="343"/>
      <c r="J851" s="344">
        <v>1000020230006</v>
      </c>
      <c r="K851" s="345">
        <v>1000020230006</v>
      </c>
      <c r="L851" s="345">
        <v>1000020230006</v>
      </c>
      <c r="M851" s="345">
        <v>1000020230006</v>
      </c>
      <c r="N851" s="345">
        <v>1000020230006</v>
      </c>
      <c r="O851" s="345">
        <v>1000020230006</v>
      </c>
      <c r="P851" s="346" t="s">
        <v>764</v>
      </c>
      <c r="Q851" s="346"/>
      <c r="R851" s="346"/>
      <c r="S851" s="346"/>
      <c r="T851" s="346"/>
      <c r="U851" s="346"/>
      <c r="V851" s="346"/>
      <c r="W851" s="346"/>
      <c r="X851" s="346"/>
      <c r="Y851" s="347">
        <v>0.4</v>
      </c>
      <c r="Z851" s="348"/>
      <c r="AA851" s="348"/>
      <c r="AB851" s="349"/>
      <c r="AC851" s="350" t="s">
        <v>765</v>
      </c>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36.75" customHeight="1" x14ac:dyDescent="0.15">
      <c r="A852" s="370">
        <v>8</v>
      </c>
      <c r="B852" s="370">
        <v>1</v>
      </c>
      <c r="C852" s="358" t="s">
        <v>760</v>
      </c>
      <c r="D852" s="343"/>
      <c r="E852" s="343"/>
      <c r="F852" s="343"/>
      <c r="G852" s="343"/>
      <c r="H852" s="343"/>
      <c r="I852" s="343"/>
      <c r="J852" s="344">
        <v>4000020420000</v>
      </c>
      <c r="K852" s="345">
        <v>4000020420000</v>
      </c>
      <c r="L852" s="345">
        <v>4000020420000</v>
      </c>
      <c r="M852" s="345">
        <v>4000020420000</v>
      </c>
      <c r="N852" s="345">
        <v>4000020420000</v>
      </c>
      <c r="O852" s="345">
        <v>4000020420000</v>
      </c>
      <c r="P852" s="346" t="s">
        <v>764</v>
      </c>
      <c r="Q852" s="346"/>
      <c r="R852" s="346"/>
      <c r="S852" s="346"/>
      <c r="T852" s="346"/>
      <c r="U852" s="346"/>
      <c r="V852" s="346"/>
      <c r="W852" s="346"/>
      <c r="X852" s="346"/>
      <c r="Y852" s="347">
        <v>0.3</v>
      </c>
      <c r="Z852" s="348"/>
      <c r="AA852" s="348"/>
      <c r="AB852" s="349"/>
      <c r="AC852" s="350" t="s">
        <v>765</v>
      </c>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6.75" customHeight="1" x14ac:dyDescent="0.15">
      <c r="A853" s="370">
        <v>9</v>
      </c>
      <c r="B853" s="370">
        <v>1</v>
      </c>
      <c r="C853" s="358" t="s">
        <v>761</v>
      </c>
      <c r="D853" s="343"/>
      <c r="E853" s="343"/>
      <c r="F853" s="343"/>
      <c r="G853" s="343"/>
      <c r="H853" s="343"/>
      <c r="I853" s="343"/>
      <c r="J853" s="344">
        <v>2000020170003</v>
      </c>
      <c r="K853" s="345">
        <v>2000020170003</v>
      </c>
      <c r="L853" s="345">
        <v>2000020170003</v>
      </c>
      <c r="M853" s="345">
        <v>2000020170003</v>
      </c>
      <c r="N853" s="345">
        <v>2000020170003</v>
      </c>
      <c r="O853" s="345">
        <v>2000020170003</v>
      </c>
      <c r="P853" s="346" t="s">
        <v>764</v>
      </c>
      <c r="Q853" s="346"/>
      <c r="R853" s="346"/>
      <c r="S853" s="346"/>
      <c r="T853" s="346"/>
      <c r="U853" s="346"/>
      <c r="V853" s="346"/>
      <c r="W853" s="346"/>
      <c r="X853" s="346"/>
      <c r="Y853" s="347">
        <v>0.3</v>
      </c>
      <c r="Z853" s="348"/>
      <c r="AA853" s="348"/>
      <c r="AB853" s="349"/>
      <c r="AC853" s="350" t="s">
        <v>765</v>
      </c>
      <c r="AD853" s="351"/>
      <c r="AE853" s="351"/>
      <c r="AF853" s="351"/>
      <c r="AG853" s="351"/>
      <c r="AH853" s="352" t="s">
        <v>717</v>
      </c>
      <c r="AI853" s="353"/>
      <c r="AJ853" s="353"/>
      <c r="AK853" s="353"/>
      <c r="AL853" s="354" t="s">
        <v>717</v>
      </c>
      <c r="AM853" s="355"/>
      <c r="AN853" s="355"/>
      <c r="AO853" s="356"/>
      <c r="AP853" s="357" t="s">
        <v>717</v>
      </c>
      <c r="AQ853" s="357"/>
      <c r="AR853" s="357"/>
      <c r="AS853" s="357"/>
      <c r="AT853" s="357"/>
      <c r="AU853" s="357"/>
      <c r="AV853" s="357"/>
      <c r="AW853" s="357"/>
      <c r="AX853" s="357"/>
      <c r="AY853">
        <f>COUNTA($C$853)</f>
        <v>1</v>
      </c>
    </row>
    <row r="854" spans="1:51" ht="36.75" customHeight="1" x14ac:dyDescent="0.15">
      <c r="A854" s="370">
        <v>10</v>
      </c>
      <c r="B854" s="370">
        <v>1</v>
      </c>
      <c r="C854" s="358" t="s">
        <v>762</v>
      </c>
      <c r="D854" s="343"/>
      <c r="E854" s="343"/>
      <c r="F854" s="343"/>
      <c r="G854" s="343"/>
      <c r="H854" s="343"/>
      <c r="I854" s="343"/>
      <c r="J854" s="344">
        <v>4000020180009</v>
      </c>
      <c r="K854" s="345">
        <v>4000020180009</v>
      </c>
      <c r="L854" s="345">
        <v>4000020180009</v>
      </c>
      <c r="M854" s="345">
        <v>4000020180009</v>
      </c>
      <c r="N854" s="345">
        <v>4000020180009</v>
      </c>
      <c r="O854" s="345">
        <v>4000020180009</v>
      </c>
      <c r="P854" s="346" t="s">
        <v>764</v>
      </c>
      <c r="Q854" s="346"/>
      <c r="R854" s="346"/>
      <c r="S854" s="346"/>
      <c r="T854" s="346"/>
      <c r="U854" s="346"/>
      <c r="V854" s="346"/>
      <c r="W854" s="346"/>
      <c r="X854" s="346"/>
      <c r="Y854" s="347">
        <v>0.3</v>
      </c>
      <c r="Z854" s="348"/>
      <c r="AA854" s="348"/>
      <c r="AB854" s="349"/>
      <c r="AC854" s="350" t="s">
        <v>765</v>
      </c>
      <c r="AD854" s="351"/>
      <c r="AE854" s="351"/>
      <c r="AF854" s="351"/>
      <c r="AG854" s="351"/>
      <c r="AH854" s="352" t="s">
        <v>717</v>
      </c>
      <c r="AI854" s="353"/>
      <c r="AJ854" s="353"/>
      <c r="AK854" s="353"/>
      <c r="AL854" s="354" t="s">
        <v>717</v>
      </c>
      <c r="AM854" s="355"/>
      <c r="AN854" s="355"/>
      <c r="AO854" s="356"/>
      <c r="AP854" s="357" t="s">
        <v>717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 customHeight="1" x14ac:dyDescent="0.15">
      <c r="A878" s="370">
        <v>1</v>
      </c>
      <c r="B878" s="370">
        <v>1</v>
      </c>
      <c r="C878" s="358" t="s">
        <v>763</v>
      </c>
      <c r="D878" s="343"/>
      <c r="E878" s="343"/>
      <c r="F878" s="343"/>
      <c r="G878" s="343"/>
      <c r="H878" s="343"/>
      <c r="I878" s="343"/>
      <c r="J878" s="344">
        <v>3010005004538</v>
      </c>
      <c r="K878" s="345"/>
      <c r="L878" s="345"/>
      <c r="M878" s="345"/>
      <c r="N878" s="345"/>
      <c r="O878" s="345"/>
      <c r="P878" s="905" t="s">
        <v>764</v>
      </c>
      <c r="Q878" s="905"/>
      <c r="R878" s="905"/>
      <c r="S878" s="905"/>
      <c r="T878" s="905"/>
      <c r="U878" s="905"/>
      <c r="V878" s="905"/>
      <c r="W878" s="905"/>
      <c r="X878" s="905"/>
      <c r="Y878" s="347">
        <v>1.8</v>
      </c>
      <c r="Z878" s="348"/>
      <c r="AA878" s="348"/>
      <c r="AB878" s="349"/>
      <c r="AC878" s="906" t="s">
        <v>379</v>
      </c>
      <c r="AD878" s="906"/>
      <c r="AE878" s="906"/>
      <c r="AF878" s="906"/>
      <c r="AG878" s="906"/>
      <c r="AH878" s="352" t="s">
        <v>717</v>
      </c>
      <c r="AI878" s="353"/>
      <c r="AJ878" s="353"/>
      <c r="AK878" s="353"/>
      <c r="AL878" s="354">
        <v>100</v>
      </c>
      <c r="AM878" s="355"/>
      <c r="AN878" s="355"/>
      <c r="AO878" s="356"/>
      <c r="AP878" s="357" t="s">
        <v>717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717</v>
      </c>
      <c r="F1110" s="369"/>
      <c r="G1110" s="369"/>
      <c r="H1110" s="369"/>
      <c r="I1110" s="369"/>
      <c r="J1110" s="344" t="s">
        <v>717</v>
      </c>
      <c r="K1110" s="345"/>
      <c r="L1110" s="345"/>
      <c r="M1110" s="345"/>
      <c r="N1110" s="345"/>
      <c r="O1110" s="345"/>
      <c r="P1110" s="346" t="s">
        <v>717</v>
      </c>
      <c r="Q1110" s="346"/>
      <c r="R1110" s="346"/>
      <c r="S1110" s="346"/>
      <c r="T1110" s="346"/>
      <c r="U1110" s="346"/>
      <c r="V1110" s="346"/>
      <c r="W1110" s="346"/>
      <c r="X1110" s="346"/>
      <c r="Y1110" s="347" t="s">
        <v>717</v>
      </c>
      <c r="Z1110" s="348"/>
      <c r="AA1110" s="348"/>
      <c r="AB1110" s="349"/>
      <c r="AC1110" s="350"/>
      <c r="AD1110" s="351"/>
      <c r="AE1110" s="351"/>
      <c r="AF1110" s="351"/>
      <c r="AG1110" s="351"/>
      <c r="AH1110" s="352" t="s">
        <v>717</v>
      </c>
      <c r="AI1110" s="353"/>
      <c r="AJ1110" s="353"/>
      <c r="AK1110" s="353"/>
      <c r="AL1110" s="354" t="s">
        <v>717</v>
      </c>
      <c r="AM1110" s="355"/>
      <c r="AN1110" s="355"/>
      <c r="AO1110" s="356"/>
      <c r="AP1110" s="357" t="s">
        <v>717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0">
    <cfRule type="expression" dxfId="2805" priority="13893">
      <formula>IF(RIGHT(TEXT(Y790,"0.#"),1)=".",FALSE,TRUE)</formula>
    </cfRule>
    <cfRule type="expression" dxfId="2804" priority="13894">
      <formula>IF(RIGHT(TEXT(Y790,"0.#"),1)=".",TRUE,FALSE)</formula>
    </cfRule>
  </conditionalFormatting>
  <conditionalFormatting sqref="Y799">
    <cfRule type="expression" dxfId="2803" priority="13889">
      <formula>IF(RIGHT(TEXT(Y799,"0.#"),1)=".",FALSE,TRUE)</formula>
    </cfRule>
    <cfRule type="expression" dxfId="2802" priority="13890">
      <formula>IF(RIGHT(TEXT(Y799,"0.#"),1)=".",TRUE,FALSE)</formula>
    </cfRule>
  </conditionalFormatting>
  <conditionalFormatting sqref="Y830:Y837 Y828 Y817:Y824 Y815 Y804:Y811 Y802">
    <cfRule type="expression" dxfId="2801" priority="13671">
      <formula>IF(RIGHT(TEXT(Y802,"0.#"),1)=".",FALSE,TRUE)</formula>
    </cfRule>
    <cfRule type="expression" dxfId="2800" priority="13672">
      <formula>IF(RIGHT(TEXT(Y802,"0.#"),1)=".",TRUE,FALSE)</formula>
    </cfRule>
  </conditionalFormatting>
  <conditionalFormatting sqref="P16:AQ17 P15:AX15 AR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91:Y798">
    <cfRule type="expression" dxfId="2793" priority="13695">
      <formula>IF(RIGHT(TEXT(Y791,"0.#"),1)=".",FALSE,TRUE)</formula>
    </cfRule>
    <cfRule type="expression" dxfId="2792" priority="13696">
      <formula>IF(RIGHT(TEXT(Y791,"0.#"),1)=".",TRUE,FALSE)</formula>
    </cfRule>
  </conditionalFormatting>
  <conditionalFormatting sqref="AU799">
    <cfRule type="expression" dxfId="2791" priority="13691">
      <formula>IF(RIGHT(TEXT(AU799,"0.#"),1)=".",FALSE,TRUE)</formula>
    </cfRule>
    <cfRule type="expression" dxfId="2790" priority="13692">
      <formula>IF(RIGHT(TEXT(AU799,"0.#"),1)=".",TRUE,FALSE)</formula>
    </cfRule>
  </conditionalFormatting>
  <conditionalFormatting sqref="AU791:AU798">
    <cfRule type="expression" dxfId="2789" priority="13689">
      <formula>IF(RIGHT(TEXT(AU791,"0.#"),1)=".",FALSE,TRUE)</formula>
    </cfRule>
    <cfRule type="expression" dxfId="2788" priority="13690">
      <formula>IF(RIGHT(TEXT(AU791,"0.#"),1)=".",TRUE,FALSE)</formula>
    </cfRule>
  </conditionalFormatting>
  <conditionalFormatting sqref="Y829 Y816 Y803">
    <cfRule type="expression" dxfId="2787" priority="13675">
      <formula>IF(RIGHT(TEXT(Y803,"0.#"),1)=".",FALSE,TRUE)</formula>
    </cfRule>
    <cfRule type="expression" dxfId="2786" priority="13676">
      <formula>IF(RIGHT(TEXT(Y803,"0.#"),1)=".",TRUE,FALSE)</formula>
    </cfRule>
  </conditionalFormatting>
  <conditionalFormatting sqref="Y838 Y825 Y812">
    <cfRule type="expression" dxfId="2785" priority="13673">
      <formula>IF(RIGHT(TEXT(Y812,"0.#"),1)=".",FALSE,TRUE)</formula>
    </cfRule>
    <cfRule type="expression" dxfId="2784" priority="13674">
      <formula>IF(RIGHT(TEXT(Y812,"0.#"),1)=".",TRUE,FALSE)</formula>
    </cfRule>
  </conditionalFormatting>
  <conditionalFormatting sqref="AU829 AU816 AU803">
    <cfRule type="expression" dxfId="2783" priority="13669">
      <formula>IF(RIGHT(TEXT(AU803,"0.#"),1)=".",FALSE,TRUE)</formula>
    </cfRule>
    <cfRule type="expression" dxfId="2782" priority="13670">
      <formula>IF(RIGHT(TEXT(AU803,"0.#"),1)=".",TRUE,FALSE)</formula>
    </cfRule>
  </conditionalFormatting>
  <conditionalFormatting sqref="AU838 AU825 AU812">
    <cfRule type="expression" dxfId="2781" priority="13667">
      <formula>IF(RIGHT(TEXT(AU812,"0.#"),1)=".",FALSE,TRUE)</formula>
    </cfRule>
    <cfRule type="expression" dxfId="2780" priority="13668">
      <formula>IF(RIGHT(TEXT(AU812,"0.#"),1)=".",TRUE,FALSE)</formula>
    </cfRule>
  </conditionalFormatting>
  <conditionalFormatting sqref="AU830:AU837 AU828 AU817:AU824 AU815 AU804:AU811 AU802">
    <cfRule type="expression" dxfId="2779" priority="13665">
      <formula>IF(RIGHT(TEXT(AU802,"0.#"),1)=".",FALSE,TRUE)</formula>
    </cfRule>
    <cfRule type="expression" dxfId="2778" priority="13666">
      <formula>IF(RIGHT(TEXT(AU802,"0.#"),1)=".",TRUE,FALSE)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47:AO874">
    <cfRule type="expression" dxfId="2513" priority="6643">
      <formula>IF(AND(AL847&gt;=0, RIGHT(TEXT(AL847,"0.#"),1)&lt;&gt;"."),TRUE,FALSE)</formula>
    </cfRule>
    <cfRule type="expression" dxfId="2512" priority="6644">
      <formula>IF(AND(AL847&gt;=0, RIGHT(TEXT(AL847,"0.#"),1)="."),TRUE,FALSE)</formula>
    </cfRule>
    <cfRule type="expression" dxfId="2511" priority="6645">
      <formula>IF(AND(AL847&lt;0, RIGHT(TEXT(AL847,"0.#"),1)&lt;&gt;"."),TRUE,FALSE)</formula>
    </cfRule>
    <cfRule type="expression" dxfId="2510" priority="6646">
      <formula>IF(AND(AL847&lt;0, RIGHT(TEXT(AL847,"0.#"),1)="."),TRUE,FALSE)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47:Y874">
    <cfRule type="expression" dxfId="2439" priority="2971">
      <formula>IF(RIGHT(TEXT(Y847,"0.#"),1)=".",FALSE,TRUE)</formula>
    </cfRule>
    <cfRule type="expression" dxfId="2438" priority="2972">
      <formula>IF(RIGHT(TEXT(Y847,"0.#"),1)=".",TRUE,FALSE)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10:AO1139">
    <cfRule type="expression" dxfId="2409" priority="2877">
      <formula>IF(AND(AL1110&gt;=0, RIGHT(TEXT(AL1110,"0.#"),1)&lt;&gt;"."),TRUE,FALSE)</formula>
    </cfRule>
    <cfRule type="expression" dxfId="2408" priority="2878">
      <formula>IF(AND(AL1110&gt;=0, RIGHT(TEXT(AL1110,"0.#"),1)="."),TRUE,FALSE)</formula>
    </cfRule>
    <cfRule type="expression" dxfId="2407" priority="2879">
      <formula>IF(AND(AL1110&lt;0, RIGHT(TEXT(AL1110,"0.#"),1)&lt;&gt;"."),TRUE,FALSE)</formula>
    </cfRule>
    <cfRule type="expression" dxfId="2406" priority="2880">
      <formula>IF(AND(AL1110&lt;0, RIGHT(TEXT(AL1110,"0.#"),1)="."),TRUE,FALSE)</formula>
    </cfRule>
  </conditionalFormatting>
  <conditionalFormatting sqref="Y1110:Y1139">
    <cfRule type="expression" dxfId="2405" priority="2875">
      <formula>IF(RIGHT(TEXT(Y1110,"0.#"),1)=".",FALSE,TRUE)</formula>
    </cfRule>
    <cfRule type="expression" dxfId="2404" priority="2876">
      <formula>IF(RIGHT(TEXT(Y1110,"0.#"),1)=".",TRUE,FALSE)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45:AO846">
    <cfRule type="expression" dxfId="2395" priority="2829">
      <formula>IF(AND(AL845&gt;=0, RIGHT(TEXT(AL845,"0.#"),1)&lt;&gt;"."),TRUE,FALSE)</formula>
    </cfRule>
    <cfRule type="expression" dxfId="2394" priority="2830">
      <formula>IF(AND(AL845&gt;=0, RIGHT(TEXT(AL845,"0.#"),1)="."),TRUE,FALSE)</formula>
    </cfRule>
    <cfRule type="expression" dxfId="2393" priority="2831">
      <formula>IF(AND(AL845&lt;0, RIGHT(TEXT(AL845,"0.#"),1)&lt;&gt;"."),TRUE,FALSE)</formula>
    </cfRule>
    <cfRule type="expression" dxfId="2392" priority="2832">
      <formula>IF(AND(AL845&lt;0, RIGHT(TEXT(AL845,"0.#"),1)="."),TRUE,FALSE)</formula>
    </cfRule>
  </conditionalFormatting>
  <conditionalFormatting sqref="Y845:Y846">
    <cfRule type="expression" dxfId="2391" priority="2827">
      <formula>IF(RIGHT(TEXT(Y845,"0.#"),1)=".",FALSE,TRUE)</formula>
    </cfRule>
    <cfRule type="expression" dxfId="2390" priority="2828">
      <formula>IF(RIGHT(TEXT(Y845,"0.#"),1)=".",TRUE,FALSE)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80:Y907">
    <cfRule type="expression" dxfId="2073" priority="2087">
      <formula>IF(RIGHT(TEXT(Y880,"0.#"),1)=".",FALSE,TRUE)</formula>
    </cfRule>
    <cfRule type="expression" dxfId="2072" priority="2088">
      <formula>IF(RIGHT(TEXT(Y880,"0.#"),1)=".",TRUE,FALSE)</formula>
    </cfRule>
  </conditionalFormatting>
  <conditionalFormatting sqref="Y879">
    <cfRule type="expression" dxfId="2071" priority="2081">
      <formula>IF(RIGHT(TEXT(Y879,"0.#"),1)=".",FALSE,TRUE)</formula>
    </cfRule>
    <cfRule type="expression" dxfId="2070" priority="2082">
      <formula>IF(RIGHT(TEXT(Y879,"0.#"),1)=".",TRUE,FALSE)</formula>
    </cfRule>
  </conditionalFormatting>
  <conditionalFormatting sqref="Y913:Y940">
    <cfRule type="expression" dxfId="2069" priority="2075">
      <formula>IF(RIGHT(TEXT(Y913,"0.#"),1)=".",FALSE,TRUE)</formula>
    </cfRule>
    <cfRule type="expression" dxfId="2068" priority="2076">
      <formula>IF(RIGHT(TEXT(Y913,"0.#"),1)=".",TRUE,FALSE)</formula>
    </cfRule>
  </conditionalFormatting>
  <conditionalFormatting sqref="Y911:Y912">
    <cfRule type="expression" dxfId="2067" priority="2069">
      <formula>IF(RIGHT(TEXT(Y911,"0.#"),1)=".",FALSE,TRUE)</formula>
    </cfRule>
    <cfRule type="expression" dxfId="2066" priority="2070">
      <formula>IF(RIGHT(TEXT(Y911,"0.#"),1)=".",TRUE,FALSE)</formula>
    </cfRule>
  </conditionalFormatting>
  <conditionalFormatting sqref="Y946:Y973">
    <cfRule type="expression" dxfId="2065" priority="2063">
      <formula>IF(RIGHT(TEXT(Y946,"0.#"),1)=".",FALSE,TRUE)</formula>
    </cfRule>
    <cfRule type="expression" dxfId="2064" priority="2064">
      <formula>IF(RIGHT(TEXT(Y946,"0.#"),1)=".",TRUE,FALSE)</formula>
    </cfRule>
  </conditionalFormatting>
  <conditionalFormatting sqref="Y944:Y945">
    <cfRule type="expression" dxfId="2063" priority="2057">
      <formula>IF(RIGHT(TEXT(Y944,"0.#"),1)=".",FALSE,TRUE)</formula>
    </cfRule>
    <cfRule type="expression" dxfId="2062" priority="2058">
      <formula>IF(RIGHT(TEXT(Y944,"0.#"),1)=".",TRUE,FALSE)</formula>
    </cfRule>
  </conditionalFormatting>
  <conditionalFormatting sqref="Y979:Y1006">
    <cfRule type="expression" dxfId="2061" priority="2051">
      <formula>IF(RIGHT(TEXT(Y979,"0.#"),1)=".",FALSE,TRUE)</formula>
    </cfRule>
    <cfRule type="expression" dxfId="2060" priority="2052">
      <formula>IF(RIGHT(TEXT(Y979,"0.#"),1)=".",TRUE,FALSE)</formula>
    </cfRule>
  </conditionalFormatting>
  <conditionalFormatting sqref="Y977:Y978">
    <cfRule type="expression" dxfId="2059" priority="2045">
      <formula>IF(RIGHT(TEXT(Y977,"0.#"),1)=".",FALSE,TRUE)</formula>
    </cfRule>
    <cfRule type="expression" dxfId="2058" priority="2046">
      <formula>IF(RIGHT(TEXT(Y977,"0.#"),1)=".",TRUE,FALSE)</formula>
    </cfRule>
  </conditionalFormatting>
  <conditionalFormatting sqref="Y1012:Y1039">
    <cfRule type="expression" dxfId="2057" priority="2039">
      <formula>IF(RIGHT(TEXT(Y1012,"0.#"),1)=".",FALSE,TRUE)</formula>
    </cfRule>
    <cfRule type="expression" dxfId="2056" priority="2040">
      <formula>IF(RIGHT(TEXT(Y1012,"0.#"),1)=".",TRUE,FALSE)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9:AO879">
    <cfRule type="expression" dxfId="1973" priority="2083">
      <formula>IF(AND(AL879&gt;=0, RIGHT(TEXT(AL879,"0.#"),1)&lt;&gt;"."),TRUE,FALSE)</formula>
    </cfRule>
    <cfRule type="expression" dxfId="1972" priority="2084">
      <formula>IF(AND(AL879&gt;=0, RIGHT(TEXT(AL879,"0.#"),1)="."),TRUE,FALSE)</formula>
    </cfRule>
    <cfRule type="expression" dxfId="1971" priority="2085">
      <formula>IF(AND(AL879&lt;0, RIGHT(TEXT(AL879,"0.#"),1)&lt;&gt;"."),TRUE,FALSE)</formula>
    </cfRule>
    <cfRule type="expression" dxfId="1970" priority="2086">
      <formula>IF(AND(AL879&lt;0, RIGHT(TEXT(AL879,"0.#"),1)="."),TRUE,FALSE)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P13:AQ13">
    <cfRule type="expression" dxfId="717" priority="17">
      <formula>IF(RIGHT(TEXT(P13,"0.#"),1)=".",FALSE,TRUE)</formula>
    </cfRule>
    <cfRule type="expression" dxfId="716" priority="18">
      <formula>IF(RIGHT(TEXT(P13,"0.#"),1)=".",TRUE,FALSE)</formula>
    </cfRule>
  </conditionalFormatting>
  <conditionalFormatting sqref="P23:V23">
    <cfRule type="expression" dxfId="715" priority="15">
      <formula>IF(RIGHT(TEXT(P23,"0.#"),1)=".",FALSE,TRUE)</formula>
    </cfRule>
    <cfRule type="expression" dxfId="714" priority="16">
      <formula>IF(RIGHT(TEXT(P23,"0.#"),1)=".",TRUE,FALSE)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60"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2021-06-17T11:21:29Z</cp:lastPrinted>
  <dcterms:created xsi:type="dcterms:W3CDTF">2012-03-13T00:50:25Z</dcterms:created>
  <dcterms:modified xsi:type="dcterms:W3CDTF">2021-06-23T00:29:51Z</dcterms:modified>
</cp:coreProperties>
</file>