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<sst xmlns="http://schemas.openxmlformats.org/spreadsheetml/2006/main" count="3131" uniqueCount="799">
  <si>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</si>
  <si>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</si>
  <si>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</si>
  <si>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</si>
  <si>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</si>
  <si>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</si>
  <si>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</si>
  <si>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</si>
  <si>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</si>
  <si>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</si>
  <si>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</si>
  <si>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</si>
  <si>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</si>
  <si>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</si>
  <si>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</si>
  <si>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</si>
  <si>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</si>
  <si>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</si>
  <si>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</si>
  <si>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</si>
  <si>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</si>
  <si>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</si>
  <si>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</si>
  <si>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</si>
  <si>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</si>
  <si>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</si>
  <si>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</si>
  <si>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</si>
  <si>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</si>
  <si>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</si>
  <si>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</si>
  <si>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</si>
  <si>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</si>
  <si>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</si>
  <si>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</si>
  <si>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</si>
  <si>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</si>
  <si>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</si>
  <si>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</si>
  <si>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</si>
  <si>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</si>
  <si>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</si>
  <si>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</si>
  <si>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</si>
  <si>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</si>
  <si>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</si>
  <si>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</si>
  <si>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</si>
  <si>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</si>
  <si>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</si>
  <si>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</si>
  <si>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</si>
  <si>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</si>
  <si>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</si>
  <si>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</si>
  <si>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</si>
  <si>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</si>
  <si>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</si>
  <si>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</si>
  <si>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</si>
  <si>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</si>
  <si>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</si>
  <si>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</si>
  <si>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</si>
  <si>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</si>
  <si>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</si>
  <si>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</si>
  <si>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</si>
  <si>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</si>
  <si>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</si>
  <si>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</si>
  <si>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</si>
  <si>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</si>
  <si>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</si>
  <si>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</si>
  <si>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</si>
  <si>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</si>
  <si>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</si>
  <si>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</si>
  <si>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</si>
  <si>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</si>
  <si>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</si>
  <si>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</si>
  <si>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</si>
  <si>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</si>
  <si>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</si>
  <si>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</si>
  <si>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</si>
  <si>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</si>
  <si>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</si>
  <si>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</si>
  <si>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</si>
  <si>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</si>
  <si>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</si>
  <si>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</si>
  <si>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</si>
  <si>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</si>
  <si>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</si>
  <si>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</si>
  <si>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</si>
  <si>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</si>
  <si>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</si>
  <si>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</si>
  <si>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</si>
  <si>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</si>
  <si>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</si>
  <si>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</si>
  <si>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</si>
  <si>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</si>
  <si>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</si>
  <si>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</si>
  <si>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</si>
  <si>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</si>
  <si>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</si>
  <si>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</si>
  <si>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</si>
  <si>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</si>
  <si>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</si>
  <si>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</si>
  <si>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</si>
  <si>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</si>
  <si>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</si>
  <si>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</si>
  <si>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</si>
  <si>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</si>
  <si>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</si>
  <si>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</si>
  <si>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</si>
  <si>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</si>
  <si>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</si>
  <si>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</si>
  <si>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</si>
  <si>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</si>
  <si>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</si>
  <si>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</si>
  <si>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</si>
  <si>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</si>
  <si>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</si>
  <si>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</si>
  <si>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</si>
  <si>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</si>
  <si>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</si>
  <si>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</si>
  <si>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</si>
  <si>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</si>
  <si>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</si>
  <si>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</si>
  <si>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</si>
  <si>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</si>
  <si>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</si>
  <si>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</si>
  <si>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</si>
  <si>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</si>
  <si>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</si>
  <si>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</si>
  <si>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</si>
  <si>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</si>
  <si>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</si>
  <si>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</si>
  <si>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</si>
  <si>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</si>
  <si>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</si>
  <si>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</si>
  <si>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</si>
  <si>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</si>
  <si>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</si>
  <si>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</si>
  <si>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</si>
  <si>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</si>
  <si>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</si>
  <si>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</si>
  <si>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</si>
  <si>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</si>
  <si>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</si>
  <si>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</si>
  <si>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</si>
  <si>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</si>
  <si>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</si>
  <si>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</si>
  <si>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</si>
  <si>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</si>
  <si>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</si>
  <si>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</si>
  <si>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</si>
  <si>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</si>
  <si>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</si>
  <si>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</si>
  <si>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</si>
  <si>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</si>
  <si>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</si>
  <si>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</si>
  <si>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</si>
  <si>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</si>
  <si>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</si>
  <si>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</si>
  <si>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</si>
  <si>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</si>
  <si>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</si>
  <si>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</si>
  <si>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</si>
  <si>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</si>
  <si>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</si>
  <si>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</si>
  <si>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</si>
  <si>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</si>
  <si>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</si>
  <si>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</si>
  <si>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</si>
  <si>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</si>
  <si>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</si>
  <si>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</si>
  <si>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</si>
  <si>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</si>
  <si>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</si>
  <si>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</si>
  <si>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</si>
  <si>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</si>
  <si>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</si>
  <si>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</si>
  <si>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</si>
  <si>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</si>
  <si>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</si>
  <si>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</si>
  <si>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</si>
  <si>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</si>
  <si>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</si>
  <si>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</si>
  <si>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</si>
  <si>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</si>
  <si>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</si>
  <si>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</si>
  <si>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</si>
  <si>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</si>
  <si>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</si>
  <si>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</si>
  <si>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</si>
  <si>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</si>
  <si>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</si>
  <si>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</si>
  <si>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</si>
  <si>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</si>
  <si>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</si>
  <si>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</si>
  <si>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</si>
  <si>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</si>
  <si>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</si>
  <si>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</si>
  <si>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</si>
  <si>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</si>
  <si>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</si>
  <si>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</si>
  <si>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</si>
  <si>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</si>
  <si>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</si>
  <si>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</si>
  <si>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</si>
  <si>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</si>
  <si>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</si>
  <si>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</si>
  <si>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</si>
  <si>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</si>
  <si>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</si>
  <si>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</si>
  <si>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</si>
  <si>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</si>
  <si>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</si>
  <si>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</si>
  <si>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</si>
  <si>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</si>
  <si>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</si>
  <si>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</si>
  <si>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</si>
  <si>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</si>
  <si>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</si>
  <si>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</si>
  <si>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</si>
  <si>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</si>
  <si>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</si>
  <si>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</si>
  <si>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</si>
  <si>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</si>
  <si>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</si>
  <si>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</si>
  <si>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</si>
  <si>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</si>
  <si>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</si>
  <si>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</si>
  <si>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</si>
  <si>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</si>
  <si>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</si>
  <si>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</si>
  <si>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</si>
  <si>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</si>
  <si>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</si>
  <si>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</si>
  <si>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</si>
  <si>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</si>
  <si>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</si>
  <si>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</si>
  <si>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</si>
  <si>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</si>
  <si>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</si>
  <si>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</si>
  <si>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</si>
  <si>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</si>
  <si>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</si>
  <si>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</si>
  <si>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</si>
  <si>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</si>
  <si>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</si>
  <si>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</si>
  <si>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</si>
  <si>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</si>
  <si>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</si>
  <si>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</si>
  <si>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</si>
  <si>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</si>
  <si>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</si>
  <si>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</si>
  <si>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</si>
  <si>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</si>
  <si>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</si>
  <si>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</si>
  <si>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</si>
  <si>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</si>
  <si>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</si>
  <si>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</si>
  <si>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</si>
  <si>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</si>
  <si>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</si>
  <si>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</si>
  <si>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</si>
  <si>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</si>
  <si>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</si>
  <si>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</si>
  <si>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</si>
  <si>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</si>
  <si>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</si>
  <si>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</si>
  <si>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</si>
  <si>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</si>
  <si>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</si>
  <si>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</si>
  <si>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</si>
  <si>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</si>
  <si>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</si>
  <si>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</si>
  <si>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</si>
  <si>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</si>
  <si>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</si>
  <si>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</si>
  <si>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</si>
  <si>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</si>
  <si>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</si>
  <si>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</si>
  <si>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</si>
  <si>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</si>
  <si>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</si>
  <si>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</si>
  <si>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</si>
  <si>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</si>
  <si>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</si>
  <si>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</si>
  <si>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</si>
  <si>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</si>
  <si>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</si>
  <si>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</si>
  <si>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</si>
  <si>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</si>
  <si>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</si>
  <si>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</si>
  <si>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</si>
  <si>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</si>
  <si>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</si>
  <si>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</si>
  <si>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</si>
  <si>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</si>
  <si>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</si>
  <si>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</si>
  <si>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</si>
  <si>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</si>
  <si>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</si>
  <si>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</si>
  <si>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</si>
  <si>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</si>
  <si>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</si>
  <si>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</si>
  <si>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</si>
  <si>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</si>
  <si>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</si>
  <si>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</si>
  <si>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</si>
  <si>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</si>
  <si>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</si>
  <si>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</si>
  <si>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</si>
  <si>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</si>
  <si>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</si>
  <si>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</si>
  <si>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</si>
  <si>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</si>
  <si>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</si>
  <si>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</si>
  <si>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</si>
  <si>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</si>
  <si>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</si>
  <si>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</si>
  <si>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</si>
  <si>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</si>
  <si>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</si>
  <si>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</si>
  <si>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</si>
  <si>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</si>
  <si>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</si>
  <si>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</si>
  <si>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</si>
  <si>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</si>
  <si>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</si>
  <si>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</si>
  <si>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</si>
  <si>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</si>
  <si>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</si>
  <si>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</si>
  <si>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</si>
  <si>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</si>
  <si>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</si>
  <si>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</si>
  <si>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</si>
  <si>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</si>
  <si>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</si>
  <si>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</si>
  <si>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</si>
  <si>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</si>
  <si>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</si>
  <si>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</si>
  <si>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</si>
  <si>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</si>
  <si>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</si>
  <si>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</si>
  <si>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</si>
  <si>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</si>
  <si>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</si>
  <si>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</si>
  <si>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</si>
  <si>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</si>
  <si>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</si>
  <si>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</si>
  <si>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</si>
  <si>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</si>
  <si>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</si>
  <si>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</si>
  <si>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</si>
  <si>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</si>
  <si>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</si>
  <si>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</si>
  <si>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</si>
  <si>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</si>
  <si>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</si>
  <si>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</si>
  <si>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</si>
  <si>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</si>
  <si>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</si>
  <si>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</si>
  <si>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</si>
  <si>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</si>
  <si>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</si>
  <si>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</si>
  <si>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</si>
  <si>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</si>
  <si>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</si>
  <si>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</si>
  <si>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</si>
  <si>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</si>
  <si>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</si>
  <si>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</si>
  <si>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</si>
  <si>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</si>
  <si>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</si>
  <si>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</si>
  <si>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</si>
  <si>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</si>
  <si>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</si>
  <si>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</si>
  <si>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</si>
  <si>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</si>
  <si>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</si>
  <si>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</si>
  <si>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</si>
  <si>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</si>
  <si>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</si>
  <si>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</si>
  <si>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</si>
  <si>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</si>
  <si>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</si>
  <si>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</si>
  <si>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</si>
  <si>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</si>
  <si>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</si>
  <si>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</si>
  <si>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</si>
  <si>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</si>
  <si>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</si>
  <si>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</si>
  <si>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</si>
  <si>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</si>
  <si>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</si>
  <si>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</si>
  <si>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</si>
  <si>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</si>
  <si>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</si>
  <si>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</si>
  <si>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</si>
  <si>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</si>
  <si>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</si>
  <si>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</si>
  <si>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</si>
  <si>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</si>
  <si>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</si>
  <si>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</si>
  <si>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</si>
  <si>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</si>
  <si>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</si>
  <si>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</si>
  <si>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</si>
  <si>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</si>
  <si>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</si>
  <si>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</si>
  <si>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</si>
  <si>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</si>
  <si>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</si>
  <si>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</si>
  <si>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</si>
  <si>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</si>
  <si>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</si>
  <si>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</si>
  <si>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</si>
  <si>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</si>
  <si>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</si>
  <si>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</si>
  <si>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</si>
  <si>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</si>
  <si>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</si>
  <si>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</si>
  <si>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</si>
  <si>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</si>
  <si>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</si>
  <si>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</si>
  <si>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</si>
  <si>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</si>
  <si>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</si>
  <si>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</si>
  <si>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</si>
  <si>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</si>
  <si>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</si>
  <si>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</si>
  <si>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</si>
  <si>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</si>
  <si>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</si>
  <si>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</si>
  <si>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</si>
  <si>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</si>
  <si>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</si>
  <si>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</si>
  <si>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</si>
  <si>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</si>
  <si>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</si>
  <si>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</si>
  <si>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</si>
  <si>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</si>
  <si>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</si>
  <si>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</si>
  <si>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</si>
  <si>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</si>
  <si>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</si>
  <si>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</si>
  <si>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</si>
  <si>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</si>
  <si>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</si>
  <si>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</si>
  <si>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</si>
  <si>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</si>
  <si>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</si>
  <si>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</si>
  <si>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</si>
  <si>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</si>
  <si>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</si>
  <si>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</si>
  <si>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</si>
  <si>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</si>
  <si>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</si>
  <si>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</si>
  <si>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</si>
  <si>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</si>
  <si>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</si>
  <si>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</si>
  <si>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</si>
  <si>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</si>
  <si>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</si>
  <si>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</si>
  <si>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</si>
  <si>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</si>
  <si>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</si>
  <si>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</si>
  <si>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</si>
  <si>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</si>
  <si>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</si>
  <si>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</si>
  <si>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</si>
  <si>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</si>
  <si>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</si>
  <si>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</si>
  <si>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</si>
  <si>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</si>
  <si>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</si>
  <si>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</si>
  <si>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</si>
  <si>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</si>
  <si>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</si>
  <si>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</si>
  <si>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</si>
  <si>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</si>
  <si>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</si>
  <si>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</si>
  <si>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</si>
  <si>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</si>
  <si>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</si>
  <si>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</si>
  <si>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</si>
  <si>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</si>
  <si>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</si>
  <si>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</si>
  <si>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</si>
  <si>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</si>
  <si>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</si>
  <si>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</si>
  <si>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</si>
  <si>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</si>
  <si>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</si>
  <si>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</si>
  <si>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</si>
  <si>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</si>
  <si>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</si>
  <si>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</si>
  <si>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</si>
  <si>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</si>
  <si>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</si>
  <si>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</si>
  <si>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</si>
  <si>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</si>
  <si>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</si>
  <si>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</si>
  <si>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</si>
  <si>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</si>
  <si>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</si>
  <si>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</si>
  <si>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</si>
  <si>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</si>
  <si>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</si>
  <si>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</si>
  <si>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</si>
  <si>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</si>
  <si>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</si>
  <si>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</si>
  <si>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</si>
  <si>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</si>
  <si>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</si>
  <si>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</si>
  <si>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</si>
  <si>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</si>
  <si>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</si>
  <si>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</si>
  <si>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</si>
  <si>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</si>
  <si>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</si>
  <si>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</si>
  <si>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</si>
  <si>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</si>
  <si>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</si>
  <si>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</si>
  <si>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</si>
  <si>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</si>
  <si>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</si>
  <si>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</si>
  <si>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</si>
  <si>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</si>
  <si>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</si>
  <si>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</si>
  <si>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</si>
  <si>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</si>
  <si>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</si>
  <si>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</si>
  <si>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</si>
  <si>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</si>
  <si>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</si>
  <si>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</si>
  <si>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</si>
  <si>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</si>
  <si>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</si>
  <si>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</si>
  <si>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</si>
  <si>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</si>
  <si>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</si>
  <si>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</si>
  <si>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</si>
  <si>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</si>
  <si>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</si>
  <si>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</si>
  <si>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</si>
  <si>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</si>
  <si>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</si>
  <si>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</si>
  <si>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</si>
  <si>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</si>
  <si>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平成１３年度</t>
  </si>
  <si>
    <t>終了予定なし</t>
  </si>
  <si>
    <t>地域医療計画課　救急・周産期医療等対策室</t>
  </si>
  <si>
    <t>救急医療用ヘリコプターを用いた救急医療の確保に関する特別措置法（平成19年6月27日法律第103号）</t>
  </si>
  <si>
    <t>救急医療対策事業実施要綱</t>
  </si>
  <si>
    <t>救命率の向上及び広域患者搬送を目的として、ドクターヘリ（医師が同乗する救急専用ヘリコプター）の全国的な導入の促進を目的とする。</t>
  </si>
  <si>
    <t>ドクターヘリを導入した都道府県、又は都道府県の要請を受けてドクターヘリを導入した救命救急センターに対して、運行経費等の財政支援を行うことで、ドクターヘリの導入を促進する。
補助率：国１／２、都道府県１／２
補助先：地方公共団体、地方独立行政法人、公的団体及び厚生労働大臣が適当と認める者
補助率：国１／３、都道府県１／３
補助先：地方公共団体、地方独立行政法人、公的団体及び厚生労働大臣が適当と認める者</t>
  </si>
  <si>
    <t>-</t>
  </si>
  <si>
    <t>医療提供体制推進事業費補助金</t>
  </si>
  <si>
    <t>ドクターヘリによる搬送件数を前年度以上とする</t>
  </si>
  <si>
    <t>ドクターヘリによる搬送件数</t>
  </si>
  <si>
    <t>件</t>
  </si>
  <si>
    <t>救急医療体制に関する調査（厚生労働省医政局地域医療計画課調べ）</t>
  </si>
  <si>
    <t>ドクターヘリの導入機数</t>
  </si>
  <si>
    <t>機</t>
  </si>
  <si>
    <t>単位当たりコスト＝Ｘ ／ Ｙ
Ｘ：ドクターヘリ導入促進事業執行額
Ｙ：ドクターヘリの導入機数　　　　　　　　　　　　　　　　　</t>
    <phoneticPr fontId="5"/>
  </si>
  <si>
    <t>百万円</t>
  </si>
  <si>
    <t>　X/Y</t>
    <phoneticPr fontId="5"/>
  </si>
  <si>
    <t>6,440百万円／53</t>
  </si>
  <si>
    <t>6,866百万円/53</t>
  </si>
  <si>
    <t>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</si>
  <si>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</si>
  <si>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</si>
  <si>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</si>
  <si>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t>
  </si>
  <si>
    <t>ドクターヘリの導入促進</t>
  </si>
  <si>
    <t>25</t>
  </si>
  <si>
    <t>24</t>
  </si>
  <si>
    <t>024-2</t>
  </si>
  <si>
    <t>004-2</t>
  </si>
  <si>
    <t>003-1</t>
  </si>
  <si>
    <t>0003-1</t>
  </si>
  <si>
    <t>○</t>
  </si>
  <si>
    <t>-</t>
    <phoneticPr fontId="5"/>
  </si>
  <si>
    <t>救急医療は、国民が安心して暮らしていく上で、欠かすことのできないものであり、国費を投入すべき。</t>
  </si>
  <si>
    <t>救急医療の充実を図っていくためにも、引き続き国の施策として実施すべき事業である。</t>
  </si>
  <si>
    <t>導入機数の増加等に伴い、ドクターヘリによる搬送実績も増加傾向にある。また、医師等が同乗し、現場で速やかに処置を行うことができるドクターヘリは有効な患者搬送手段の一つであることから、引き続き導入の促進を図る必要がある。</t>
  </si>
  <si>
    <t>‐</t>
  </si>
  <si>
    <t>無</t>
  </si>
  <si>
    <t>国庫補助率は１／２となっており、受益者も応分の負担をしている。</t>
  </si>
  <si>
    <t>当該事業に必要な補助基準額の設定を行っている。</t>
  </si>
  <si>
    <t>都道府県が行う事業に対する補助事業であり、概算払いも可能となっていることから、支出を委任している都道府県において、合理的に支出されているものと考える。</t>
  </si>
  <si>
    <t>医療提供体制推進事業費補助金交付要綱に記載する当該補助事業の対象経費を交付額の選定方法に従い、算出している。</t>
  </si>
  <si>
    <t>活動実績は見込みに見合っている。</t>
  </si>
  <si>
    <t>ドクターヘリの導入件数や搬送件数は着実に伸びてきているところであるが、隣接の都道府県との連携や適正な診療報酬の徴収による自己収入の確保等について周知を行うとともに、引き続き、適正な執行に努めていく。</t>
  </si>
  <si>
    <t>点検対象外</t>
  </si>
  <si>
    <t>ドクターヘリの導入機数や搬送件数は毎年伸びており、機数については、平成26年度44機、平成27年度46機、平成28年度51機、平成29年度52機、平成30年度53機となっており、搬送件数についても増加の一途を辿っているため、引き続き、救急医療体制の整備を着実に図っていくためには必要な事業である。</t>
    <phoneticPr fontId="5"/>
  </si>
  <si>
    <t>毎年、搬送件数も増えてきているところであり、各都道府県の救急医療体制に不可欠なものとなっている。</t>
    <phoneticPr fontId="5"/>
  </si>
  <si>
    <t>令和２年度は成果実績については集計中であるが、令和元年度の成果実績については目標に見合っている。</t>
    <rPh sb="23" eb="25">
      <t>レイワ</t>
    </rPh>
    <rPh sb="25" eb="26">
      <t>ガン</t>
    </rPh>
    <phoneticPr fontId="5"/>
  </si>
  <si>
    <t>A.関西広域連合</t>
    <rPh sb="2" eb="4">
      <t>カンサイ</t>
    </rPh>
    <rPh sb="4" eb="6">
      <t>コウイキ</t>
    </rPh>
    <rPh sb="6" eb="8">
      <t>レンゴウ</t>
    </rPh>
    <phoneticPr fontId="5"/>
  </si>
  <si>
    <t>B.公立豊岡病院組合立豊岡病院</t>
    <rPh sb="2" eb="4">
      <t>コウリツ</t>
    </rPh>
    <rPh sb="4" eb="6">
      <t>トヨオカ</t>
    </rPh>
    <rPh sb="6" eb="8">
      <t>ビョウイン</t>
    </rPh>
    <rPh sb="8" eb="10">
      <t>クミアイ</t>
    </rPh>
    <rPh sb="10" eb="11">
      <t>タテ</t>
    </rPh>
    <rPh sb="11" eb="13">
      <t>トヨオカ</t>
    </rPh>
    <rPh sb="13" eb="15">
      <t>ビョウイン</t>
    </rPh>
    <phoneticPr fontId="5"/>
  </si>
  <si>
    <t>補助金</t>
    <rPh sb="0" eb="3">
      <t>ホジョキン</t>
    </rPh>
    <phoneticPr fontId="5"/>
  </si>
  <si>
    <t>ドクターヘリ導入施設に対する運行経費等の補助</t>
    <rPh sb="6" eb="8">
      <t>ドウニュウ</t>
    </rPh>
    <rPh sb="8" eb="10">
      <t>シセツ</t>
    </rPh>
    <rPh sb="11" eb="12">
      <t>タイ</t>
    </rPh>
    <rPh sb="14" eb="16">
      <t>ウンコウ</t>
    </rPh>
    <rPh sb="16" eb="18">
      <t>ケイヒ</t>
    </rPh>
    <rPh sb="18" eb="19">
      <t>トウ</t>
    </rPh>
    <rPh sb="20" eb="22">
      <t>ホジョ</t>
    </rPh>
    <phoneticPr fontId="5"/>
  </si>
  <si>
    <t>運航費</t>
  </si>
  <si>
    <t>ドクターヘリの運航経費</t>
  </si>
  <si>
    <t>人件費</t>
  </si>
  <si>
    <t>医師・看護師にかかる給与費</t>
  </si>
  <si>
    <t>その他</t>
  </si>
  <si>
    <t>運行調整委員会経費、消耗品費</t>
  </si>
  <si>
    <t>公立豊岡病院組合立豊岡病院</t>
  </si>
  <si>
    <t>ドクターヘリを用いた救急医療</t>
  </si>
  <si>
    <t>補助金等交付</t>
  </si>
  <si>
    <t>兵庫県加古川医療センター</t>
  </si>
  <si>
    <t>関西広域連合</t>
    <rPh sb="0" eb="2">
      <t>カンサイ</t>
    </rPh>
    <rPh sb="2" eb="4">
      <t>コウイキ</t>
    </rPh>
    <rPh sb="4" eb="6">
      <t>レンゴウ</t>
    </rPh>
    <phoneticPr fontId="5"/>
  </si>
  <si>
    <t>北海道</t>
    <rPh sb="0" eb="3">
      <t>ホッカイドウ</t>
    </rPh>
    <phoneticPr fontId="5"/>
  </si>
  <si>
    <t>静岡県</t>
    <rPh sb="0" eb="3">
      <t>シズオカケン</t>
    </rPh>
    <phoneticPr fontId="5"/>
  </si>
  <si>
    <t>長野県</t>
    <rPh sb="0" eb="3">
      <t>ナガノケン</t>
    </rPh>
    <phoneticPr fontId="5"/>
  </si>
  <si>
    <t>鹿児島県</t>
    <rPh sb="0" eb="4">
      <t>カゴシマケン</t>
    </rPh>
    <phoneticPr fontId="5"/>
  </si>
  <si>
    <t>千葉県</t>
    <rPh sb="0" eb="3">
      <t>チバケン</t>
    </rPh>
    <phoneticPr fontId="5"/>
  </si>
  <si>
    <t>新潟県</t>
    <rPh sb="0" eb="3">
      <t>ニイガタケン</t>
    </rPh>
    <phoneticPr fontId="5"/>
  </si>
  <si>
    <t>青森県</t>
    <rPh sb="0" eb="3">
      <t>アオモリケン</t>
    </rPh>
    <phoneticPr fontId="5"/>
  </si>
  <si>
    <t>沖縄県</t>
    <rPh sb="0" eb="3">
      <t>オキナワケン</t>
    </rPh>
    <phoneticPr fontId="5"/>
  </si>
  <si>
    <t>熊本県</t>
    <rPh sb="0" eb="3">
      <t>クマモトケン</t>
    </rPh>
    <phoneticPr fontId="5"/>
  </si>
  <si>
    <t>関西広域連合（京滋ヘリ）</t>
  </si>
  <si>
    <t>関西広域連合（鳥取県ヘリ）</t>
  </si>
  <si>
    <t>関西広域連合（大阪府ヘリ）</t>
  </si>
  <si>
    <t>関西広域連合（徳島県ヘリ）</t>
  </si>
  <si>
    <t>ドクターヘリの導入促進に対する補助等</t>
  </si>
  <si>
    <t>ドクターヘリの導入促進、ヘリコプター等添乗医師等確保に対する補助等</t>
  </si>
  <si>
    <t>　「ドクターヘリの導入促進」については、ドクターヘリ運用に関わる医師や看護師を対象として、航空医学、ドクターヘリにおける救急医療、安全対策等のドクターヘリの運用に必要な内容の研修やデータ収集を実施しているもの。本事業は、ドクターヘリ導入等による運行経費の支援をするものであり、事業内容は重複しない。</t>
    <phoneticPr fontId="5"/>
  </si>
  <si>
    <t>6,566百万円/53</t>
    <phoneticPr fontId="5"/>
  </si>
  <si>
    <t>厚生労働省</t>
    <rPh sb="0" eb="2">
      <t>コウセイ</t>
    </rPh>
    <rPh sb="2" eb="5">
      <t>ロウドウショウ</t>
    </rPh>
    <phoneticPr fontId="5"/>
  </si>
  <si>
    <t>厚労</t>
    <rPh sb="0" eb="2">
      <t>コウロウ</t>
    </rPh>
    <phoneticPr fontId="5"/>
  </si>
  <si>
    <t>6,566百万円/53</t>
  </si>
  <si>
    <t>-</t>
    <phoneticPr fontId="5"/>
  </si>
  <si>
    <t>ドクターヘリの導入促進（統合補助金分）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</si>
</sst>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108858</xdr:colOff>
      <xdr:row>133</xdr:row>
      <xdr:rowOff>136071</xdr:rowOff>
    </xdr:from>
    <xdr:ext cx="607859" cy="275717"/>
    <xdr:sp macro="" textlink="">
      <xdr:nvSpPr>
        <xdr:cNvPr id="4" name="テキスト ボックス 3"/>
        <xdr:cNvSpPr txBox="1"/>
      </xdr:nvSpPr>
      <xdr:spPr>
        <a:xfrm>
          <a:off x="7709808" y="1791924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122465</xdr:rowOff>
    </xdr:from>
    <xdr:ext cx="607859" cy="275717"/>
    <xdr:sp macro="" textlink="">
      <xdr:nvSpPr>
        <xdr:cNvPr id="5" name="テキスト ボックス 4"/>
        <xdr:cNvSpPr txBox="1"/>
      </xdr:nvSpPr>
      <xdr:spPr>
        <a:xfrm>
          <a:off x="7696200" y="193915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31</xdr:row>
      <xdr:rowOff>13607</xdr:rowOff>
    </xdr:from>
    <xdr:ext cx="607859" cy="275717"/>
    <xdr:sp macro="" textlink="">
      <xdr:nvSpPr>
        <xdr:cNvPr id="6" name="テキスト ボックス 5"/>
        <xdr:cNvSpPr txBox="1"/>
      </xdr:nvSpPr>
      <xdr:spPr>
        <a:xfrm>
          <a:off x="7851321" y="1160689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36</xdr:col>
      <xdr:colOff>0</xdr:colOff>
      <xdr:row>12</xdr:row>
      <xdr:rowOff>0</xdr:rowOff>
    </xdr:from>
    <xdr:ext cx="1000530" cy="275717"/>
    <xdr:sp macro="" textlink="">
      <xdr:nvSpPr>
        <xdr:cNvPr id="7" name="テキスト ボックス 6"/>
        <xdr:cNvSpPr txBox="1"/>
      </xdr:nvSpPr>
      <xdr:spPr>
        <a:xfrm>
          <a:off x="734785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15</xdr:col>
      <xdr:colOff>81643</xdr:colOff>
      <xdr:row>22</xdr:row>
      <xdr:rowOff>108857</xdr:rowOff>
    </xdr:from>
    <xdr:ext cx="1000530" cy="275717"/>
    <xdr:sp macro="" textlink="">
      <xdr:nvSpPr>
        <xdr:cNvPr id="8" name="テキスト ボックス 7"/>
        <xdr:cNvSpPr txBox="1"/>
      </xdr:nvSpPr>
      <xdr:spPr>
        <a:xfrm>
          <a:off x="3143250" y="8926286"/>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29</xdr:col>
      <xdr:colOff>0</xdr:colOff>
      <xdr:row>12</xdr:row>
      <xdr:rowOff>0</xdr:rowOff>
    </xdr:from>
    <xdr:ext cx="1000530" cy="275717"/>
    <xdr:sp macro="" textlink="">
      <xdr:nvSpPr>
        <xdr:cNvPr id="9" name="テキスト ボックス 8"/>
        <xdr:cNvSpPr txBox="1"/>
      </xdr:nvSpPr>
      <xdr:spPr>
        <a:xfrm>
          <a:off x="591910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23,162</a:t>
          </a:r>
          <a:r>
            <a:rPr kumimoji="1" lang="ja-JP" altLang="en-US" sz="1100"/>
            <a:t>の内数</a:t>
          </a:r>
        </a:p>
      </xdr:txBody>
    </xdr:sp>
    <xdr:clientData/>
  </xdr:oneCellAnchor>
  <xdr:oneCellAnchor>
    <xdr:from>
      <xdr:col>22</xdr:col>
      <xdr:colOff>0</xdr:colOff>
      <xdr:row>12</xdr:row>
      <xdr:rowOff>0</xdr:rowOff>
    </xdr:from>
    <xdr:ext cx="1000530" cy="275717"/>
    <xdr:sp macro="" textlink="">
      <xdr:nvSpPr>
        <xdr:cNvPr id="10" name="テキスト ボックス 9"/>
        <xdr:cNvSpPr txBox="1"/>
      </xdr:nvSpPr>
      <xdr:spPr>
        <a:xfrm>
          <a:off x="449035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22,892</a:t>
          </a:r>
          <a:r>
            <a:rPr kumimoji="1" lang="ja-JP" altLang="en-US" sz="1100"/>
            <a:t>の内数</a:t>
          </a:r>
        </a:p>
      </xdr:txBody>
    </xdr:sp>
    <xdr:clientData/>
  </xdr:oneCellAnchor>
  <xdr:oneCellAnchor>
    <xdr:from>
      <xdr:col>15</xdr:col>
      <xdr:colOff>0</xdr:colOff>
      <xdr:row>12</xdr:row>
      <xdr:rowOff>0</xdr:rowOff>
    </xdr:from>
    <xdr:ext cx="1000530" cy="275717"/>
    <xdr:sp macro="" textlink="">
      <xdr:nvSpPr>
        <xdr:cNvPr id="11" name="テキスト ボックス 10"/>
        <xdr:cNvSpPr txBox="1"/>
      </xdr:nvSpPr>
      <xdr:spPr>
        <a:xfrm>
          <a:off x="3061607" y="5905500"/>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22,924</a:t>
          </a:r>
          <a:r>
            <a:rPr kumimoji="1" lang="ja-JP" altLang="en-US" sz="1100"/>
            <a:t>の内数</a:t>
          </a:r>
        </a:p>
      </xdr:txBody>
    </xdr:sp>
    <xdr:clientData/>
  </xdr:oneCellAnchor>
  <xdr:oneCellAnchor>
    <xdr:from>
      <xdr:col>29</xdr:col>
      <xdr:colOff>176893</xdr:colOff>
      <xdr:row>12</xdr:row>
      <xdr:rowOff>258536</xdr:rowOff>
    </xdr:from>
    <xdr:ext cx="822341" cy="275717"/>
    <xdr:sp macro="" textlink="">
      <xdr:nvSpPr>
        <xdr:cNvPr id="12" name="テキスト ボックス 11"/>
        <xdr:cNvSpPr txBox="1"/>
      </xdr:nvSpPr>
      <xdr:spPr>
        <a:xfrm>
          <a:off x="6026364" y="6152830"/>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700</a:t>
          </a:r>
          <a:r>
            <a:rPr kumimoji="1" lang="ja-JP" altLang="en-US" sz="1100"/>
            <a:t>の内数</a:t>
          </a:r>
        </a:p>
      </xdr:txBody>
    </xdr:sp>
    <xdr:clientData/>
  </xdr:oneCellAnchor>
  <xdr:twoCellAnchor>
    <xdr:from>
      <xdr:col>12</xdr:col>
      <xdr:colOff>0</xdr:colOff>
      <xdr:row>749</xdr:row>
      <xdr:rowOff>0</xdr:rowOff>
    </xdr:from>
    <xdr:to>
      <xdr:col>24</xdr:col>
      <xdr:colOff>152400</xdr:colOff>
      <xdr:row>752</xdr:row>
      <xdr:rowOff>197135</xdr:rowOff>
    </xdr:to>
    <xdr:sp macro="" textlink="">
      <xdr:nvSpPr>
        <xdr:cNvPr id="13" name="テキスト ボックス 12"/>
        <xdr:cNvSpPr txBox="1"/>
      </xdr:nvSpPr>
      <xdr:spPr>
        <a:xfrm>
          <a:off x="2400300" y="38623875"/>
          <a:ext cx="2552700" cy="1254410"/>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６，５６６百万円</a:t>
          </a:r>
        </a:p>
      </xdr:txBody>
    </xdr:sp>
    <xdr:clientData/>
  </xdr:twoCellAnchor>
  <xdr:twoCellAnchor>
    <xdr:from>
      <xdr:col>15</xdr:col>
      <xdr:colOff>0</xdr:colOff>
      <xdr:row>753</xdr:row>
      <xdr:rowOff>0</xdr:rowOff>
    </xdr:from>
    <xdr:to>
      <xdr:col>37</xdr:col>
      <xdr:colOff>63954</xdr:colOff>
      <xdr:row>753</xdr:row>
      <xdr:rowOff>254348</xdr:rowOff>
    </xdr:to>
    <xdr:sp macro="" textlink="">
      <xdr:nvSpPr>
        <xdr:cNvPr id="14" name="テキスト ボックス 13"/>
        <xdr:cNvSpPr txBox="1"/>
      </xdr:nvSpPr>
      <xdr:spPr>
        <a:xfrm>
          <a:off x="3000375" y="40033575"/>
          <a:ext cx="4464504" cy="25434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28575</xdr:colOff>
      <xdr:row>754</xdr:row>
      <xdr:rowOff>66675</xdr:rowOff>
    </xdr:from>
    <xdr:to>
      <xdr:col>17</xdr:col>
      <xdr:colOff>28577</xdr:colOff>
      <xdr:row>757</xdr:row>
      <xdr:rowOff>31529</xdr:rowOff>
    </xdr:to>
    <xdr:cxnSp macro="">
      <xdr:nvCxnSpPr>
        <xdr:cNvPr id="15" name="直線矢印コネクタ 14"/>
        <xdr:cNvCxnSpPr/>
      </xdr:nvCxnSpPr>
      <xdr:spPr>
        <a:xfrm flipH="1">
          <a:off x="3429000" y="40452675"/>
          <a:ext cx="2" cy="102212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174811</xdr:colOff>
      <xdr:row>758</xdr:row>
      <xdr:rowOff>100854</xdr:rowOff>
    </xdr:from>
    <xdr:to>
      <xdr:col>19</xdr:col>
      <xdr:colOff>63573</xdr:colOff>
      <xdr:row>758</xdr:row>
      <xdr:rowOff>337217</xdr:rowOff>
    </xdr:to>
    <xdr:sp macro="" textlink="">
      <xdr:nvSpPr>
        <xdr:cNvPr id="16" name="テキスト ボックス 15"/>
        <xdr:cNvSpPr txBox="1"/>
      </xdr:nvSpPr>
      <xdr:spPr>
        <a:xfrm>
          <a:off x="1574986" y="41896554"/>
          <a:ext cx="2289062" cy="236363"/>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759</xdr:row>
      <xdr:rowOff>9524</xdr:rowOff>
    </xdr:from>
    <xdr:to>
      <xdr:col>35</xdr:col>
      <xdr:colOff>38100</xdr:colOff>
      <xdr:row>761</xdr:row>
      <xdr:rowOff>228599</xdr:rowOff>
    </xdr:to>
    <xdr:sp macro="" textlink="">
      <xdr:nvSpPr>
        <xdr:cNvPr id="17" name="テキスト ボックス 16"/>
        <xdr:cNvSpPr txBox="1"/>
      </xdr:nvSpPr>
      <xdr:spPr>
        <a:xfrm>
          <a:off x="2419350" y="42157649"/>
          <a:ext cx="4619625" cy="92392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Ａ．都道府県及び関西広域連合（４２）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６，５６６百万円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（補助額１位：関西広域連合７５５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72278</xdr:colOff>
      <xdr:row>761</xdr:row>
      <xdr:rowOff>307414</xdr:rowOff>
    </xdr:from>
    <xdr:to>
      <xdr:col>33</xdr:col>
      <xdr:colOff>25400</xdr:colOff>
      <xdr:row>763</xdr:row>
      <xdr:rowOff>203200</xdr:rowOff>
    </xdr:to>
    <xdr:sp macro="" textlink="">
      <xdr:nvSpPr>
        <xdr:cNvPr id="18" name="テキスト ボックス 17"/>
        <xdr:cNvSpPr txBox="1"/>
      </xdr:nvSpPr>
      <xdr:spPr>
        <a:xfrm>
          <a:off x="2472578" y="43160389"/>
          <a:ext cx="4153647" cy="600636"/>
        </a:xfrm>
        <a:prstGeom prst="rect">
          <a:avLst/>
        </a:prstGeom>
        <a:solidFill>
          <a:sysClr val="window" lastClr="FFFFFF"/>
        </a:solidFill>
        <a:ln w="9525" cmpd="sng">
          <a:solidFill>
            <a:sysClr val="window" lastClr="FFFFFF"/>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ドクターヘリ導入施設に対する運航経費等の補助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50800</xdr:colOff>
      <xdr:row>748</xdr:row>
      <xdr:rowOff>218621</xdr:rowOff>
    </xdr:from>
    <xdr:to>
      <xdr:col>40</xdr:col>
      <xdr:colOff>89806</xdr:colOff>
      <xdr:row>750</xdr:row>
      <xdr:rowOff>336550</xdr:rowOff>
    </xdr:to>
    <xdr:sp macro="" textlink="">
      <xdr:nvSpPr>
        <xdr:cNvPr id="19" name="大かっこ 18"/>
        <xdr:cNvSpPr/>
      </xdr:nvSpPr>
      <xdr:spPr>
        <a:xfrm>
          <a:off x="5651500" y="38490071"/>
          <a:ext cx="2439306" cy="822779"/>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16</xdr:col>
      <xdr:colOff>190500</xdr:colOff>
      <xdr:row>763</xdr:row>
      <xdr:rowOff>0</xdr:rowOff>
    </xdr:from>
    <xdr:to>
      <xdr:col>17</xdr:col>
      <xdr:colOff>2</xdr:colOff>
      <xdr:row>765</xdr:row>
      <xdr:rowOff>609600</xdr:rowOff>
    </xdr:to>
    <xdr:cxnSp macro="">
      <xdr:nvCxnSpPr>
        <xdr:cNvPr id="20" name="直線矢印コネクタ 19"/>
        <xdr:cNvCxnSpPr/>
      </xdr:nvCxnSpPr>
      <xdr:spPr>
        <a:xfrm flipH="1">
          <a:off x="3390900" y="43557825"/>
          <a:ext cx="9527" cy="16287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3922</xdr:colOff>
      <xdr:row>766</xdr:row>
      <xdr:rowOff>94689</xdr:rowOff>
    </xdr:from>
    <xdr:to>
      <xdr:col>19</xdr:col>
      <xdr:colOff>96792</xdr:colOff>
      <xdr:row>766</xdr:row>
      <xdr:rowOff>331053</xdr:rowOff>
    </xdr:to>
    <xdr:sp macro="" textlink="">
      <xdr:nvSpPr>
        <xdr:cNvPr id="21" name="テキスト ボックス 20"/>
        <xdr:cNvSpPr txBox="1"/>
      </xdr:nvSpPr>
      <xdr:spPr>
        <a:xfrm>
          <a:off x="1604122" y="45338439"/>
          <a:ext cx="2293145" cy="23636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19050</xdr:colOff>
      <xdr:row>766</xdr:row>
      <xdr:rowOff>609600</xdr:rowOff>
    </xdr:from>
    <xdr:to>
      <xdr:col>29</xdr:col>
      <xdr:colOff>157843</xdr:colOff>
      <xdr:row>768</xdr:row>
      <xdr:rowOff>226518</xdr:rowOff>
    </xdr:to>
    <xdr:sp macro="" textlink="">
      <xdr:nvSpPr>
        <xdr:cNvPr id="22" name="テキスト ボックス 21"/>
        <xdr:cNvSpPr txBox="1"/>
      </xdr:nvSpPr>
      <xdr:spPr>
        <a:xfrm>
          <a:off x="2419350" y="45853350"/>
          <a:ext cx="3539218" cy="65514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Ｂ．関西広域連合及び連合内医療機関（３）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７５５百万円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公立豊岡病院組合立豊岡病院１２６</a:t>
          </a:r>
          <a:r>
            <a:rPr kumimoji="1" lang="ja-JP" altLang="ja-JP" sz="1100" b="0" i="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85725</xdr:colOff>
      <xdr:row>769</xdr:row>
      <xdr:rowOff>57150</xdr:rowOff>
    </xdr:from>
    <xdr:to>
      <xdr:col>27</xdr:col>
      <xdr:colOff>168729</xdr:colOff>
      <xdr:row>772</xdr:row>
      <xdr:rowOff>165100</xdr:rowOff>
    </xdr:to>
    <xdr:sp macro="" textlink="">
      <xdr:nvSpPr>
        <xdr:cNvPr id="23" name="テキスト ボックス 22"/>
        <xdr:cNvSpPr txBox="1"/>
      </xdr:nvSpPr>
      <xdr:spPr>
        <a:xfrm>
          <a:off x="2686050" y="46567725"/>
          <a:ext cx="2883354" cy="1250950"/>
        </a:xfrm>
        <a:prstGeom prst="rect">
          <a:avLst/>
        </a:prstGeom>
        <a:solidFill>
          <a:sysClr val="window" lastClr="FFFFFF"/>
        </a:solidFill>
        <a:ln w="9525" cmpd="sng">
          <a:solidFill>
            <a:sysClr val="window" lastClr="FFFFFF"/>
          </a:solid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ドクターヘリの運航経費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搭乗医師・看護師確保経費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運航調整委員会経費</a:t>
          </a:r>
          <a:r>
            <a:rPr kumimoji="1" lang="en-US" altLang="ja-JP" sz="1100" b="0" i="0" baseline="0">
              <a:effectLst/>
              <a:latin typeface="+mn-lt"/>
              <a:ea typeface="+mn-ea"/>
              <a:cs typeface="+mn-cs"/>
            </a:rPr>
            <a:t>】</a:t>
          </a:r>
          <a:endParaRPr lang="ja-JP" altLang="ja-JP">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ドクターヘリ運航調整委員会経費</a:t>
          </a:r>
          <a:r>
            <a:rPr kumimoji="1" lang="en-US" altLang="ja-JP" sz="1100" b="0" i="0" baseline="0">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12872</xdr:colOff>
      <xdr:row>754</xdr:row>
      <xdr:rowOff>0</xdr:rowOff>
    </xdr:from>
    <xdr:to>
      <xdr:col>46</xdr:col>
      <xdr:colOff>203479</xdr:colOff>
      <xdr:row>758</xdr:row>
      <xdr:rowOff>184664</xdr:rowOff>
    </xdr:to>
    <xdr:sp macro="" textlink="">
      <xdr:nvSpPr>
        <xdr:cNvPr id="24" name="テキスト ボックス 23"/>
        <xdr:cNvSpPr txBox="1"/>
      </xdr:nvSpPr>
      <xdr:spPr>
        <a:xfrm>
          <a:off x="3613322" y="40386000"/>
          <a:ext cx="5791307" cy="159436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＜ドクターヘリ導入促進事業＞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補助率：１／２（負担割合：国１／２、都道府県１／２）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＜ヘリコプター等添乗医師等確保事業＞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市町村、その他厚生労働大臣が認める者等）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補助率：</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（負担割合：国１／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、都道府県１／</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３、事業者１／３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51</xdr:col>
      <xdr:colOff>81642</xdr:colOff>
      <xdr:row>100</xdr:row>
      <xdr:rowOff>285750</xdr:rowOff>
    </xdr:from>
    <xdr:ext cx="1673679" cy="330147"/>
    <xdr:sp macro="" textlink="">
      <xdr:nvSpPr>
        <xdr:cNvPr id="25" name="テキスト ボックス 24"/>
        <xdr:cNvSpPr txBox="1"/>
      </xdr:nvSpPr>
      <xdr:spPr>
        <a:xfrm>
          <a:off x="10586356" y="12273643"/>
          <a:ext cx="1673679" cy="330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b="1">
              <a:solidFill>
                <a:sysClr val="windowText" lastClr="000000"/>
              </a:solidFill>
              <a:latin typeface="游ゴシック" panose="020B0400000000000000" pitchFamily="50" charset="-128"/>
              <a:ea typeface="游ゴシック" panose="020B0400000000000000" pitchFamily="50" charset="-128"/>
            </a:rPr>
            <a:t>４年度活動見込　</a:t>
          </a:r>
          <a:r>
            <a:rPr kumimoji="1" lang="en-US" altLang="ja-JP" sz="1200" b="1">
              <a:solidFill>
                <a:sysClr val="windowText" lastClr="000000"/>
              </a:solidFill>
              <a:latin typeface="游ゴシック" panose="020B0400000000000000" pitchFamily="50" charset="-128"/>
              <a:ea typeface="游ゴシック" panose="020B0400000000000000" pitchFamily="50" charset="-128"/>
            </a:rPr>
            <a:t>56</a:t>
          </a:r>
          <a:endParaRPr kumimoji="1" lang="ja-JP" altLang="en-US" sz="1200" b="1">
            <a:solidFill>
              <a:sysClr val="windowText" lastClr="000000"/>
            </a:solidFill>
            <a:latin typeface="游ゴシック" panose="020B0400000000000000" pitchFamily="50" charset="-128"/>
            <a:ea typeface="游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I10" sqref="BI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795</v>
      </c>
      <c r="AK2" s="206"/>
      <c r="AL2" s="206"/>
      <c r="AM2" s="206"/>
      <c r="AN2" s="98" t="s">
        <v>406</v>
      </c>
      <c r="AO2" s="206">
        <v>20</v>
      </c>
      <c r="AP2" s="206"/>
      <c r="AQ2" s="206"/>
      <c r="AR2" s="99" t="s">
        <v>709</v>
      </c>
      <c r="AS2" s="207">
        <v>3</v>
      </c>
      <c r="AT2" s="207"/>
      <c r="AU2" s="207"/>
      <c r="AV2" s="98" t="str">
        <f>IF(AW2="","","-")</f>
        <v>-</v>
      </c>
      <c r="AW2" s="394">
        <v>1</v>
      </c>
      <c r="AX2" s="394"/>
    </row>
    <row r="3" spans="1:50" ht="21" customHeight="1" thickBot="1" x14ac:dyDescent="0.2">
      <c r="A3" s="526" t="s">
        <v>702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710</v>
      </c>
      <c r="AK3" s="528"/>
      <c r="AL3" s="528"/>
      <c r="AM3" s="528"/>
      <c r="AN3" s="528"/>
      <c r="AO3" s="528"/>
      <c r="AP3" s="528"/>
      <c r="AQ3" s="528"/>
      <c r="AR3" s="528"/>
      <c r="AS3" s="528"/>
      <c r="AT3" s="528"/>
      <c r="AU3" s="528"/>
      <c r="AV3" s="528"/>
      <c r="AW3" s="528"/>
      <c r="AX3" s="24" t="s">
        <v>65</v>
      </c>
    </row>
    <row r="4" spans="1:50" ht="24.75" customHeight="1" x14ac:dyDescent="0.15">
      <c r="A4" s="734" t="s">
        <v>25</v>
      </c>
      <c r="B4" s="735"/>
      <c r="C4" s="735"/>
      <c r="D4" s="735"/>
      <c r="E4" s="735"/>
      <c r="F4" s="735"/>
      <c r="G4" s="710" t="s">
        <v>798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1" t="s">
        <v>713</v>
      </c>
      <c r="H5" s="562"/>
      <c r="I5" s="562"/>
      <c r="J5" s="562"/>
      <c r="K5" s="562"/>
      <c r="L5" s="562"/>
      <c r="M5" s="563" t="s">
        <v>66</v>
      </c>
      <c r="N5" s="564"/>
      <c r="O5" s="564"/>
      <c r="P5" s="564"/>
      <c r="Q5" s="564"/>
      <c r="R5" s="565"/>
      <c r="S5" s="566" t="s">
        <v>714</v>
      </c>
      <c r="T5" s="562"/>
      <c r="U5" s="562"/>
      <c r="V5" s="562"/>
      <c r="W5" s="562"/>
      <c r="X5" s="567"/>
      <c r="Y5" s="726" t="s">
        <v>3</v>
      </c>
      <c r="Z5" s="727"/>
      <c r="AA5" s="727"/>
      <c r="AB5" s="727"/>
      <c r="AC5" s="727"/>
      <c r="AD5" s="728"/>
      <c r="AE5" s="729" t="s">
        <v>715</v>
      </c>
      <c r="AF5" s="729"/>
      <c r="AG5" s="729"/>
      <c r="AH5" s="729"/>
      <c r="AI5" s="729"/>
      <c r="AJ5" s="729"/>
      <c r="AK5" s="729"/>
      <c r="AL5" s="729"/>
      <c r="AM5" s="729"/>
      <c r="AN5" s="729"/>
      <c r="AO5" s="729"/>
      <c r="AP5" s="730"/>
      <c r="AQ5" s="731" t="s">
        <v>712</v>
      </c>
      <c r="AR5" s="732"/>
      <c r="AS5" s="732"/>
      <c r="AT5" s="732"/>
      <c r="AU5" s="732"/>
      <c r="AV5" s="732"/>
      <c r="AW5" s="732"/>
      <c r="AX5" s="733"/>
    </row>
    <row r="6" spans="1:50" ht="39" customHeight="1" x14ac:dyDescent="0.15">
      <c r="A6" s="736" t="s">
        <v>4</v>
      </c>
      <c r="B6" s="737"/>
      <c r="C6" s="737"/>
      <c r="D6" s="737"/>
      <c r="E6" s="737"/>
      <c r="F6" s="737"/>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716</v>
      </c>
      <c r="H7" s="839"/>
      <c r="I7" s="839"/>
      <c r="J7" s="839"/>
      <c r="K7" s="839"/>
      <c r="L7" s="839"/>
      <c r="M7" s="839"/>
      <c r="N7" s="839"/>
      <c r="O7" s="839"/>
      <c r="P7" s="839"/>
      <c r="Q7" s="839"/>
      <c r="R7" s="839"/>
      <c r="S7" s="839"/>
      <c r="T7" s="839"/>
      <c r="U7" s="839"/>
      <c r="V7" s="839"/>
      <c r="W7" s="839"/>
      <c r="X7" s="840"/>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5" t="s">
        <v>256</v>
      </c>
      <c r="B8" s="836"/>
      <c r="C8" s="836"/>
      <c r="D8" s="836"/>
      <c r="E8" s="836"/>
      <c r="F8" s="837"/>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9" t="str">
        <f>入力規則等!K13</f>
        <v>社会保障</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23" t="s">
        <v>23</v>
      </c>
      <c r="B9" s="124"/>
      <c r="C9" s="124"/>
      <c r="D9" s="124"/>
      <c r="E9" s="124"/>
      <c r="F9" s="124"/>
      <c r="G9" s="575" t="s">
        <v>718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1" t="s">
        <v>30</v>
      </c>
      <c r="B10" s="752"/>
      <c r="C10" s="752"/>
      <c r="D10" s="752"/>
      <c r="E10" s="752"/>
      <c r="F10" s="752"/>
      <c r="G10" s="684" t="s">
        <v>719</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90"/>
      <c r="H12" s="691"/>
      <c r="I12" s="691"/>
      <c r="J12" s="691"/>
      <c r="K12" s="691"/>
      <c r="L12" s="691"/>
      <c r="M12" s="691"/>
      <c r="N12" s="691"/>
      <c r="O12" s="691"/>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3"/>
    </row>
    <row r="13" spans="1:50" ht="21" customHeight="1" x14ac:dyDescent="0.15">
      <c r="A13" s="120"/>
      <c r="B13" s="121"/>
      <c r="C13" s="121"/>
      <c r="D13" s="121"/>
      <c r="E13" s="121"/>
      <c r="F13" s="122"/>
      <c r="G13" s="754" t="s">
        <v>6</v>
      </c>
      <c r="H13" s="755"/>
      <c r="I13" s="647" t="s">
        <v>7</v>
      </c>
      <c r="J13" s="648"/>
      <c r="K13" s="648"/>
      <c r="L13" s="648"/>
      <c r="M13" s="648"/>
      <c r="N13" s="648"/>
      <c r="O13" s="649"/>
      <c r="P13" s="163"/>
      <c r="Q13" s="164"/>
      <c r="R13" s="164"/>
      <c r="S13" s="164"/>
      <c r="T13" s="164"/>
      <c r="U13" s="164"/>
      <c r="V13" s="165"/>
      <c r="W13" s="163"/>
      <c r="X13" s="164"/>
      <c r="Y13" s="164"/>
      <c r="Z13" s="164"/>
      <c r="AA13" s="164"/>
      <c r="AB13" s="164"/>
      <c r="AC13" s="165"/>
      <c r="AD13" s="163"/>
      <c r="AE13" s="164"/>
      <c r="AF13" s="164"/>
      <c r="AG13" s="164"/>
      <c r="AH13" s="164"/>
      <c r="AI13" s="164"/>
      <c r="AJ13" s="165"/>
      <c r="AK13" s="163"/>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6"/>
      <c r="H14" s="757"/>
      <c r="I14" s="578" t="s">
        <v>8</v>
      </c>
      <c r="J14" s="638"/>
      <c r="K14" s="638"/>
      <c r="L14" s="638"/>
      <c r="M14" s="638"/>
      <c r="N14" s="638"/>
      <c r="O14" s="639"/>
      <c r="P14" s="163" t="s">
        <v>720</v>
      </c>
      <c r="Q14" s="164"/>
      <c r="R14" s="164"/>
      <c r="S14" s="164"/>
      <c r="T14" s="164"/>
      <c r="U14" s="164"/>
      <c r="V14" s="165"/>
      <c r="W14" s="163" t="s">
        <v>720</v>
      </c>
      <c r="X14" s="164"/>
      <c r="Y14" s="164"/>
      <c r="Z14" s="164"/>
      <c r="AA14" s="164"/>
      <c r="AB14" s="164"/>
      <c r="AC14" s="165"/>
      <c r="AD14" s="163"/>
      <c r="AE14" s="164"/>
      <c r="AF14" s="164"/>
      <c r="AG14" s="164"/>
      <c r="AH14" s="164"/>
      <c r="AI14" s="164"/>
      <c r="AJ14" s="165"/>
      <c r="AK14" s="163" t="s">
        <v>720</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6"/>
      <c r="H15" s="757"/>
      <c r="I15" s="578" t="s">
        <v>51</v>
      </c>
      <c r="J15" s="579"/>
      <c r="K15" s="579"/>
      <c r="L15" s="579"/>
      <c r="M15" s="579"/>
      <c r="N15" s="579"/>
      <c r="O15" s="580"/>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797</v>
      </c>
      <c r="AL15" s="164"/>
      <c r="AM15" s="164"/>
      <c r="AN15" s="164"/>
      <c r="AO15" s="164"/>
      <c r="AP15" s="164"/>
      <c r="AQ15" s="165"/>
      <c r="AR15" s="163"/>
      <c r="AS15" s="164"/>
      <c r="AT15" s="164"/>
      <c r="AU15" s="164"/>
      <c r="AV15" s="164"/>
      <c r="AW15" s="164"/>
      <c r="AX15" s="637"/>
    </row>
    <row r="16" spans="1:50" ht="21" customHeight="1" x14ac:dyDescent="0.15">
      <c r="A16" s="120"/>
      <c r="B16" s="121"/>
      <c r="C16" s="121"/>
      <c r="D16" s="121"/>
      <c r="E16" s="121"/>
      <c r="F16" s="122"/>
      <c r="G16" s="756"/>
      <c r="H16" s="757"/>
      <c r="I16" s="578" t="s">
        <v>52</v>
      </c>
      <c r="J16" s="579"/>
      <c r="K16" s="579"/>
      <c r="L16" s="579"/>
      <c r="M16" s="579"/>
      <c r="N16" s="579"/>
      <c r="O16" s="580"/>
      <c r="P16" s="163" t="s">
        <v>720</v>
      </c>
      <c r="Q16" s="164"/>
      <c r="R16" s="164"/>
      <c r="S16" s="164"/>
      <c r="T16" s="164"/>
      <c r="U16" s="164"/>
      <c r="V16" s="165"/>
      <c r="W16" s="163" t="s">
        <v>720</v>
      </c>
      <c r="X16" s="164"/>
      <c r="Y16" s="164"/>
      <c r="Z16" s="164"/>
      <c r="AA16" s="164"/>
      <c r="AB16" s="164"/>
      <c r="AC16" s="165"/>
      <c r="AD16" s="163" t="s">
        <v>797</v>
      </c>
      <c r="AE16" s="164"/>
      <c r="AF16" s="164"/>
      <c r="AG16" s="164"/>
      <c r="AH16" s="164"/>
      <c r="AI16" s="164"/>
      <c r="AJ16" s="165"/>
      <c r="AK16" s="163" t="s">
        <v>720</v>
      </c>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6"/>
      <c r="H17" s="757"/>
      <c r="I17" s="578" t="s">
        <v>50</v>
      </c>
      <c r="J17" s="638"/>
      <c r="K17" s="638"/>
      <c r="L17" s="638"/>
      <c r="M17" s="638"/>
      <c r="N17" s="638"/>
      <c r="O17" s="639"/>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8"/>
      <c r="H18" s="759"/>
      <c r="I18" s="746" t="s">
        <v>20</v>
      </c>
      <c r="J18" s="747"/>
      <c r="K18" s="747"/>
      <c r="L18" s="747"/>
      <c r="M18" s="747"/>
      <c r="N18" s="747"/>
      <c r="O18" s="748"/>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6407</v>
      </c>
      <c r="Q19" s="164"/>
      <c r="R19" s="164"/>
      <c r="S19" s="164"/>
      <c r="T19" s="164"/>
      <c r="U19" s="164"/>
      <c r="V19" s="165"/>
      <c r="W19" s="163">
        <v>6866</v>
      </c>
      <c r="X19" s="164"/>
      <c r="Y19" s="164"/>
      <c r="Z19" s="164"/>
      <c r="AA19" s="164"/>
      <c r="AB19" s="164"/>
      <c r="AC19" s="165"/>
      <c r="AD19" s="163">
        <v>6566</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34" t="s">
        <v>354</v>
      </c>
      <c r="H21" s="935"/>
      <c r="I21" s="935"/>
      <c r="J21" s="935"/>
      <c r="K21" s="935"/>
      <c r="L21" s="935"/>
      <c r="M21" s="935"/>
      <c r="N21" s="935"/>
      <c r="O21" s="935"/>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t="e">
        <f t="shared" ref="AD21" si="3">IF(AD19=0, "-", SUM(AD19)/SUM(AD13,AD14))</f>
        <v>#DIV/0!</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6" customHeight="1" x14ac:dyDescent="0.15">
      <c r="A23" s="141"/>
      <c r="B23" s="142"/>
      <c r="C23" s="142"/>
      <c r="D23" s="142"/>
      <c r="E23" s="142"/>
      <c r="F23" s="143"/>
      <c r="G23" s="132" t="s">
        <v>721</v>
      </c>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9"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390</v>
      </c>
      <c r="AF30" s="383"/>
      <c r="AG30" s="383"/>
      <c r="AH30" s="384"/>
      <c r="AI30" s="385" t="s">
        <v>412</v>
      </c>
      <c r="AJ30" s="385"/>
      <c r="AK30" s="385"/>
      <c r="AL30" s="382"/>
      <c r="AM30" s="385" t="s">
        <v>509</v>
      </c>
      <c r="AN30" s="385"/>
      <c r="AO30" s="385"/>
      <c r="AP30" s="382"/>
      <c r="AQ30" s="650" t="s">
        <v>232</v>
      </c>
      <c r="AR30" s="651"/>
      <c r="AS30" s="651"/>
      <c r="AT30" s="652"/>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v>3</v>
      </c>
      <c r="AV31" s="271"/>
      <c r="AW31" s="375" t="s">
        <v>179</v>
      </c>
      <c r="AX31" s="376"/>
    </row>
    <row r="32" spans="1:50" ht="23.25" customHeight="1" x14ac:dyDescent="0.15">
      <c r="A32" s="518"/>
      <c r="B32" s="516"/>
      <c r="C32" s="516"/>
      <c r="D32" s="516"/>
      <c r="E32" s="516"/>
      <c r="F32" s="517"/>
      <c r="G32" s="543" t="s">
        <v>722</v>
      </c>
      <c r="H32" s="544"/>
      <c r="I32" s="544"/>
      <c r="J32" s="544"/>
      <c r="K32" s="544"/>
      <c r="L32" s="544"/>
      <c r="M32" s="544"/>
      <c r="N32" s="544"/>
      <c r="O32" s="545"/>
      <c r="P32" s="191" t="s">
        <v>723</v>
      </c>
      <c r="Q32" s="191"/>
      <c r="R32" s="191"/>
      <c r="S32" s="191"/>
      <c r="T32" s="191"/>
      <c r="U32" s="191"/>
      <c r="V32" s="191"/>
      <c r="W32" s="191"/>
      <c r="X32" s="233"/>
      <c r="Y32" s="339" t="s">
        <v>12</v>
      </c>
      <c r="Z32" s="552"/>
      <c r="AA32" s="553"/>
      <c r="AB32" s="554" t="s">
        <v>724</v>
      </c>
      <c r="AC32" s="554"/>
      <c r="AD32" s="554"/>
      <c r="AE32" s="363">
        <v>29120</v>
      </c>
      <c r="AF32" s="364"/>
      <c r="AG32" s="364"/>
      <c r="AH32" s="364"/>
      <c r="AI32" s="363">
        <v>27673</v>
      </c>
      <c r="AJ32" s="364"/>
      <c r="AK32" s="364"/>
      <c r="AL32" s="364"/>
      <c r="AM32" s="363"/>
      <c r="AN32" s="364"/>
      <c r="AO32" s="364"/>
      <c r="AP32" s="364"/>
      <c r="AQ32" s="166" t="s">
        <v>720</v>
      </c>
      <c r="AR32" s="167"/>
      <c r="AS32" s="167"/>
      <c r="AT32" s="168"/>
      <c r="AU32" s="364" t="s">
        <v>720</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724</v>
      </c>
      <c r="AC33" s="525"/>
      <c r="AD33" s="525"/>
      <c r="AE33" s="363">
        <v>27910</v>
      </c>
      <c r="AF33" s="364"/>
      <c r="AG33" s="364"/>
      <c r="AH33" s="364"/>
      <c r="AI33" s="363">
        <v>29120</v>
      </c>
      <c r="AJ33" s="364"/>
      <c r="AK33" s="364"/>
      <c r="AL33" s="364"/>
      <c r="AM33" s="363">
        <v>27673</v>
      </c>
      <c r="AN33" s="364"/>
      <c r="AO33" s="364"/>
      <c r="AP33" s="364"/>
      <c r="AQ33" s="166" t="s">
        <v>720</v>
      </c>
      <c r="AR33" s="167"/>
      <c r="AS33" s="167"/>
      <c r="AT33" s="168"/>
      <c r="AU33" s="363">
        <v>27673</v>
      </c>
      <c r="AV33" s="364"/>
      <c r="AW33" s="364"/>
      <c r="AX33" s="364"/>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104.3</v>
      </c>
      <c r="AF34" s="364"/>
      <c r="AG34" s="364"/>
      <c r="AH34" s="364"/>
      <c r="AI34" s="363">
        <v>95</v>
      </c>
      <c r="AJ34" s="364"/>
      <c r="AK34" s="364"/>
      <c r="AL34" s="364"/>
      <c r="AM34" s="363" t="s">
        <v>746</v>
      </c>
      <c r="AN34" s="364"/>
      <c r="AO34" s="364"/>
      <c r="AP34" s="364"/>
      <c r="AQ34" s="166" t="s">
        <v>746</v>
      </c>
      <c r="AR34" s="167"/>
      <c r="AS34" s="167"/>
      <c r="AT34" s="168"/>
      <c r="AU34" s="364" t="s">
        <v>746</v>
      </c>
      <c r="AV34" s="364"/>
      <c r="AW34" s="364"/>
      <c r="AX34" s="365"/>
    </row>
    <row r="35" spans="1:51" ht="23.25" customHeight="1" x14ac:dyDescent="0.15">
      <c r="A35" s="907" t="s">
        <v>380</v>
      </c>
      <c r="B35" s="908"/>
      <c r="C35" s="908"/>
      <c r="D35" s="908"/>
      <c r="E35" s="908"/>
      <c r="F35" s="909"/>
      <c r="G35" s="913" t="s">
        <v>725</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3" t="s">
        <v>349</v>
      </c>
      <c r="B37" s="654"/>
      <c r="C37" s="654"/>
      <c r="D37" s="654"/>
      <c r="E37" s="654"/>
      <c r="F37" s="655"/>
      <c r="G37" s="568" t="s">
        <v>146</v>
      </c>
      <c r="H37" s="377"/>
      <c r="I37" s="377"/>
      <c r="J37" s="377"/>
      <c r="K37" s="377"/>
      <c r="L37" s="377"/>
      <c r="M37" s="377"/>
      <c r="N37" s="377"/>
      <c r="O37" s="569"/>
      <c r="P37" s="640" t="s">
        <v>59</v>
      </c>
      <c r="Q37" s="377"/>
      <c r="R37" s="377"/>
      <c r="S37" s="377"/>
      <c r="T37" s="377"/>
      <c r="U37" s="377"/>
      <c r="V37" s="377"/>
      <c r="W37" s="377"/>
      <c r="X37" s="569"/>
      <c r="Y37" s="641"/>
      <c r="Z37" s="642"/>
      <c r="AA37" s="643"/>
      <c r="AB37" s="644" t="s">
        <v>11</v>
      </c>
      <c r="AC37" s="645"/>
      <c r="AD37" s="646"/>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6"/>
      <c r="B41" s="657"/>
      <c r="C41" s="657"/>
      <c r="D41" s="657"/>
      <c r="E41" s="657"/>
      <c r="F41" s="658"/>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53" t="s">
        <v>349</v>
      </c>
      <c r="B44" s="654"/>
      <c r="C44" s="654"/>
      <c r="D44" s="654"/>
      <c r="E44" s="654"/>
      <c r="F44" s="655"/>
      <c r="G44" s="568" t="s">
        <v>146</v>
      </c>
      <c r="H44" s="377"/>
      <c r="I44" s="377"/>
      <c r="J44" s="377"/>
      <c r="K44" s="377"/>
      <c r="L44" s="377"/>
      <c r="M44" s="377"/>
      <c r="N44" s="377"/>
      <c r="O44" s="569"/>
      <c r="P44" s="640" t="s">
        <v>59</v>
      </c>
      <c r="Q44" s="377"/>
      <c r="R44" s="377"/>
      <c r="S44" s="377"/>
      <c r="T44" s="377"/>
      <c r="U44" s="377"/>
      <c r="V44" s="377"/>
      <c r="W44" s="377"/>
      <c r="X44" s="569"/>
      <c r="Y44" s="641"/>
      <c r="Z44" s="642"/>
      <c r="AA44" s="643"/>
      <c r="AB44" s="644" t="s">
        <v>11</v>
      </c>
      <c r="AC44" s="645"/>
      <c r="AD44" s="646"/>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6"/>
      <c r="B48" s="657"/>
      <c r="C48" s="657"/>
      <c r="D48" s="657"/>
      <c r="E48" s="657"/>
      <c r="F48" s="658"/>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15" t="s">
        <v>349</v>
      </c>
      <c r="B51" s="516"/>
      <c r="C51" s="516"/>
      <c r="D51" s="516"/>
      <c r="E51" s="516"/>
      <c r="F51" s="517"/>
      <c r="G51" s="568" t="s">
        <v>146</v>
      </c>
      <c r="H51" s="377"/>
      <c r="I51" s="377"/>
      <c r="J51" s="377"/>
      <c r="K51" s="377"/>
      <c r="L51" s="377"/>
      <c r="M51" s="377"/>
      <c r="N51" s="377"/>
      <c r="O51" s="569"/>
      <c r="P51" s="640" t="s">
        <v>59</v>
      </c>
      <c r="Q51" s="377"/>
      <c r="R51" s="377"/>
      <c r="S51" s="377"/>
      <c r="T51" s="377"/>
      <c r="U51" s="377"/>
      <c r="V51" s="377"/>
      <c r="W51" s="377"/>
      <c r="X51" s="569"/>
      <c r="Y51" s="641"/>
      <c r="Z51" s="642"/>
      <c r="AA51" s="643"/>
      <c r="AB51" s="644" t="s">
        <v>11</v>
      </c>
      <c r="AC51" s="645"/>
      <c r="AD51" s="646"/>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6"/>
      <c r="B55" s="657"/>
      <c r="C55" s="657"/>
      <c r="D55" s="657"/>
      <c r="E55" s="657"/>
      <c r="F55" s="658"/>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15" t="s">
        <v>349</v>
      </c>
      <c r="B58" s="516"/>
      <c r="C58" s="516"/>
      <c r="D58" s="516"/>
      <c r="E58" s="516"/>
      <c r="F58" s="517"/>
      <c r="G58" s="568" t="s">
        <v>146</v>
      </c>
      <c r="H58" s="377"/>
      <c r="I58" s="377"/>
      <c r="J58" s="377"/>
      <c r="K58" s="377"/>
      <c r="L58" s="377"/>
      <c r="M58" s="377"/>
      <c r="N58" s="377"/>
      <c r="O58" s="569"/>
      <c r="P58" s="640" t="s">
        <v>59</v>
      </c>
      <c r="Q58" s="377"/>
      <c r="R58" s="377"/>
      <c r="S58" s="377"/>
      <c r="T58" s="377"/>
      <c r="U58" s="377"/>
      <c r="V58" s="377"/>
      <c r="W58" s="377"/>
      <c r="X58" s="569"/>
      <c r="Y58" s="641"/>
      <c r="Z58" s="642"/>
      <c r="AA58" s="643"/>
      <c r="AB58" s="644" t="s">
        <v>11</v>
      </c>
      <c r="AC58" s="645"/>
      <c r="AD58" s="646"/>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7" t="s">
        <v>350</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345</v>
      </c>
      <c r="X65" s="879"/>
      <c r="Y65" s="882"/>
      <c r="Z65" s="882"/>
      <c r="AA65" s="883"/>
      <c r="AB65" s="876" t="s">
        <v>11</v>
      </c>
      <c r="AC65" s="872"/>
      <c r="AD65" s="873"/>
      <c r="AE65" s="335" t="s">
        <v>390</v>
      </c>
      <c r="AF65" s="335"/>
      <c r="AG65" s="335"/>
      <c r="AH65" s="335"/>
      <c r="AI65" s="335" t="s">
        <v>412</v>
      </c>
      <c r="AJ65" s="335"/>
      <c r="AK65" s="335"/>
      <c r="AL65" s="335"/>
      <c r="AM65" s="335" t="s">
        <v>509</v>
      </c>
      <c r="AN65" s="335"/>
      <c r="AO65" s="335"/>
      <c r="AP65" s="335"/>
      <c r="AQ65" s="215" t="s">
        <v>232</v>
      </c>
      <c r="AR65" s="199"/>
      <c r="AS65" s="199"/>
      <c r="AT65" s="200"/>
      <c r="AU65" s="986" t="s">
        <v>134</v>
      </c>
      <c r="AV65" s="986"/>
      <c r="AW65" s="986"/>
      <c r="AX65" s="987"/>
      <c r="AY65">
        <f>COUNTA($H$67)</f>
        <v>0</v>
      </c>
    </row>
    <row r="66" spans="1:51"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5"/>
      <c r="AF66" s="335"/>
      <c r="AG66" s="335"/>
      <c r="AH66" s="335"/>
      <c r="AI66" s="335"/>
      <c r="AJ66" s="335"/>
      <c r="AK66" s="335"/>
      <c r="AL66" s="335"/>
      <c r="AM66" s="335"/>
      <c r="AN66" s="335"/>
      <c r="AO66" s="335"/>
      <c r="AP66" s="335"/>
      <c r="AQ66" s="231"/>
      <c r="AR66" s="178"/>
      <c r="AS66" s="179" t="s">
        <v>233</v>
      </c>
      <c r="AT66" s="202"/>
      <c r="AU66" s="271"/>
      <c r="AV66" s="271"/>
      <c r="AW66" s="874" t="s">
        <v>348</v>
      </c>
      <c r="AX66" s="988"/>
      <c r="AY66">
        <f>$AY$65</f>
        <v>0</v>
      </c>
    </row>
    <row r="67" spans="1:51" ht="23.25" hidden="1" customHeight="1" x14ac:dyDescent="0.15">
      <c r="A67" s="860"/>
      <c r="B67" s="861"/>
      <c r="C67" s="861"/>
      <c r="D67" s="861"/>
      <c r="E67" s="861"/>
      <c r="F67" s="862"/>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370</v>
      </c>
      <c r="AC67" s="961"/>
      <c r="AD67" s="961"/>
      <c r="AE67" s="363"/>
      <c r="AF67" s="364"/>
      <c r="AG67" s="364"/>
      <c r="AH67" s="364"/>
      <c r="AI67" s="363"/>
      <c r="AJ67" s="364"/>
      <c r="AK67" s="364"/>
      <c r="AL67" s="364"/>
      <c r="AM67" s="363"/>
      <c r="AN67" s="364"/>
      <c r="AO67" s="364"/>
      <c r="AP67" s="364"/>
      <c r="AQ67" s="363"/>
      <c r="AR67" s="364"/>
      <c r="AS67" s="364"/>
      <c r="AT67" s="825"/>
      <c r="AU67" s="364"/>
      <c r="AV67" s="364"/>
      <c r="AW67" s="364"/>
      <c r="AX67" s="365"/>
      <c r="AY67">
        <f t="shared" ref="AY67:AY72" si="8">$AY$65</f>
        <v>0</v>
      </c>
    </row>
    <row r="68" spans="1:51"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370</v>
      </c>
      <c r="AC68" s="984"/>
      <c r="AD68" s="984"/>
      <c r="AE68" s="363"/>
      <c r="AF68" s="364"/>
      <c r="AG68" s="364"/>
      <c r="AH68" s="364"/>
      <c r="AI68" s="363"/>
      <c r="AJ68" s="364"/>
      <c r="AK68" s="364"/>
      <c r="AL68" s="364"/>
      <c r="AM68" s="363"/>
      <c r="AN68" s="364"/>
      <c r="AO68" s="364"/>
      <c r="AP68" s="364"/>
      <c r="AQ68" s="363"/>
      <c r="AR68" s="364"/>
      <c r="AS68" s="364"/>
      <c r="AT68" s="825"/>
      <c r="AU68" s="364"/>
      <c r="AV68" s="364"/>
      <c r="AW68" s="364"/>
      <c r="AX68" s="365"/>
      <c r="AY68">
        <f t="shared" si="8"/>
        <v>0</v>
      </c>
    </row>
    <row r="69" spans="1:51"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371</v>
      </c>
      <c r="AC69" s="985"/>
      <c r="AD69" s="985"/>
      <c r="AE69" s="371"/>
      <c r="AF69" s="372"/>
      <c r="AG69" s="372"/>
      <c r="AH69" s="372"/>
      <c r="AI69" s="371"/>
      <c r="AJ69" s="372"/>
      <c r="AK69" s="372"/>
      <c r="AL69" s="372"/>
      <c r="AM69" s="371"/>
      <c r="AN69" s="372"/>
      <c r="AO69" s="372"/>
      <c r="AP69" s="372"/>
      <c r="AQ69" s="363"/>
      <c r="AR69" s="364"/>
      <c r="AS69" s="364"/>
      <c r="AT69" s="825"/>
      <c r="AU69" s="364"/>
      <c r="AV69" s="364"/>
      <c r="AW69" s="364"/>
      <c r="AX69" s="365"/>
      <c r="AY69">
        <f t="shared" si="8"/>
        <v>0</v>
      </c>
    </row>
    <row r="70" spans="1:51" ht="23.25" hidden="1" customHeight="1" x14ac:dyDescent="0.15">
      <c r="A70" s="860" t="s">
        <v>355</v>
      </c>
      <c r="B70" s="861"/>
      <c r="C70" s="861"/>
      <c r="D70" s="861"/>
      <c r="E70" s="861"/>
      <c r="F70" s="862"/>
      <c r="G70" s="949" t="s">
        <v>235</v>
      </c>
      <c r="H70" s="950"/>
      <c r="I70" s="950"/>
      <c r="J70" s="950"/>
      <c r="K70" s="950"/>
      <c r="L70" s="950"/>
      <c r="M70" s="950"/>
      <c r="N70" s="950"/>
      <c r="O70" s="950"/>
      <c r="P70" s="950"/>
      <c r="Q70" s="950"/>
      <c r="R70" s="950"/>
      <c r="S70" s="950"/>
      <c r="T70" s="950"/>
      <c r="U70" s="950"/>
      <c r="V70" s="950"/>
      <c r="W70" s="953" t="s">
        <v>369</v>
      </c>
      <c r="X70" s="954"/>
      <c r="Y70" s="959" t="s">
        <v>12</v>
      </c>
      <c r="Z70" s="959"/>
      <c r="AA70" s="960"/>
      <c r="AB70" s="961" t="s">
        <v>370</v>
      </c>
      <c r="AC70" s="961"/>
      <c r="AD70" s="961"/>
      <c r="AE70" s="363"/>
      <c r="AF70" s="364"/>
      <c r="AG70" s="364"/>
      <c r="AH70" s="364"/>
      <c r="AI70" s="363"/>
      <c r="AJ70" s="364"/>
      <c r="AK70" s="364"/>
      <c r="AL70" s="364"/>
      <c r="AM70" s="363"/>
      <c r="AN70" s="364"/>
      <c r="AO70" s="364"/>
      <c r="AP70" s="364"/>
      <c r="AQ70" s="363"/>
      <c r="AR70" s="364"/>
      <c r="AS70" s="364"/>
      <c r="AT70" s="825"/>
      <c r="AU70" s="364"/>
      <c r="AV70" s="364"/>
      <c r="AW70" s="364"/>
      <c r="AX70" s="365"/>
      <c r="AY70">
        <f t="shared" si="8"/>
        <v>0</v>
      </c>
    </row>
    <row r="71" spans="1:51"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370</v>
      </c>
      <c r="AC71" s="984"/>
      <c r="AD71" s="984"/>
      <c r="AE71" s="363"/>
      <c r="AF71" s="364"/>
      <c r="AG71" s="364"/>
      <c r="AH71" s="364"/>
      <c r="AI71" s="363"/>
      <c r="AJ71" s="364"/>
      <c r="AK71" s="364"/>
      <c r="AL71" s="364"/>
      <c r="AM71" s="363"/>
      <c r="AN71" s="364"/>
      <c r="AO71" s="364"/>
      <c r="AP71" s="364"/>
      <c r="AQ71" s="363"/>
      <c r="AR71" s="364"/>
      <c r="AS71" s="364"/>
      <c r="AT71" s="825"/>
      <c r="AU71" s="364"/>
      <c r="AV71" s="364"/>
      <c r="AW71" s="364"/>
      <c r="AX71" s="365"/>
      <c r="AY71">
        <f t="shared" si="8"/>
        <v>0</v>
      </c>
    </row>
    <row r="72" spans="1:51"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371</v>
      </c>
      <c r="AC72" s="985"/>
      <c r="AD72" s="985"/>
      <c r="AE72" s="371"/>
      <c r="AF72" s="372"/>
      <c r="AG72" s="372"/>
      <c r="AH72" s="372"/>
      <c r="AI72" s="371"/>
      <c r="AJ72" s="372"/>
      <c r="AK72" s="372"/>
      <c r="AL72" s="372"/>
      <c r="AM72" s="371"/>
      <c r="AN72" s="372"/>
      <c r="AO72" s="372"/>
      <c r="AP72" s="948"/>
      <c r="AQ72" s="363"/>
      <c r="AR72" s="364"/>
      <c r="AS72" s="364"/>
      <c r="AT72" s="825"/>
      <c r="AU72" s="364"/>
      <c r="AV72" s="364"/>
      <c r="AW72" s="364"/>
      <c r="AX72" s="365"/>
      <c r="AY72">
        <f t="shared" si="8"/>
        <v>0</v>
      </c>
    </row>
    <row r="73" spans="1:51" ht="18.75" hidden="1" customHeight="1" x14ac:dyDescent="0.15">
      <c r="A73" s="846" t="s">
        <v>350</v>
      </c>
      <c r="B73" s="847"/>
      <c r="C73" s="847"/>
      <c r="D73" s="847"/>
      <c r="E73" s="847"/>
      <c r="F73" s="848"/>
      <c r="G73" s="817"/>
      <c r="H73" s="199" t="s">
        <v>146</v>
      </c>
      <c r="I73" s="199"/>
      <c r="J73" s="199"/>
      <c r="K73" s="199"/>
      <c r="L73" s="199"/>
      <c r="M73" s="199"/>
      <c r="N73" s="199"/>
      <c r="O73" s="200"/>
      <c r="P73" s="215" t="s">
        <v>59</v>
      </c>
      <c r="Q73" s="199"/>
      <c r="R73" s="199"/>
      <c r="S73" s="199"/>
      <c r="T73" s="199"/>
      <c r="U73" s="199"/>
      <c r="V73" s="199"/>
      <c r="W73" s="199"/>
      <c r="X73" s="200"/>
      <c r="Y73" s="819"/>
      <c r="Z73" s="820"/>
      <c r="AA73" s="821"/>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9"/>
      <c r="B74" s="850"/>
      <c r="C74" s="850"/>
      <c r="D74" s="850"/>
      <c r="E74" s="850"/>
      <c r="F74" s="851"/>
      <c r="G74" s="81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9"/>
      <c r="B75" s="850"/>
      <c r="C75" s="850"/>
      <c r="D75" s="850"/>
      <c r="E75" s="850"/>
      <c r="F75" s="851"/>
      <c r="G75" s="79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9"/>
      <c r="B76" s="850"/>
      <c r="C76" s="850"/>
      <c r="D76" s="850"/>
      <c r="E76" s="850"/>
      <c r="F76" s="851"/>
      <c r="G76" s="79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9"/>
      <c r="B77" s="850"/>
      <c r="C77" s="850"/>
      <c r="D77" s="850"/>
      <c r="E77" s="850"/>
      <c r="F77" s="851"/>
      <c r="G77" s="79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2" t="s">
        <v>383</v>
      </c>
      <c r="B78" s="923"/>
      <c r="C78" s="923"/>
      <c r="D78" s="923"/>
      <c r="E78" s="920" t="s">
        <v>328</v>
      </c>
      <c r="F78" s="921"/>
      <c r="G78" s="54" t="s">
        <v>235</v>
      </c>
      <c r="H78" s="803"/>
      <c r="I78" s="245"/>
      <c r="J78" s="245"/>
      <c r="K78" s="245"/>
      <c r="L78" s="245"/>
      <c r="M78" s="245"/>
      <c r="N78" s="245"/>
      <c r="O78" s="804"/>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26" t="s">
        <v>344</v>
      </c>
      <c r="AP79" s="127"/>
      <c r="AQ79" s="127"/>
      <c r="AR79" s="76" t="s">
        <v>342</v>
      </c>
      <c r="AS79" s="126"/>
      <c r="AT79" s="127"/>
      <c r="AU79" s="127"/>
      <c r="AV79" s="127"/>
      <c r="AW79" s="127"/>
      <c r="AX79" s="128"/>
      <c r="AY79">
        <f>COUNTIF($AR$79,"☑")</f>
        <v>0</v>
      </c>
    </row>
    <row r="80" spans="1:51" ht="18.75" hidden="1" customHeight="1" x14ac:dyDescent="0.15">
      <c r="A80" s="522" t="s">
        <v>147</v>
      </c>
      <c r="B80" s="855" t="s">
        <v>341</v>
      </c>
      <c r="C80" s="856"/>
      <c r="D80" s="856"/>
      <c r="E80" s="856"/>
      <c r="F80" s="857"/>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700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c r="AY80">
        <f>COUNTA($G$82)</f>
        <v>0</v>
      </c>
    </row>
    <row r="81" spans="1:60" ht="22.5" hidden="1" customHeight="1" x14ac:dyDescent="0.15">
      <c r="A81" s="523"/>
      <c r="B81" s="858"/>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8"/>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5"/>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5" t="s">
        <v>61</v>
      </c>
      <c r="H85" s="790"/>
      <c r="I85" s="790"/>
      <c r="J85" s="790"/>
      <c r="K85" s="790"/>
      <c r="L85" s="790"/>
      <c r="M85" s="790"/>
      <c r="N85" s="790"/>
      <c r="O85" s="791"/>
      <c r="P85" s="789" t="s">
        <v>63</v>
      </c>
      <c r="Q85" s="790"/>
      <c r="R85" s="790"/>
      <c r="S85" s="790"/>
      <c r="T85" s="790"/>
      <c r="U85" s="790"/>
      <c r="V85" s="790"/>
      <c r="W85" s="790"/>
      <c r="X85" s="791"/>
      <c r="Y85" s="203"/>
      <c r="Z85" s="204"/>
      <c r="AA85" s="205"/>
      <c r="AB85" s="461" t="s">
        <v>11</v>
      </c>
      <c r="AC85" s="462"/>
      <c r="AD85" s="463"/>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10"/>
      <c r="R87" s="810"/>
      <c r="S87" s="810"/>
      <c r="T87" s="810"/>
      <c r="U87" s="810"/>
      <c r="V87" s="810"/>
      <c r="W87" s="810"/>
      <c r="X87" s="811"/>
      <c r="Y87" s="766" t="s">
        <v>62</v>
      </c>
      <c r="Z87" s="767"/>
      <c r="AA87" s="768"/>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12"/>
      <c r="Q88" s="812"/>
      <c r="R88" s="812"/>
      <c r="S88" s="812"/>
      <c r="T88" s="812"/>
      <c r="U88" s="812"/>
      <c r="V88" s="812"/>
      <c r="W88" s="812"/>
      <c r="X88" s="813"/>
      <c r="Y88" s="741" t="s">
        <v>54</v>
      </c>
      <c r="Z88" s="742"/>
      <c r="AA88" s="743"/>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4"/>
      <c r="Y89" s="741" t="s">
        <v>13</v>
      </c>
      <c r="Z89" s="742"/>
      <c r="AA89" s="743"/>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5" t="s">
        <v>61</v>
      </c>
      <c r="H90" s="790"/>
      <c r="I90" s="790"/>
      <c r="J90" s="790"/>
      <c r="K90" s="790"/>
      <c r="L90" s="790"/>
      <c r="M90" s="790"/>
      <c r="N90" s="790"/>
      <c r="O90" s="791"/>
      <c r="P90" s="789" t="s">
        <v>63</v>
      </c>
      <c r="Q90" s="790"/>
      <c r="R90" s="790"/>
      <c r="S90" s="790"/>
      <c r="T90" s="790"/>
      <c r="U90" s="790"/>
      <c r="V90" s="790"/>
      <c r="W90" s="790"/>
      <c r="X90" s="791"/>
      <c r="Y90" s="203"/>
      <c r="Z90" s="204"/>
      <c r="AA90" s="205"/>
      <c r="AB90" s="461" t="s">
        <v>11</v>
      </c>
      <c r="AC90" s="462"/>
      <c r="AD90" s="463"/>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0"/>
      <c r="R92" s="810"/>
      <c r="S92" s="810"/>
      <c r="T92" s="810"/>
      <c r="U92" s="810"/>
      <c r="V92" s="810"/>
      <c r="W92" s="810"/>
      <c r="X92" s="811"/>
      <c r="Y92" s="766" t="s">
        <v>62</v>
      </c>
      <c r="Z92" s="767"/>
      <c r="AA92" s="768"/>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2"/>
      <c r="Q93" s="812"/>
      <c r="R93" s="812"/>
      <c r="S93" s="812"/>
      <c r="T93" s="812"/>
      <c r="U93" s="812"/>
      <c r="V93" s="812"/>
      <c r="W93" s="812"/>
      <c r="X93" s="813"/>
      <c r="Y93" s="741" t="s">
        <v>54</v>
      </c>
      <c r="Z93" s="742"/>
      <c r="AA93" s="743"/>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4"/>
      <c r="Y94" s="741" t="s">
        <v>13</v>
      </c>
      <c r="Z94" s="742"/>
      <c r="AA94" s="743"/>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805" t="s">
        <v>61</v>
      </c>
      <c r="H95" s="790"/>
      <c r="I95" s="790"/>
      <c r="J95" s="790"/>
      <c r="K95" s="790"/>
      <c r="L95" s="790"/>
      <c r="M95" s="790"/>
      <c r="N95" s="790"/>
      <c r="O95" s="791"/>
      <c r="P95" s="789" t="s">
        <v>63</v>
      </c>
      <c r="Q95" s="790"/>
      <c r="R95" s="790"/>
      <c r="S95" s="790"/>
      <c r="T95" s="790"/>
      <c r="U95" s="790"/>
      <c r="V95" s="790"/>
      <c r="W95" s="790"/>
      <c r="X95" s="791"/>
      <c r="Y95" s="203"/>
      <c r="Z95" s="204"/>
      <c r="AA95" s="205"/>
      <c r="AB95" s="461" t="s">
        <v>11</v>
      </c>
      <c r="AC95" s="462"/>
      <c r="AD95" s="463"/>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0"/>
      <c r="R97" s="810"/>
      <c r="S97" s="810"/>
      <c r="T97" s="810"/>
      <c r="U97" s="810"/>
      <c r="V97" s="810"/>
      <c r="W97" s="810"/>
      <c r="X97" s="811"/>
      <c r="Y97" s="766" t="s">
        <v>62</v>
      </c>
      <c r="Z97" s="767"/>
      <c r="AA97" s="768"/>
      <c r="AB97" s="403"/>
      <c r="AC97" s="404"/>
      <c r="AD97" s="405"/>
      <c r="AE97" s="363"/>
      <c r="AF97" s="364"/>
      <c r="AG97" s="364"/>
      <c r="AH97" s="825"/>
      <c r="AI97" s="363"/>
      <c r="AJ97" s="364"/>
      <c r="AK97" s="364"/>
      <c r="AL97" s="825"/>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2"/>
      <c r="Q98" s="812"/>
      <c r="R98" s="812"/>
      <c r="S98" s="812"/>
      <c r="T98" s="812"/>
      <c r="U98" s="812"/>
      <c r="V98" s="812"/>
      <c r="W98" s="812"/>
      <c r="X98" s="813"/>
      <c r="Y98" s="741" t="s">
        <v>54</v>
      </c>
      <c r="Z98" s="742"/>
      <c r="AA98" s="743"/>
      <c r="AB98" s="300"/>
      <c r="AC98" s="301"/>
      <c r="AD98" s="302"/>
      <c r="AE98" s="363"/>
      <c r="AF98" s="364"/>
      <c r="AG98" s="364"/>
      <c r="AH98" s="825"/>
      <c r="AI98" s="363"/>
      <c r="AJ98" s="364"/>
      <c r="AK98" s="364"/>
      <c r="AL98" s="825"/>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9"/>
      <c r="C99" s="889"/>
      <c r="D99" s="889"/>
      <c r="E99" s="889"/>
      <c r="F99" s="890"/>
      <c r="G99" s="815"/>
      <c r="H99" s="248"/>
      <c r="I99" s="248"/>
      <c r="J99" s="248"/>
      <c r="K99" s="248"/>
      <c r="L99" s="248"/>
      <c r="M99" s="248"/>
      <c r="N99" s="248"/>
      <c r="O99" s="816"/>
      <c r="P99" s="852"/>
      <c r="Q99" s="852"/>
      <c r="R99" s="852"/>
      <c r="S99" s="852"/>
      <c r="T99" s="852"/>
      <c r="U99" s="852"/>
      <c r="V99" s="852"/>
      <c r="W99" s="852"/>
      <c r="X99" s="853"/>
      <c r="Y99" s="483" t="s">
        <v>13</v>
      </c>
      <c r="Z99" s="484"/>
      <c r="AA99" s="485"/>
      <c r="AB99" s="465" t="s">
        <v>14</v>
      </c>
      <c r="AC99" s="466"/>
      <c r="AD99" s="467"/>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x14ac:dyDescent="0.15">
      <c r="A100" s="841" t="s">
        <v>351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8"/>
      <c r="Z100" s="469"/>
      <c r="AA100" s="470"/>
      <c r="AB100" s="866" t="s">
        <v>11</v>
      </c>
      <c r="AC100" s="866"/>
      <c r="AD100" s="866"/>
      <c r="AE100" s="832" t="s">
        <v>390</v>
      </c>
      <c r="AF100" s="833"/>
      <c r="AG100" s="833"/>
      <c r="AH100" s="834"/>
      <c r="AI100" s="832" t="s">
        <v>412</v>
      </c>
      <c r="AJ100" s="833"/>
      <c r="AK100" s="833"/>
      <c r="AL100" s="834"/>
      <c r="AM100" s="832" t="s">
        <v>509</v>
      </c>
      <c r="AN100" s="833"/>
      <c r="AO100" s="833"/>
      <c r="AP100" s="834"/>
      <c r="AQ100" s="936" t="s">
        <v>417</v>
      </c>
      <c r="AR100" s="937"/>
      <c r="AS100" s="937"/>
      <c r="AT100" s="938"/>
      <c r="AU100" s="936" t="s">
        <v>541</v>
      </c>
      <c r="AV100" s="937"/>
      <c r="AW100" s="937"/>
      <c r="AX100" s="939"/>
    </row>
    <row r="101" spans="1:60" ht="23.25" customHeight="1" x14ac:dyDescent="0.15">
      <c r="A101" s="494"/>
      <c r="B101" s="495"/>
      <c r="C101" s="495"/>
      <c r="D101" s="495"/>
      <c r="E101" s="495"/>
      <c r="F101" s="496"/>
      <c r="G101" s="191" t="s">
        <v>726</v>
      </c>
      <c r="H101" s="191"/>
      <c r="I101" s="191"/>
      <c r="J101" s="191"/>
      <c r="K101" s="191"/>
      <c r="L101" s="191"/>
      <c r="M101" s="191"/>
      <c r="N101" s="191"/>
      <c r="O101" s="191"/>
      <c r="P101" s="191"/>
      <c r="Q101" s="191"/>
      <c r="R101" s="191"/>
      <c r="S101" s="191"/>
      <c r="T101" s="191"/>
      <c r="U101" s="191"/>
      <c r="V101" s="191"/>
      <c r="W101" s="191"/>
      <c r="X101" s="233"/>
      <c r="Y101" s="824" t="s">
        <v>55</v>
      </c>
      <c r="Z101" s="727"/>
      <c r="AA101" s="728"/>
      <c r="AB101" s="554" t="s">
        <v>727</v>
      </c>
      <c r="AC101" s="554"/>
      <c r="AD101" s="554"/>
      <c r="AE101" s="358">
        <v>53</v>
      </c>
      <c r="AF101" s="358"/>
      <c r="AG101" s="358"/>
      <c r="AH101" s="358"/>
      <c r="AI101" s="358">
        <v>53</v>
      </c>
      <c r="AJ101" s="358"/>
      <c r="AK101" s="358"/>
      <c r="AL101" s="358"/>
      <c r="AM101" s="358">
        <v>53</v>
      </c>
      <c r="AN101" s="358"/>
      <c r="AO101" s="358"/>
      <c r="AP101" s="358"/>
      <c r="AQ101" s="358" t="s">
        <v>746</v>
      </c>
      <c r="AR101" s="358"/>
      <c r="AS101" s="358"/>
      <c r="AT101" s="358"/>
      <c r="AU101" s="363" t="s">
        <v>746</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727</v>
      </c>
      <c r="AC102" s="554"/>
      <c r="AD102" s="554"/>
      <c r="AE102" s="358">
        <v>53</v>
      </c>
      <c r="AF102" s="358"/>
      <c r="AG102" s="358"/>
      <c r="AH102" s="358"/>
      <c r="AI102" s="358">
        <v>53</v>
      </c>
      <c r="AJ102" s="358"/>
      <c r="AK102" s="358"/>
      <c r="AL102" s="358"/>
      <c r="AM102" s="358">
        <v>53</v>
      </c>
      <c r="AN102" s="358"/>
      <c r="AO102" s="358"/>
      <c r="AP102" s="358"/>
      <c r="AQ102" s="358">
        <v>55</v>
      </c>
      <c r="AR102" s="358"/>
      <c r="AS102" s="358"/>
      <c r="AT102" s="358"/>
      <c r="AU102" s="371"/>
      <c r="AV102" s="372"/>
      <c r="AW102" s="372"/>
      <c r="AX102" s="940"/>
    </row>
    <row r="103" spans="1:60" ht="31.5" hidden="1" customHeight="1" x14ac:dyDescent="0.15">
      <c r="A103" s="491" t="s">
        <v>351</v>
      </c>
      <c r="B103" s="492"/>
      <c r="C103" s="492"/>
      <c r="D103" s="492"/>
      <c r="E103" s="492"/>
      <c r="F103" s="493"/>
      <c r="G103" s="742" t="s">
        <v>60</v>
      </c>
      <c r="H103" s="742"/>
      <c r="I103" s="742"/>
      <c r="J103" s="742"/>
      <c r="K103" s="742"/>
      <c r="L103" s="742"/>
      <c r="M103" s="742"/>
      <c r="N103" s="742"/>
      <c r="O103" s="742"/>
      <c r="P103" s="742"/>
      <c r="Q103" s="742"/>
      <c r="R103" s="742"/>
      <c r="S103" s="742"/>
      <c r="T103" s="742"/>
      <c r="U103" s="742"/>
      <c r="V103" s="742"/>
      <c r="W103" s="742"/>
      <c r="X103" s="743"/>
      <c r="Y103" s="471"/>
      <c r="Z103" s="472"/>
      <c r="AA103" s="473"/>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351</v>
      </c>
      <c r="B106" s="492"/>
      <c r="C106" s="492"/>
      <c r="D106" s="492"/>
      <c r="E106" s="492"/>
      <c r="F106" s="493"/>
      <c r="G106" s="742" t="s">
        <v>60</v>
      </c>
      <c r="H106" s="742"/>
      <c r="I106" s="742"/>
      <c r="J106" s="742"/>
      <c r="K106" s="742"/>
      <c r="L106" s="742"/>
      <c r="M106" s="742"/>
      <c r="N106" s="742"/>
      <c r="O106" s="742"/>
      <c r="P106" s="742"/>
      <c r="Q106" s="742"/>
      <c r="R106" s="742"/>
      <c r="S106" s="742"/>
      <c r="T106" s="742"/>
      <c r="U106" s="742"/>
      <c r="V106" s="742"/>
      <c r="W106" s="742"/>
      <c r="X106" s="743"/>
      <c r="Y106" s="471"/>
      <c r="Z106" s="472"/>
      <c r="AA106" s="473"/>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351</v>
      </c>
      <c r="B109" s="492"/>
      <c r="C109" s="492"/>
      <c r="D109" s="492"/>
      <c r="E109" s="492"/>
      <c r="F109" s="493"/>
      <c r="G109" s="742" t="s">
        <v>60</v>
      </c>
      <c r="H109" s="742"/>
      <c r="I109" s="742"/>
      <c r="J109" s="742"/>
      <c r="K109" s="742"/>
      <c r="L109" s="742"/>
      <c r="M109" s="742"/>
      <c r="N109" s="742"/>
      <c r="O109" s="742"/>
      <c r="P109" s="742"/>
      <c r="Q109" s="742"/>
      <c r="R109" s="742"/>
      <c r="S109" s="742"/>
      <c r="T109" s="742"/>
      <c r="U109" s="742"/>
      <c r="V109" s="742"/>
      <c r="W109" s="742"/>
      <c r="X109" s="743"/>
      <c r="Y109" s="471"/>
      <c r="Z109" s="472"/>
      <c r="AA109" s="473"/>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351</v>
      </c>
      <c r="B112" s="492"/>
      <c r="C112" s="492"/>
      <c r="D112" s="492"/>
      <c r="E112" s="492"/>
      <c r="F112" s="493"/>
      <c r="G112" s="742" t="s">
        <v>60</v>
      </c>
      <c r="H112" s="742"/>
      <c r="I112" s="742"/>
      <c r="J112" s="742"/>
      <c r="K112" s="742"/>
      <c r="L112" s="742"/>
      <c r="M112" s="742"/>
      <c r="N112" s="742"/>
      <c r="O112" s="742"/>
      <c r="P112" s="742"/>
      <c r="Q112" s="742"/>
      <c r="R112" s="742"/>
      <c r="S112" s="742"/>
      <c r="T112" s="742"/>
      <c r="U112" s="742"/>
      <c r="V112" s="742"/>
      <c r="W112" s="742"/>
      <c r="X112" s="743"/>
      <c r="Y112" s="471"/>
      <c r="Z112" s="472"/>
      <c r="AA112" s="473"/>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25"/>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25"/>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121.5</v>
      </c>
      <c r="AF116" s="358"/>
      <c r="AG116" s="358"/>
      <c r="AH116" s="358"/>
      <c r="AI116" s="358">
        <v>129.5</v>
      </c>
      <c r="AJ116" s="358"/>
      <c r="AK116" s="358"/>
      <c r="AL116" s="358"/>
      <c r="AM116" s="358">
        <v>123.9</v>
      </c>
      <c r="AN116" s="358"/>
      <c r="AO116" s="358"/>
      <c r="AP116" s="358"/>
      <c r="AQ116" s="363">
        <v>123.9</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793</v>
      </c>
      <c r="AN117" s="306"/>
      <c r="AO117" s="306"/>
      <c r="AP117" s="306"/>
      <c r="AQ117" s="306" t="s">
        <v>796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405</v>
      </c>
      <c r="B130" s="1001"/>
      <c r="C130" s="1000" t="s">
        <v>236</v>
      </c>
      <c r="D130" s="100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3</v>
      </c>
      <c r="AV133" s="178"/>
      <c r="AW133" s="179" t="s">
        <v>179</v>
      </c>
      <c r="AX133" s="180"/>
      <c r="AY133">
        <f>$AY$132</f>
        <v>1</v>
      </c>
    </row>
    <row r="134" spans="1:51" ht="39.75" customHeight="1" x14ac:dyDescent="0.15">
      <c r="A134" s="1004"/>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13.9</v>
      </c>
      <c r="AF134" s="167"/>
      <c r="AG134" s="167"/>
      <c r="AH134" s="167"/>
      <c r="AI134" s="266">
        <v>13.9</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13.5</v>
      </c>
      <c r="AF135" s="167"/>
      <c r="AG135" s="167"/>
      <c r="AH135" s="167"/>
      <c r="AI135" s="266">
        <v>13.9</v>
      </c>
      <c r="AJ135" s="167"/>
      <c r="AK135" s="167"/>
      <c r="AL135" s="167"/>
      <c r="AM135" s="266">
        <v>13.9</v>
      </c>
      <c r="AN135" s="167"/>
      <c r="AO135" s="167"/>
      <c r="AP135" s="167"/>
      <c r="AQ135" s="266" t="s">
        <v>720</v>
      </c>
      <c r="AR135" s="167"/>
      <c r="AS135" s="167"/>
      <c r="AT135" s="167"/>
      <c r="AU135" s="266">
        <v>13.9</v>
      </c>
      <c r="AV135" s="167"/>
      <c r="AW135" s="167"/>
      <c r="AX135" s="167"/>
      <c r="AY135">
        <f t="shared" si="13"/>
        <v>1</v>
      </c>
    </row>
    <row r="136" spans="1:51" ht="18.75"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720</v>
      </c>
      <c r="AR137" s="271"/>
      <c r="AS137" s="179" t="s">
        <v>233</v>
      </c>
      <c r="AT137" s="202"/>
      <c r="AU137" s="178">
        <v>3</v>
      </c>
      <c r="AV137" s="178"/>
      <c r="AW137" s="179" t="s">
        <v>179</v>
      </c>
      <c r="AX137" s="180"/>
      <c r="AY137">
        <f>$AY$136</f>
        <v>1</v>
      </c>
    </row>
    <row r="138" spans="1:51" ht="39.75" customHeight="1" x14ac:dyDescent="0.15">
      <c r="A138" s="1004"/>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371</v>
      </c>
      <c r="AC138" s="224"/>
      <c r="AD138" s="224"/>
      <c r="AE138" s="266">
        <v>9.1</v>
      </c>
      <c r="AF138" s="167"/>
      <c r="AG138" s="167"/>
      <c r="AH138" s="167"/>
      <c r="AI138" s="266">
        <v>9</v>
      </c>
      <c r="AJ138" s="167"/>
      <c r="AK138" s="167"/>
      <c r="AL138" s="167"/>
      <c r="AM138" s="266"/>
      <c r="AN138" s="167"/>
      <c r="AO138" s="167"/>
      <c r="AP138" s="167"/>
      <c r="AQ138" s="266" t="s">
        <v>720</v>
      </c>
      <c r="AR138" s="167"/>
      <c r="AS138" s="167"/>
      <c r="AT138" s="167"/>
      <c r="AU138" s="266" t="s">
        <v>720</v>
      </c>
      <c r="AV138" s="167"/>
      <c r="AW138" s="167"/>
      <c r="AX138" s="208"/>
      <c r="AY138">
        <f t="shared" ref="AY138:AY139" si="14">$AY$136</f>
        <v>1</v>
      </c>
    </row>
    <row r="139" spans="1:51" ht="39.75"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371</v>
      </c>
      <c r="AC139" s="175"/>
      <c r="AD139" s="175"/>
      <c r="AE139" s="266">
        <v>8.6999999999999993</v>
      </c>
      <c r="AF139" s="167"/>
      <c r="AG139" s="167"/>
      <c r="AH139" s="167"/>
      <c r="AI139" s="266">
        <v>9.1</v>
      </c>
      <c r="AJ139" s="167"/>
      <c r="AK139" s="167"/>
      <c r="AL139" s="167"/>
      <c r="AM139" s="266">
        <v>9</v>
      </c>
      <c r="AN139" s="167"/>
      <c r="AO139" s="167"/>
      <c r="AP139" s="167"/>
      <c r="AQ139" s="266" t="s">
        <v>720</v>
      </c>
      <c r="AR139" s="167"/>
      <c r="AS139" s="167"/>
      <c r="AT139" s="167"/>
      <c r="AU139" s="266">
        <v>9</v>
      </c>
      <c r="AV139" s="167"/>
      <c r="AW139" s="167"/>
      <c r="AX139" s="167"/>
      <c r="AY139">
        <f t="shared" si="14"/>
        <v>1</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4"/>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4"/>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4"/>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0</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671</v>
      </c>
      <c r="D430" s="251"/>
      <c r="E430" s="239" t="s">
        <v>399</v>
      </c>
      <c r="F430" s="451"/>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t="s">
        <v>720</v>
      </c>
      <c r="AR432" s="178"/>
      <c r="AS432" s="179" t="s">
        <v>233</v>
      </c>
      <c r="AT432" s="202"/>
      <c r="AU432" s="178" t="s">
        <v>746</v>
      </c>
      <c r="AV432" s="178"/>
      <c r="AW432" s="179" t="s">
        <v>179</v>
      </c>
      <c r="AX432" s="180"/>
      <c r="AY432">
        <f>$AY$431</f>
        <v>1</v>
      </c>
    </row>
    <row r="433" spans="1:51" ht="23.25" customHeight="1" x14ac:dyDescent="0.15">
      <c r="A433" s="1004"/>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737</v>
      </c>
      <c r="AC433" s="175"/>
      <c r="AD433" s="175"/>
      <c r="AE433" s="166" t="s">
        <v>720</v>
      </c>
      <c r="AF433" s="167"/>
      <c r="AG433" s="167"/>
      <c r="AH433" s="167"/>
      <c r="AI433" s="166" t="s">
        <v>720</v>
      </c>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737</v>
      </c>
      <c r="AC434" s="224"/>
      <c r="AD434" s="224"/>
      <c r="AE434" s="166" t="s">
        <v>720</v>
      </c>
      <c r="AF434" s="167"/>
      <c r="AG434" s="167"/>
      <c r="AH434" s="168"/>
      <c r="AI434" s="166" t="s">
        <v>720</v>
      </c>
      <c r="AJ434" s="167"/>
      <c r="AK434" s="167"/>
      <c r="AL434" s="167"/>
      <c r="AM434" s="166"/>
      <c r="AN434" s="167"/>
      <c r="AO434" s="167"/>
      <c r="AP434" s="168"/>
      <c r="AQ434" s="166" t="s">
        <v>720</v>
      </c>
      <c r="AR434" s="167"/>
      <c r="AS434" s="167"/>
      <c r="AT434" s="168"/>
      <c r="AU434" s="167" t="s">
        <v>720</v>
      </c>
      <c r="AV434" s="167"/>
      <c r="AW434" s="167"/>
      <c r="AX434" s="208"/>
      <c r="AY434">
        <f t="shared" si="63"/>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720</v>
      </c>
      <c r="AR457" s="178"/>
      <c r="AS457" s="179" t="s">
        <v>233</v>
      </c>
      <c r="AT457" s="202"/>
      <c r="AU457" s="178" t="s">
        <v>746</v>
      </c>
      <c r="AV457" s="178"/>
      <c r="AW457" s="179" t="s">
        <v>179</v>
      </c>
      <c r="AX457" s="180"/>
      <c r="AY457">
        <f>$AY$456</f>
        <v>1</v>
      </c>
    </row>
    <row r="458" spans="1:51" ht="23.25" customHeight="1" x14ac:dyDescent="0.15">
      <c r="A458" s="1004"/>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737</v>
      </c>
      <c r="AC458" s="175"/>
      <c r="AD458" s="175"/>
      <c r="AE458" s="166" t="s">
        <v>720</v>
      </c>
      <c r="AF458" s="167"/>
      <c r="AG458" s="167"/>
      <c r="AH458" s="167"/>
      <c r="AI458" s="166" t="s">
        <v>720</v>
      </c>
      <c r="AJ458" s="167"/>
      <c r="AK458" s="167"/>
      <c r="AL458" s="167"/>
      <c r="AM458" s="166"/>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737</v>
      </c>
      <c r="AC459" s="224"/>
      <c r="AD459" s="224"/>
      <c r="AE459" s="166" t="s">
        <v>720</v>
      </c>
      <c r="AF459" s="167"/>
      <c r="AG459" s="167"/>
      <c r="AH459" s="168"/>
      <c r="AI459" s="166" t="s">
        <v>720</v>
      </c>
      <c r="AJ459" s="167"/>
      <c r="AK459" s="167"/>
      <c r="AL459" s="167"/>
      <c r="AM459" s="166"/>
      <c r="AN459" s="167"/>
      <c r="AO459" s="167"/>
      <c r="AP459" s="168"/>
      <c r="AQ459" s="166" t="s">
        <v>720</v>
      </c>
      <c r="AR459" s="167"/>
      <c r="AS459" s="167"/>
      <c r="AT459" s="168"/>
      <c r="AU459" s="167" t="s">
        <v>720</v>
      </c>
      <c r="AV459" s="167"/>
      <c r="AW459" s="167"/>
      <c r="AX459" s="208"/>
      <c r="AY459">
        <f t="shared" si="68"/>
        <v>1</v>
      </c>
    </row>
    <row r="460" spans="1:51" ht="23.25" customHeight="1" thickBot="1" x14ac:dyDescent="0.2">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c r="AN460" s="167"/>
      <c r="AO460" s="167"/>
      <c r="AP460" s="168"/>
      <c r="AQ460" s="166" t="s">
        <v>720</v>
      </c>
      <c r="AR460" s="167"/>
      <c r="AS460" s="167"/>
      <c r="AT460" s="168"/>
      <c r="AU460" s="167" t="s">
        <v>746</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36.75" customHeight="1" x14ac:dyDescent="0.15">
      <c r="A702" s="532" t="s">
        <v>140</v>
      </c>
      <c r="B702" s="533"/>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5" t="s">
        <v>745</v>
      </c>
      <c r="AE702" s="906"/>
      <c r="AF702" s="906"/>
      <c r="AG702" s="894" t="s">
        <v>747</v>
      </c>
      <c r="AH702" s="895"/>
      <c r="AI702" s="895"/>
      <c r="AJ702" s="895"/>
      <c r="AK702" s="895"/>
      <c r="AL702" s="895"/>
      <c r="AM702" s="895"/>
      <c r="AN702" s="895"/>
      <c r="AO702" s="895"/>
      <c r="AP702" s="895"/>
      <c r="AQ702" s="895"/>
      <c r="AR702" s="895"/>
      <c r="AS702" s="895"/>
      <c r="AT702" s="895"/>
      <c r="AU702" s="895"/>
      <c r="AV702" s="895"/>
      <c r="AW702" s="895"/>
      <c r="AX702" s="896"/>
    </row>
    <row r="703" spans="1:51" ht="36.75"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745</v>
      </c>
      <c r="AE703" s="185"/>
      <c r="AF703" s="185"/>
      <c r="AG703" s="676" t="s">
        <v>748</v>
      </c>
      <c r="AH703" s="677"/>
      <c r="AI703" s="677"/>
      <c r="AJ703" s="677"/>
      <c r="AK703" s="677"/>
      <c r="AL703" s="677"/>
      <c r="AM703" s="677"/>
      <c r="AN703" s="677"/>
      <c r="AO703" s="677"/>
      <c r="AP703" s="677"/>
      <c r="AQ703" s="677"/>
      <c r="AR703" s="677"/>
      <c r="AS703" s="677"/>
      <c r="AT703" s="677"/>
      <c r="AU703" s="677"/>
      <c r="AV703" s="677"/>
      <c r="AW703" s="677"/>
      <c r="AX703" s="678"/>
    </row>
    <row r="704" spans="1:51" ht="72"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88" t="s">
        <v>745</v>
      </c>
      <c r="AE704" s="589"/>
      <c r="AF704" s="589"/>
      <c r="AG704" s="431" t="s">
        <v>749</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8" t="s">
        <v>39</v>
      </c>
      <c r="B705" s="78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4" t="s">
        <v>750</v>
      </c>
      <c r="AE705" s="745"/>
      <c r="AF705" s="745"/>
      <c r="AG705" s="190" t="s">
        <v>737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81"/>
      <c r="C706" s="621"/>
      <c r="D706" s="622"/>
      <c r="E706" s="695" t="s">
        <v>381</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751</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7"/>
      <c r="B707" s="781"/>
      <c r="C707" s="623"/>
      <c r="D707" s="624"/>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6" t="s">
        <v>751</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7"/>
      <c r="B708" s="668"/>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9" t="s">
        <v>745</v>
      </c>
      <c r="AE708" s="680"/>
      <c r="AF708" s="680"/>
      <c r="AG708" s="529" t="s">
        <v>752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7"/>
      <c r="B709" s="668"/>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745</v>
      </c>
      <c r="AE709" s="185"/>
      <c r="AF709" s="185"/>
      <c r="AG709" s="676" t="s">
        <v>753</v>
      </c>
      <c r="AH709" s="677"/>
      <c r="AI709" s="677"/>
      <c r="AJ709" s="677"/>
      <c r="AK709" s="677"/>
      <c r="AL709" s="677"/>
      <c r="AM709" s="677"/>
      <c r="AN709" s="677"/>
      <c r="AO709" s="677"/>
      <c r="AP709" s="677"/>
      <c r="AQ709" s="677"/>
      <c r="AR709" s="677"/>
      <c r="AS709" s="677"/>
      <c r="AT709" s="677"/>
      <c r="AU709" s="677"/>
      <c r="AV709" s="677"/>
      <c r="AW709" s="677"/>
      <c r="AX709" s="678"/>
    </row>
    <row r="710" spans="1:50" ht="57" customHeight="1" x14ac:dyDescent="0.15">
      <c r="A710" s="667"/>
      <c r="B710" s="668"/>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745</v>
      </c>
      <c r="AE710" s="185"/>
      <c r="AF710" s="185"/>
      <c r="AG710" s="676" t="s">
        <v>754</v>
      </c>
      <c r="AH710" s="677"/>
      <c r="AI710" s="677"/>
      <c r="AJ710" s="677"/>
      <c r="AK710" s="677"/>
      <c r="AL710" s="677"/>
      <c r="AM710" s="677"/>
      <c r="AN710" s="677"/>
      <c r="AO710" s="677"/>
      <c r="AP710" s="677"/>
      <c r="AQ710" s="677"/>
      <c r="AR710" s="677"/>
      <c r="AS710" s="677"/>
      <c r="AT710" s="677"/>
      <c r="AU710" s="677"/>
      <c r="AV710" s="677"/>
      <c r="AW710" s="677"/>
      <c r="AX710" s="678"/>
    </row>
    <row r="711" spans="1:50" ht="46.5" customHeight="1" x14ac:dyDescent="0.15">
      <c r="A711" s="667"/>
      <c r="B711" s="668"/>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745</v>
      </c>
      <c r="AE711" s="185"/>
      <c r="AF711" s="185"/>
      <c r="AG711" s="676" t="s">
        <v>755</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3" t="s">
        <v>346</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88" t="s">
        <v>750</v>
      </c>
      <c r="AE712" s="589"/>
      <c r="AF712" s="589"/>
      <c r="AG712" s="599" t="s">
        <v>737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7"/>
      <c r="B713" s="66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76" t="s">
        <v>737</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2" t="s">
        <v>325</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6" t="s">
        <v>750</v>
      </c>
      <c r="AE714" s="597"/>
      <c r="AF714" s="598"/>
      <c r="AG714" s="701" t="s">
        <v>737</v>
      </c>
      <c r="AH714" s="702"/>
      <c r="AI714" s="702"/>
      <c r="AJ714" s="702"/>
      <c r="AK714" s="702"/>
      <c r="AL714" s="702"/>
      <c r="AM714" s="702"/>
      <c r="AN714" s="702"/>
      <c r="AO714" s="702"/>
      <c r="AP714" s="702"/>
      <c r="AQ714" s="702"/>
      <c r="AR714" s="702"/>
      <c r="AS714" s="702"/>
      <c r="AT714" s="702"/>
      <c r="AU714" s="702"/>
      <c r="AV714" s="702"/>
      <c r="AW714" s="702"/>
      <c r="AX714" s="703"/>
    </row>
    <row r="715" spans="1:50" ht="45" customHeight="1" x14ac:dyDescent="0.15">
      <c r="A715" s="628"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745</v>
      </c>
      <c r="AE715" s="680"/>
      <c r="AF715" s="788"/>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7"/>
      <c r="B716" s="668"/>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750</v>
      </c>
      <c r="AE716" s="770"/>
      <c r="AF716" s="770"/>
      <c r="AG716" s="676" t="s">
        <v>720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745</v>
      </c>
      <c r="AE717" s="185"/>
      <c r="AF717" s="185"/>
      <c r="AG717" s="676" t="s">
        <v>756</v>
      </c>
      <c r="AH717" s="677"/>
      <c r="AI717" s="677"/>
      <c r="AJ717" s="677"/>
      <c r="AK717" s="677"/>
      <c r="AL717" s="677"/>
      <c r="AM717" s="677"/>
      <c r="AN717" s="677"/>
      <c r="AO717" s="677"/>
      <c r="AP717" s="677"/>
      <c r="AQ717" s="677"/>
      <c r="AR717" s="677"/>
      <c r="AS717" s="677"/>
      <c r="AT717" s="677"/>
      <c r="AU717" s="677"/>
      <c r="AV717" s="677"/>
      <c r="AW717" s="677"/>
      <c r="AX717" s="678"/>
    </row>
    <row r="718" spans="1:50" ht="41.25" customHeight="1" x14ac:dyDescent="0.15">
      <c r="A718" s="669"/>
      <c r="B718" s="670"/>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745</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1"/>
      <c r="AD719" s="679" t="s">
        <v>745</v>
      </c>
      <c r="AE719" s="680"/>
      <c r="AF719" s="680"/>
      <c r="AG719" s="190" t="s">
        <v>792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62"/>
      <c r="B721" s="663"/>
      <c r="C721" s="928" t="s">
        <v>710</v>
      </c>
      <c r="D721" s="929"/>
      <c r="E721" s="929"/>
      <c r="F721" s="930"/>
      <c r="G721" s="946"/>
      <c r="H721" s="947"/>
      <c r="I721" s="77" t="str">
        <f>IF(OR(G721="　", G721=""), "", "-")</f>
        <v/>
      </c>
      <c r="J721" s="927">
        <v>93</v>
      </c>
      <c r="K721" s="927"/>
      <c r="L721" s="77" t="str">
        <f>IF(M721="","","-")</f>
        <v/>
      </c>
      <c r="M721" s="78"/>
      <c r="N721" s="924" t="s">
        <v>738</v>
      </c>
      <c r="O721" s="925"/>
      <c r="P721" s="925"/>
      <c r="Q721" s="925"/>
      <c r="R721" s="925"/>
      <c r="S721" s="925"/>
      <c r="T721" s="925"/>
      <c r="U721" s="925"/>
      <c r="V721" s="925"/>
      <c r="W721" s="925"/>
      <c r="X721" s="925"/>
      <c r="Y721" s="925"/>
      <c r="Z721" s="925"/>
      <c r="AA721" s="925"/>
      <c r="AB721" s="925"/>
      <c r="AC721" s="925"/>
      <c r="AD721" s="925"/>
      <c r="AE721" s="925"/>
      <c r="AF721" s="926"/>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62"/>
      <c r="B722" s="663"/>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62"/>
      <c r="B723" s="663"/>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customHeight="1" x14ac:dyDescent="0.15">
      <c r="A724" s="662"/>
      <c r="B724" s="663"/>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customHeight="1" x14ac:dyDescent="0.15">
      <c r="A725" s="664"/>
      <c r="B725" s="665"/>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46" t="s">
        <v>53</v>
      </c>
      <c r="D726" s="584"/>
      <c r="E726" s="584"/>
      <c r="F726" s="585"/>
      <c r="G726" s="808" t="s">
        <v>759</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2" ht="67.5" customHeight="1" thickBot="1" x14ac:dyDescent="0.2">
      <c r="A727" s="630"/>
      <c r="B727" s="631"/>
      <c r="C727" s="707" t="s">
        <v>57</v>
      </c>
      <c r="D727" s="708"/>
      <c r="E727" s="708"/>
      <c r="F727" s="709"/>
      <c r="G727" s="806" t="s">
        <v>757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26.25" customHeight="1" thickBot="1" x14ac:dyDescent="0.2">
      <c r="A729" s="776" t="s">
        <v>758</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48" customHeight="1" thickBot="1" x14ac:dyDescent="0.2">
      <c r="A731" s="625"/>
      <c r="B731" s="626"/>
      <c r="C731" s="626"/>
      <c r="D731" s="626"/>
      <c r="E731" s="627"/>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48" customHeight="1" thickBot="1" x14ac:dyDescent="0.2">
      <c r="A733" s="625"/>
      <c r="B733" s="626"/>
      <c r="C733" s="626"/>
      <c r="D733" s="626"/>
      <c r="E733" s="627"/>
      <c r="F733" s="777"/>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48"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5" t="s">
        <v>352</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c r="AZ736" s="10"/>
    </row>
    <row r="737" spans="1:51" ht="24.75" customHeight="1" x14ac:dyDescent="0.15">
      <c r="A737" s="157" t="s">
        <v>672</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v>
      </c>
      <c r="M746" s="104"/>
      <c r="N746" s="100" t="str">
        <f>IF(O746="","","-")</f>
        <v>-</v>
      </c>
      <c r="O746" s="110">
        <v>1</v>
      </c>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794</v>
      </c>
      <c r="F747" s="113"/>
      <c r="G747" s="113"/>
      <c r="H747" s="100" t="str">
        <f>IF(E747="","","-")</f>
        <v>-</v>
      </c>
      <c r="I747" s="113"/>
      <c r="J747" s="113"/>
      <c r="K747" s="100" t="str">
        <f>IF(I747="","","-")</f>
        <v/>
      </c>
      <c r="L747" s="104">
        <v>3</v>
      </c>
      <c r="M747" s="104"/>
      <c r="N747" s="100" t="str">
        <f>IF(O747="","","-")</f>
        <v>-</v>
      </c>
      <c r="O747" s="110">
        <v>1</v>
      </c>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5"/>
      <c r="B786" s="796"/>
      <c r="C786" s="796"/>
      <c r="D786" s="796"/>
      <c r="E786" s="796"/>
      <c r="F786" s="79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1" t="s">
        <v>386</v>
      </c>
      <c r="B787" s="772"/>
      <c r="C787" s="772"/>
      <c r="D787" s="772"/>
      <c r="E787" s="772"/>
      <c r="F787" s="773"/>
      <c r="G787" s="442" t="s">
        <v>762</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763</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74"/>
      <c r="C788" s="774"/>
      <c r="D788" s="774"/>
      <c r="E788" s="774"/>
      <c r="F788" s="775"/>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6.75" customHeight="1" x14ac:dyDescent="0.15">
      <c r="A789" s="559"/>
      <c r="B789" s="774"/>
      <c r="C789" s="774"/>
      <c r="D789" s="774"/>
      <c r="E789" s="774"/>
      <c r="F789" s="775"/>
      <c r="G789" s="452" t="s">
        <v>764</v>
      </c>
      <c r="H789" s="453"/>
      <c r="I789" s="453"/>
      <c r="J789" s="453"/>
      <c r="K789" s="454"/>
      <c r="L789" s="455" t="s">
        <v>765</v>
      </c>
      <c r="M789" s="456"/>
      <c r="N789" s="456"/>
      <c r="O789" s="456"/>
      <c r="P789" s="456"/>
      <c r="Q789" s="456"/>
      <c r="R789" s="456"/>
      <c r="S789" s="456"/>
      <c r="T789" s="456"/>
      <c r="U789" s="456"/>
      <c r="V789" s="456"/>
      <c r="W789" s="456"/>
      <c r="X789" s="457"/>
      <c r="Y789" s="458">
        <v>755</v>
      </c>
      <c r="Z789" s="459"/>
      <c r="AA789" s="459"/>
      <c r="AB789" s="560"/>
      <c r="AC789" s="452" t="s">
        <v>766</v>
      </c>
      <c r="AD789" s="590"/>
      <c r="AE789" s="590"/>
      <c r="AF789" s="590"/>
      <c r="AG789" s="591"/>
      <c r="AH789" s="455" t="s">
        <v>767</v>
      </c>
      <c r="AI789" s="761"/>
      <c r="AJ789" s="761"/>
      <c r="AK789" s="761"/>
      <c r="AL789" s="761"/>
      <c r="AM789" s="761"/>
      <c r="AN789" s="761"/>
      <c r="AO789" s="761"/>
      <c r="AP789" s="761"/>
      <c r="AQ789" s="761"/>
      <c r="AR789" s="761"/>
      <c r="AS789" s="761"/>
      <c r="AT789" s="762"/>
      <c r="AU789" s="458">
        <v>114</v>
      </c>
      <c r="AV789" s="459"/>
      <c r="AW789" s="459"/>
      <c r="AX789" s="460"/>
    </row>
    <row r="790" spans="1:51" ht="24.75" customHeight="1" x14ac:dyDescent="0.15">
      <c r="A790" s="559"/>
      <c r="B790" s="774"/>
      <c r="C790" s="774"/>
      <c r="D790" s="774"/>
      <c r="E790" s="774"/>
      <c r="F790" s="77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768</v>
      </c>
      <c r="AD790" s="616"/>
      <c r="AE790" s="616"/>
      <c r="AF790" s="616"/>
      <c r="AG790" s="617"/>
      <c r="AH790" s="398" t="s">
        <v>769</v>
      </c>
      <c r="AI790" s="632"/>
      <c r="AJ790" s="632"/>
      <c r="AK790" s="632"/>
      <c r="AL790" s="632"/>
      <c r="AM790" s="632"/>
      <c r="AN790" s="632"/>
      <c r="AO790" s="632"/>
      <c r="AP790" s="632"/>
      <c r="AQ790" s="632"/>
      <c r="AR790" s="632"/>
      <c r="AS790" s="632"/>
      <c r="AT790" s="633"/>
      <c r="AU790" s="395">
        <v>9</v>
      </c>
      <c r="AV790" s="396"/>
      <c r="AW790" s="396"/>
      <c r="AX790" s="397"/>
    </row>
    <row r="791" spans="1:51" ht="24.75" customHeight="1" x14ac:dyDescent="0.15">
      <c r="A791" s="559"/>
      <c r="B791" s="774"/>
      <c r="C791" s="774"/>
      <c r="D791" s="774"/>
      <c r="E791" s="774"/>
      <c r="F791" s="77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770</v>
      </c>
      <c r="AD791" s="616"/>
      <c r="AE791" s="616"/>
      <c r="AF791" s="616"/>
      <c r="AG791" s="617"/>
      <c r="AH791" s="398" t="s">
        <v>771</v>
      </c>
      <c r="AI791" s="632"/>
      <c r="AJ791" s="632"/>
      <c r="AK791" s="632"/>
      <c r="AL791" s="632"/>
      <c r="AM791" s="632"/>
      <c r="AN791" s="632"/>
      <c r="AO791" s="632"/>
      <c r="AP791" s="632"/>
      <c r="AQ791" s="632"/>
      <c r="AR791" s="632"/>
      <c r="AS791" s="632"/>
      <c r="AT791" s="633"/>
      <c r="AU791" s="395">
        <v>3</v>
      </c>
      <c r="AV791" s="396"/>
      <c r="AW791" s="396"/>
      <c r="AX791" s="397"/>
    </row>
    <row r="792" spans="1:51" ht="24.75" customHeight="1" x14ac:dyDescent="0.15">
      <c r="A792" s="559"/>
      <c r="B792" s="774"/>
      <c r="C792" s="774"/>
      <c r="D792" s="774"/>
      <c r="E792" s="774"/>
      <c r="F792" s="77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74"/>
      <c r="C793" s="774"/>
      <c r="D793" s="774"/>
      <c r="E793" s="774"/>
      <c r="F793" s="77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74"/>
      <c r="C794" s="774"/>
      <c r="D794" s="774"/>
      <c r="E794" s="774"/>
      <c r="F794" s="77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74"/>
      <c r="C795" s="774"/>
      <c r="D795" s="774"/>
      <c r="E795" s="774"/>
      <c r="F795" s="77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74"/>
      <c r="C796" s="774"/>
      <c r="D796" s="774"/>
      <c r="E796" s="774"/>
      <c r="F796" s="77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74"/>
      <c r="C797" s="774"/>
      <c r="D797" s="774"/>
      <c r="E797" s="774"/>
      <c r="F797" s="77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74"/>
      <c r="C798" s="774"/>
      <c r="D798" s="774"/>
      <c r="E798" s="774"/>
      <c r="F798" s="77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74"/>
      <c r="C799" s="774"/>
      <c r="D799" s="774"/>
      <c r="E799" s="774"/>
      <c r="F799" s="775"/>
      <c r="G799" s="406" t="s">
        <v>20</v>
      </c>
      <c r="H799" s="407"/>
      <c r="I799" s="407"/>
      <c r="J799" s="407"/>
      <c r="K799" s="407"/>
      <c r="L799" s="408"/>
      <c r="M799" s="409"/>
      <c r="N799" s="409"/>
      <c r="O799" s="409"/>
      <c r="P799" s="409"/>
      <c r="Q799" s="409"/>
      <c r="R799" s="409"/>
      <c r="S799" s="409"/>
      <c r="T799" s="409"/>
      <c r="U799" s="409"/>
      <c r="V799" s="409"/>
      <c r="W799" s="409"/>
      <c r="X799" s="410"/>
      <c r="Y799" s="411">
        <f>SUM(Y789:AB798)</f>
        <v>755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126</v>
      </c>
      <c r="AV799" s="412"/>
      <c r="AW799" s="412"/>
      <c r="AX799" s="414"/>
    </row>
    <row r="800" spans="1:51" ht="24.75" hidden="1" customHeight="1" x14ac:dyDescent="0.15">
      <c r="A800" s="559"/>
      <c r="B800" s="774"/>
      <c r="C800" s="774"/>
      <c r="D800" s="774"/>
      <c r="E800" s="774"/>
      <c r="F800" s="775"/>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74"/>
      <c r="C801" s="774"/>
      <c r="D801" s="774"/>
      <c r="E801" s="774"/>
      <c r="F801" s="775"/>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74"/>
      <c r="C802" s="774"/>
      <c r="D802" s="774"/>
      <c r="E802" s="774"/>
      <c r="F802" s="775"/>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74"/>
      <c r="C803" s="774"/>
      <c r="D803" s="774"/>
      <c r="E803" s="774"/>
      <c r="F803" s="77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74"/>
      <c r="C804" s="774"/>
      <c r="D804" s="774"/>
      <c r="E804" s="774"/>
      <c r="F804" s="77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74"/>
      <c r="C805" s="774"/>
      <c r="D805" s="774"/>
      <c r="E805" s="774"/>
      <c r="F805" s="77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74"/>
      <c r="C806" s="774"/>
      <c r="D806" s="774"/>
      <c r="E806" s="774"/>
      <c r="F806" s="77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74"/>
      <c r="C807" s="774"/>
      <c r="D807" s="774"/>
      <c r="E807" s="774"/>
      <c r="F807" s="77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74"/>
      <c r="C808" s="774"/>
      <c r="D808" s="774"/>
      <c r="E808" s="774"/>
      <c r="F808" s="77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74"/>
      <c r="C809" s="774"/>
      <c r="D809" s="774"/>
      <c r="E809" s="774"/>
      <c r="F809" s="77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74"/>
      <c r="C810" s="774"/>
      <c r="D810" s="774"/>
      <c r="E810" s="774"/>
      <c r="F810" s="77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74"/>
      <c r="C811" s="774"/>
      <c r="D811" s="774"/>
      <c r="E811" s="774"/>
      <c r="F811" s="77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9"/>
      <c r="B812" s="774"/>
      <c r="C812" s="774"/>
      <c r="D812" s="774"/>
      <c r="E812" s="774"/>
      <c r="F812" s="77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74"/>
      <c r="C813" s="774"/>
      <c r="D813" s="774"/>
      <c r="E813" s="774"/>
      <c r="F813" s="775"/>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74"/>
      <c r="C814" s="774"/>
      <c r="D814" s="774"/>
      <c r="E814" s="774"/>
      <c r="F814" s="775"/>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74"/>
      <c r="C815" s="774"/>
      <c r="D815" s="774"/>
      <c r="E815" s="774"/>
      <c r="F815" s="775"/>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74"/>
      <c r="C816" s="774"/>
      <c r="D816" s="774"/>
      <c r="E816" s="774"/>
      <c r="F816" s="77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74"/>
      <c r="C817" s="774"/>
      <c r="D817" s="774"/>
      <c r="E817" s="774"/>
      <c r="F817" s="77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74"/>
      <c r="C818" s="774"/>
      <c r="D818" s="774"/>
      <c r="E818" s="774"/>
      <c r="F818" s="77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74"/>
      <c r="C819" s="774"/>
      <c r="D819" s="774"/>
      <c r="E819" s="774"/>
      <c r="F819" s="77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74"/>
      <c r="C820" s="774"/>
      <c r="D820" s="774"/>
      <c r="E820" s="774"/>
      <c r="F820" s="77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74"/>
      <c r="C821" s="774"/>
      <c r="D821" s="774"/>
      <c r="E821" s="774"/>
      <c r="F821" s="77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74"/>
      <c r="C822" s="774"/>
      <c r="D822" s="774"/>
      <c r="E822" s="774"/>
      <c r="F822" s="77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74"/>
      <c r="C823" s="774"/>
      <c r="D823" s="774"/>
      <c r="E823" s="774"/>
      <c r="F823" s="77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74"/>
      <c r="C824" s="774"/>
      <c r="D824" s="774"/>
      <c r="E824" s="774"/>
      <c r="F824" s="77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74"/>
      <c r="C825" s="774"/>
      <c r="D825" s="774"/>
      <c r="E825" s="774"/>
      <c r="F825" s="77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74"/>
      <c r="C826" s="774"/>
      <c r="D826" s="774"/>
      <c r="E826" s="774"/>
      <c r="F826" s="775"/>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74"/>
      <c r="C827" s="774"/>
      <c r="D827" s="774"/>
      <c r="E827" s="774"/>
      <c r="F827" s="775"/>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74"/>
      <c r="C828" s="774"/>
      <c r="D828" s="774"/>
      <c r="E828" s="774"/>
      <c r="F828" s="775"/>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74"/>
      <c r="C829" s="774"/>
      <c r="D829" s="774"/>
      <c r="E829" s="774"/>
      <c r="F829" s="77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74"/>
      <c r="C830" s="774"/>
      <c r="D830" s="774"/>
      <c r="E830" s="774"/>
      <c r="F830" s="77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74"/>
      <c r="C831" s="774"/>
      <c r="D831" s="774"/>
      <c r="E831" s="774"/>
      <c r="F831" s="77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74"/>
      <c r="C832" s="774"/>
      <c r="D832" s="774"/>
      <c r="E832" s="774"/>
      <c r="F832" s="77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74"/>
      <c r="C833" s="774"/>
      <c r="D833" s="774"/>
      <c r="E833" s="774"/>
      <c r="F833" s="77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74"/>
      <c r="C834" s="774"/>
      <c r="D834" s="774"/>
      <c r="E834" s="774"/>
      <c r="F834" s="77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74"/>
      <c r="C835" s="774"/>
      <c r="D835" s="774"/>
      <c r="E835" s="774"/>
      <c r="F835" s="77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74"/>
      <c r="C836" s="774"/>
      <c r="D836" s="774"/>
      <c r="E836" s="774"/>
      <c r="F836" s="77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74"/>
      <c r="C837" s="774"/>
      <c r="D837" s="774"/>
      <c r="E837" s="774"/>
      <c r="F837" s="77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74"/>
      <c r="C838" s="774"/>
      <c r="D838" s="774"/>
      <c r="E838" s="774"/>
      <c r="F838" s="77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20" t="s">
        <v>776</v>
      </c>
      <c r="D845" s="415"/>
      <c r="E845" s="415"/>
      <c r="F845" s="415"/>
      <c r="G845" s="415"/>
      <c r="H845" s="415"/>
      <c r="I845" s="415"/>
      <c r="J845" s="416">
        <v>2000020278696</v>
      </c>
      <c r="K845" s="417"/>
      <c r="L845" s="417"/>
      <c r="M845" s="417"/>
      <c r="N845" s="417"/>
      <c r="O845" s="417"/>
      <c r="P845" s="317" t="s">
        <v>790</v>
      </c>
      <c r="Q845" s="317"/>
      <c r="R845" s="317"/>
      <c r="S845" s="317"/>
      <c r="T845" s="317"/>
      <c r="U845" s="317"/>
      <c r="V845" s="317"/>
      <c r="W845" s="317"/>
      <c r="X845" s="317"/>
      <c r="Y845" s="318">
        <v>755</v>
      </c>
      <c r="Z845" s="319"/>
      <c r="AA845" s="319"/>
      <c r="AB845" s="320"/>
      <c r="AC845" s="322" t="s">
        <v>774</v>
      </c>
      <c r="AD845" s="323"/>
      <c r="AE845" s="323"/>
      <c r="AF845" s="323"/>
      <c r="AG845" s="323"/>
      <c r="AH845" s="418" t="s">
        <v>720</v>
      </c>
      <c r="AI845" s="419"/>
      <c r="AJ845" s="419"/>
      <c r="AK845" s="419"/>
      <c r="AL845" s="326" t="s">
        <v>720</v>
      </c>
      <c r="AM845" s="327"/>
      <c r="AN845" s="327"/>
      <c r="AO845" s="328"/>
      <c r="AP845" s="321" t="s">
        <v>720</v>
      </c>
      <c r="AQ845" s="321"/>
      <c r="AR845" s="321"/>
      <c r="AS845" s="321"/>
      <c r="AT845" s="321"/>
      <c r="AU845" s="321"/>
      <c r="AV845" s="321"/>
      <c r="AW845" s="321"/>
      <c r="AX845" s="321"/>
    </row>
    <row r="846" spans="1:51" ht="48" customHeight="1" x14ac:dyDescent="0.15">
      <c r="A846" s="401">
        <v>2</v>
      </c>
      <c r="B846" s="401">
        <v>1</v>
      </c>
      <c r="C846" s="420" t="s">
        <v>777</v>
      </c>
      <c r="D846" s="415"/>
      <c r="E846" s="415"/>
      <c r="F846" s="415"/>
      <c r="G846" s="415"/>
      <c r="H846" s="415"/>
      <c r="I846" s="415"/>
      <c r="J846" s="416">
        <v>7000020010006</v>
      </c>
      <c r="K846" s="417"/>
      <c r="L846" s="417"/>
      <c r="M846" s="417"/>
      <c r="N846" s="417"/>
      <c r="O846" s="417"/>
      <c r="P846" s="317" t="s">
        <v>791</v>
      </c>
      <c r="Q846" s="317"/>
      <c r="R846" s="317"/>
      <c r="S846" s="317"/>
      <c r="T846" s="317"/>
      <c r="U846" s="317"/>
      <c r="V846" s="317"/>
      <c r="W846" s="317"/>
      <c r="X846" s="317"/>
      <c r="Y846" s="318">
        <v>503</v>
      </c>
      <c r="Z846" s="319"/>
      <c r="AA846" s="319"/>
      <c r="AB846" s="320"/>
      <c r="AC846" s="322" t="s">
        <v>774</v>
      </c>
      <c r="AD846" s="323"/>
      <c r="AE846" s="323"/>
      <c r="AF846" s="323"/>
      <c r="AG846" s="323"/>
      <c r="AH846" s="418" t="s">
        <v>720</v>
      </c>
      <c r="AI846" s="419"/>
      <c r="AJ846" s="419"/>
      <c r="AK846" s="419"/>
      <c r="AL846" s="326" t="s">
        <v>720</v>
      </c>
      <c r="AM846" s="327"/>
      <c r="AN846" s="327"/>
      <c r="AO846" s="328"/>
      <c r="AP846" s="321" t="s">
        <v>720</v>
      </c>
      <c r="AQ846" s="321"/>
      <c r="AR846" s="321"/>
      <c r="AS846" s="321"/>
      <c r="AT846" s="321"/>
      <c r="AU846" s="321"/>
      <c r="AV846" s="321"/>
      <c r="AW846" s="321"/>
      <c r="AX846" s="321"/>
      <c r="AY846">
        <f>COUNTA($C$846)</f>
        <v>1</v>
      </c>
    </row>
    <row r="847" spans="1:51" ht="48" customHeight="1" x14ac:dyDescent="0.15">
      <c r="A847" s="401">
        <v>3</v>
      </c>
      <c r="B847" s="401">
        <v>1</v>
      </c>
      <c r="C847" s="420" t="s">
        <v>778</v>
      </c>
      <c r="D847" s="415"/>
      <c r="E847" s="415"/>
      <c r="F847" s="415"/>
      <c r="G847" s="415"/>
      <c r="H847" s="415"/>
      <c r="I847" s="415"/>
      <c r="J847" s="416">
        <v>7000020220001</v>
      </c>
      <c r="K847" s="417"/>
      <c r="L847" s="417"/>
      <c r="M847" s="417"/>
      <c r="N847" s="417"/>
      <c r="O847" s="417"/>
      <c r="P847" s="421" t="s">
        <v>791</v>
      </c>
      <c r="Q847" s="317"/>
      <c r="R847" s="317"/>
      <c r="S847" s="317"/>
      <c r="T847" s="317"/>
      <c r="U847" s="317"/>
      <c r="V847" s="317"/>
      <c r="W847" s="317"/>
      <c r="X847" s="317"/>
      <c r="Y847" s="318">
        <v>253</v>
      </c>
      <c r="Z847" s="319"/>
      <c r="AA847" s="319"/>
      <c r="AB847" s="320"/>
      <c r="AC847" s="322" t="s">
        <v>774</v>
      </c>
      <c r="AD847" s="323"/>
      <c r="AE847" s="323"/>
      <c r="AF847" s="323"/>
      <c r="AG847" s="323"/>
      <c r="AH847" s="324" t="s">
        <v>720</v>
      </c>
      <c r="AI847" s="325"/>
      <c r="AJ847" s="325"/>
      <c r="AK847" s="325"/>
      <c r="AL847" s="326" t="s">
        <v>720</v>
      </c>
      <c r="AM847" s="327"/>
      <c r="AN847" s="327"/>
      <c r="AO847" s="328"/>
      <c r="AP847" s="321" t="s">
        <v>720</v>
      </c>
      <c r="AQ847" s="321"/>
      <c r="AR847" s="321"/>
      <c r="AS847" s="321"/>
      <c r="AT847" s="321"/>
      <c r="AU847" s="321"/>
      <c r="AV847" s="321"/>
      <c r="AW847" s="321"/>
      <c r="AX847" s="321"/>
      <c r="AY847">
        <f>COUNTA($C$847)</f>
        <v>1</v>
      </c>
    </row>
    <row r="848" spans="1:51" ht="36" customHeight="1" x14ac:dyDescent="0.15">
      <c r="A848" s="401">
        <v>4</v>
      </c>
      <c r="B848" s="401">
        <v>1</v>
      </c>
      <c r="C848" s="420" t="s">
        <v>779</v>
      </c>
      <c r="D848" s="415"/>
      <c r="E848" s="415"/>
      <c r="F848" s="415"/>
      <c r="G848" s="415"/>
      <c r="H848" s="415"/>
      <c r="I848" s="415"/>
      <c r="J848" s="416">
        <v>1000020200000</v>
      </c>
      <c r="K848" s="417"/>
      <c r="L848" s="417"/>
      <c r="M848" s="417"/>
      <c r="N848" s="417"/>
      <c r="O848" s="417"/>
      <c r="P848" s="421" t="s">
        <v>790</v>
      </c>
      <c r="Q848" s="317"/>
      <c r="R848" s="317"/>
      <c r="S848" s="317"/>
      <c r="T848" s="317"/>
      <c r="U848" s="317"/>
      <c r="V848" s="317"/>
      <c r="W848" s="317"/>
      <c r="X848" s="317"/>
      <c r="Y848" s="318">
        <v>253</v>
      </c>
      <c r="Z848" s="319"/>
      <c r="AA848" s="319"/>
      <c r="AB848" s="320"/>
      <c r="AC848" s="322" t="s">
        <v>774</v>
      </c>
      <c r="AD848" s="323"/>
      <c r="AE848" s="323"/>
      <c r="AF848" s="323"/>
      <c r="AG848" s="323"/>
      <c r="AH848" s="324" t="s">
        <v>720</v>
      </c>
      <c r="AI848" s="325"/>
      <c r="AJ848" s="325"/>
      <c r="AK848" s="325"/>
      <c r="AL848" s="326" t="s">
        <v>720</v>
      </c>
      <c r="AM848" s="327"/>
      <c r="AN848" s="327"/>
      <c r="AO848" s="328"/>
      <c r="AP848" s="321" t="s">
        <v>720</v>
      </c>
      <c r="AQ848" s="321"/>
      <c r="AR848" s="321"/>
      <c r="AS848" s="321"/>
      <c r="AT848" s="321"/>
      <c r="AU848" s="321"/>
      <c r="AV848" s="321"/>
      <c r="AW848" s="321"/>
      <c r="AX848" s="321"/>
      <c r="AY848">
        <f>COUNTA($C$848)</f>
        <v>1</v>
      </c>
    </row>
    <row r="849" spans="1:51" ht="48" customHeight="1" x14ac:dyDescent="0.15">
      <c r="A849" s="401">
        <v>5</v>
      </c>
      <c r="B849" s="401">
        <v>1</v>
      </c>
      <c r="C849" s="420" t="s">
        <v>780</v>
      </c>
      <c r="D849" s="415"/>
      <c r="E849" s="415"/>
      <c r="F849" s="415"/>
      <c r="G849" s="415"/>
      <c r="H849" s="415"/>
      <c r="I849" s="415"/>
      <c r="J849" s="416">
        <v>8000020460001</v>
      </c>
      <c r="K849" s="417"/>
      <c r="L849" s="417"/>
      <c r="M849" s="417"/>
      <c r="N849" s="417"/>
      <c r="O849" s="417"/>
      <c r="P849" s="317" t="s">
        <v>791</v>
      </c>
      <c r="Q849" s="317"/>
      <c r="R849" s="317"/>
      <c r="S849" s="317"/>
      <c r="T849" s="317"/>
      <c r="U849" s="317"/>
      <c r="V849" s="317"/>
      <c r="W849" s="317"/>
      <c r="X849" s="317"/>
      <c r="Y849" s="318">
        <v>252</v>
      </c>
      <c r="Z849" s="319"/>
      <c r="AA849" s="319"/>
      <c r="AB849" s="320"/>
      <c r="AC849" s="322" t="s">
        <v>774</v>
      </c>
      <c r="AD849" s="323"/>
      <c r="AE849" s="323"/>
      <c r="AF849" s="323"/>
      <c r="AG849" s="323"/>
      <c r="AH849" s="324" t="s">
        <v>720</v>
      </c>
      <c r="AI849" s="325"/>
      <c r="AJ849" s="325"/>
      <c r="AK849" s="325"/>
      <c r="AL849" s="326" t="s">
        <v>720</v>
      </c>
      <c r="AM849" s="327"/>
      <c r="AN849" s="327"/>
      <c r="AO849" s="328"/>
      <c r="AP849" s="321" t="s">
        <v>720</v>
      </c>
      <c r="AQ849" s="321"/>
      <c r="AR849" s="321"/>
      <c r="AS849" s="321"/>
      <c r="AT849" s="321"/>
      <c r="AU849" s="321"/>
      <c r="AV849" s="321"/>
      <c r="AW849" s="321"/>
      <c r="AX849" s="321"/>
      <c r="AY849">
        <f>COUNTA($C$849)</f>
        <v>1</v>
      </c>
    </row>
    <row r="850" spans="1:51" ht="36" customHeight="1" x14ac:dyDescent="0.15">
      <c r="A850" s="401">
        <v>6</v>
      </c>
      <c r="B850" s="401">
        <v>1</v>
      </c>
      <c r="C850" s="420" t="s">
        <v>781</v>
      </c>
      <c r="D850" s="415"/>
      <c r="E850" s="415"/>
      <c r="F850" s="415"/>
      <c r="G850" s="415"/>
      <c r="H850" s="415"/>
      <c r="I850" s="415"/>
      <c r="J850" s="416">
        <v>4000020120006</v>
      </c>
      <c r="K850" s="417"/>
      <c r="L850" s="417"/>
      <c r="M850" s="417"/>
      <c r="N850" s="417"/>
      <c r="O850" s="417"/>
      <c r="P850" s="317" t="s">
        <v>790</v>
      </c>
      <c r="Q850" s="317"/>
      <c r="R850" s="317"/>
      <c r="S850" s="317"/>
      <c r="T850" s="317"/>
      <c r="U850" s="317"/>
      <c r="V850" s="317"/>
      <c r="W850" s="317"/>
      <c r="X850" s="317"/>
      <c r="Y850" s="318">
        <v>251</v>
      </c>
      <c r="Z850" s="319"/>
      <c r="AA850" s="319"/>
      <c r="AB850" s="320"/>
      <c r="AC850" s="322" t="s">
        <v>774</v>
      </c>
      <c r="AD850" s="323"/>
      <c r="AE850" s="323"/>
      <c r="AF850" s="323"/>
      <c r="AG850" s="323"/>
      <c r="AH850" s="324" t="s">
        <v>720</v>
      </c>
      <c r="AI850" s="325"/>
      <c r="AJ850" s="325"/>
      <c r="AK850" s="325"/>
      <c r="AL850" s="326" t="s">
        <v>720</v>
      </c>
      <c r="AM850" s="327"/>
      <c r="AN850" s="327"/>
      <c r="AO850" s="328"/>
      <c r="AP850" s="321" t="s">
        <v>720</v>
      </c>
      <c r="AQ850" s="321"/>
      <c r="AR850" s="321"/>
      <c r="AS850" s="321"/>
      <c r="AT850" s="321"/>
      <c r="AU850" s="321"/>
      <c r="AV850" s="321"/>
      <c r="AW850" s="321"/>
      <c r="AX850" s="321"/>
      <c r="AY850">
        <f>COUNTA($C$850)</f>
        <v>1</v>
      </c>
    </row>
    <row r="851" spans="1:51" ht="36" customHeight="1" x14ac:dyDescent="0.15">
      <c r="A851" s="401">
        <v>7</v>
      </c>
      <c r="B851" s="401">
        <v>1</v>
      </c>
      <c r="C851" s="420" t="s">
        <v>782</v>
      </c>
      <c r="D851" s="415"/>
      <c r="E851" s="415"/>
      <c r="F851" s="415"/>
      <c r="G851" s="415"/>
      <c r="H851" s="415"/>
      <c r="I851" s="415"/>
      <c r="J851" s="416">
        <v>5000020150002</v>
      </c>
      <c r="K851" s="417"/>
      <c r="L851" s="417"/>
      <c r="M851" s="417"/>
      <c r="N851" s="417"/>
      <c r="O851" s="417"/>
      <c r="P851" s="317" t="s">
        <v>790</v>
      </c>
      <c r="Q851" s="317"/>
      <c r="R851" s="317"/>
      <c r="S851" s="317"/>
      <c r="T851" s="317"/>
      <c r="U851" s="317"/>
      <c r="V851" s="317"/>
      <c r="W851" s="317"/>
      <c r="X851" s="317"/>
      <c r="Y851" s="318">
        <v>251</v>
      </c>
      <c r="Z851" s="319"/>
      <c r="AA851" s="319"/>
      <c r="AB851" s="320"/>
      <c r="AC851" s="322" t="s">
        <v>774</v>
      </c>
      <c r="AD851" s="323"/>
      <c r="AE851" s="323"/>
      <c r="AF851" s="323"/>
      <c r="AG851" s="323"/>
      <c r="AH851" s="324" t="s">
        <v>720</v>
      </c>
      <c r="AI851" s="325"/>
      <c r="AJ851" s="325"/>
      <c r="AK851" s="325"/>
      <c r="AL851" s="326" t="s">
        <v>720</v>
      </c>
      <c r="AM851" s="327"/>
      <c r="AN851" s="327"/>
      <c r="AO851" s="328"/>
      <c r="AP851" s="321" t="s">
        <v>720</v>
      </c>
      <c r="AQ851" s="321"/>
      <c r="AR851" s="321"/>
      <c r="AS851" s="321"/>
      <c r="AT851" s="321"/>
      <c r="AU851" s="321"/>
      <c r="AV851" s="321"/>
      <c r="AW851" s="321"/>
      <c r="AX851" s="321"/>
      <c r="AY851">
        <f>COUNTA($C$851)</f>
        <v>1</v>
      </c>
    </row>
    <row r="852" spans="1:51" ht="36" customHeight="1" x14ac:dyDescent="0.15">
      <c r="A852" s="401">
        <v>8</v>
      </c>
      <c r="B852" s="401">
        <v>1</v>
      </c>
      <c r="C852" s="420" t="s">
        <v>783</v>
      </c>
      <c r="D852" s="415"/>
      <c r="E852" s="415"/>
      <c r="F852" s="415"/>
      <c r="G852" s="415"/>
      <c r="H852" s="415"/>
      <c r="I852" s="415"/>
      <c r="J852" s="416">
        <v>2000020020001</v>
      </c>
      <c r="K852" s="417"/>
      <c r="L852" s="417"/>
      <c r="M852" s="417"/>
      <c r="N852" s="417"/>
      <c r="O852" s="417"/>
      <c r="P852" s="317" t="s">
        <v>790</v>
      </c>
      <c r="Q852" s="317"/>
      <c r="R852" s="317"/>
      <c r="S852" s="317"/>
      <c r="T852" s="317"/>
      <c r="U852" s="317"/>
      <c r="V852" s="317"/>
      <c r="W852" s="317"/>
      <c r="X852" s="317"/>
      <c r="Y852" s="318">
        <v>249</v>
      </c>
      <c r="Z852" s="319"/>
      <c r="AA852" s="319"/>
      <c r="AB852" s="320"/>
      <c r="AC852" s="322" t="s">
        <v>774</v>
      </c>
      <c r="AD852" s="323"/>
      <c r="AE852" s="323"/>
      <c r="AF852" s="323"/>
      <c r="AG852" s="323"/>
      <c r="AH852" s="324" t="s">
        <v>720</v>
      </c>
      <c r="AI852" s="325"/>
      <c r="AJ852" s="325"/>
      <c r="AK852" s="325"/>
      <c r="AL852" s="326" t="s">
        <v>720</v>
      </c>
      <c r="AM852" s="327"/>
      <c r="AN852" s="327"/>
      <c r="AO852" s="328"/>
      <c r="AP852" s="321" t="s">
        <v>720</v>
      </c>
      <c r="AQ852" s="321"/>
      <c r="AR852" s="321"/>
      <c r="AS852" s="321"/>
      <c r="AT852" s="321"/>
      <c r="AU852" s="321"/>
      <c r="AV852" s="321"/>
      <c r="AW852" s="321"/>
      <c r="AX852" s="321"/>
      <c r="AY852">
        <f>COUNTA($C$852)</f>
        <v>1</v>
      </c>
    </row>
    <row r="853" spans="1:51" ht="36" customHeight="1" x14ac:dyDescent="0.15">
      <c r="A853" s="401">
        <v>9</v>
      </c>
      <c r="B853" s="401">
        <v>1</v>
      </c>
      <c r="C853" s="420" t="s">
        <v>784</v>
      </c>
      <c r="D853" s="415"/>
      <c r="E853" s="415"/>
      <c r="F853" s="415"/>
      <c r="G853" s="415"/>
      <c r="H853" s="415"/>
      <c r="I853" s="415"/>
      <c r="J853" s="416">
        <v>1000020470007</v>
      </c>
      <c r="K853" s="417"/>
      <c r="L853" s="417"/>
      <c r="M853" s="417"/>
      <c r="N853" s="417"/>
      <c r="O853" s="417"/>
      <c r="P853" s="317" t="s">
        <v>790</v>
      </c>
      <c r="Q853" s="317"/>
      <c r="R853" s="317"/>
      <c r="S853" s="317"/>
      <c r="T853" s="317"/>
      <c r="U853" s="317"/>
      <c r="V853" s="317"/>
      <c r="W853" s="317"/>
      <c r="X853" s="317"/>
      <c r="Y853" s="318">
        <v>127</v>
      </c>
      <c r="Z853" s="319"/>
      <c r="AA853" s="319"/>
      <c r="AB853" s="320"/>
      <c r="AC853" s="322" t="s">
        <v>774</v>
      </c>
      <c r="AD853" s="323"/>
      <c r="AE853" s="323"/>
      <c r="AF853" s="323"/>
      <c r="AG853" s="323"/>
      <c r="AH853" s="324" t="s">
        <v>720</v>
      </c>
      <c r="AI853" s="325"/>
      <c r="AJ853" s="325"/>
      <c r="AK853" s="325"/>
      <c r="AL853" s="326" t="s">
        <v>720</v>
      </c>
      <c r="AM853" s="327"/>
      <c r="AN853" s="327"/>
      <c r="AO853" s="328"/>
      <c r="AP853" s="321" t="s">
        <v>720</v>
      </c>
      <c r="AQ853" s="321"/>
      <c r="AR853" s="321"/>
      <c r="AS853" s="321"/>
      <c r="AT853" s="321"/>
      <c r="AU853" s="321"/>
      <c r="AV853" s="321"/>
      <c r="AW853" s="321"/>
      <c r="AX853" s="321"/>
      <c r="AY853">
        <f>COUNTA($C$853)</f>
        <v>1</v>
      </c>
    </row>
    <row r="854" spans="1:51" ht="36" customHeight="1" x14ac:dyDescent="0.15">
      <c r="A854" s="401">
        <v>10</v>
      </c>
      <c r="B854" s="401">
        <v>1</v>
      </c>
      <c r="C854" s="420" t="s">
        <v>785</v>
      </c>
      <c r="D854" s="415"/>
      <c r="E854" s="415"/>
      <c r="F854" s="415"/>
      <c r="G854" s="415"/>
      <c r="H854" s="415"/>
      <c r="I854" s="415"/>
      <c r="J854" s="416">
        <v>7000020430005</v>
      </c>
      <c r="K854" s="417"/>
      <c r="L854" s="417"/>
      <c r="M854" s="417"/>
      <c r="N854" s="417"/>
      <c r="O854" s="417"/>
      <c r="P854" s="317" t="s">
        <v>790</v>
      </c>
      <c r="Q854" s="317"/>
      <c r="R854" s="317"/>
      <c r="S854" s="317"/>
      <c r="T854" s="317"/>
      <c r="U854" s="317"/>
      <c r="V854" s="317"/>
      <c r="W854" s="317"/>
      <c r="X854" s="317"/>
      <c r="Y854" s="318">
        <v>127</v>
      </c>
      <c r="Z854" s="319"/>
      <c r="AA854" s="319"/>
      <c r="AB854" s="320"/>
      <c r="AC854" s="322" t="s">
        <v>774</v>
      </c>
      <c r="AD854" s="323"/>
      <c r="AE854" s="323"/>
      <c r="AF854" s="323"/>
      <c r="AG854" s="323"/>
      <c r="AH854" s="324" t="s">
        <v>720</v>
      </c>
      <c r="AI854" s="325"/>
      <c r="AJ854" s="325"/>
      <c r="AK854" s="325"/>
      <c r="AL854" s="326" t="s">
        <v>720</v>
      </c>
      <c r="AM854" s="327"/>
      <c r="AN854" s="327"/>
      <c r="AO854" s="328"/>
      <c r="AP854" s="321" t="s">
        <v>720</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75" customHeight="1" x14ac:dyDescent="0.15">
      <c r="A878" s="401">
        <v>1</v>
      </c>
      <c r="B878" s="401">
        <v>1</v>
      </c>
      <c r="C878" s="424" t="s">
        <v>772</v>
      </c>
      <c r="D878" s="425"/>
      <c r="E878" s="425"/>
      <c r="F878" s="425"/>
      <c r="G878" s="425"/>
      <c r="H878" s="425"/>
      <c r="I878" s="426"/>
      <c r="J878" s="416">
        <v>2000020288241</v>
      </c>
      <c r="K878" s="417"/>
      <c r="L878" s="417"/>
      <c r="M878" s="417"/>
      <c r="N878" s="417"/>
      <c r="O878" s="417"/>
      <c r="P878" s="427" t="s">
        <v>773</v>
      </c>
      <c r="Q878" s="427"/>
      <c r="R878" s="427"/>
      <c r="S878" s="427"/>
      <c r="T878" s="427"/>
      <c r="U878" s="427"/>
      <c r="V878" s="427"/>
      <c r="W878" s="427"/>
      <c r="X878" s="427"/>
      <c r="Y878" s="318">
        <v>126</v>
      </c>
      <c r="Z878" s="319"/>
      <c r="AA878" s="319"/>
      <c r="AB878" s="320"/>
      <c r="AC878" s="428" t="s">
        <v>774</v>
      </c>
      <c r="AD878" s="429"/>
      <c r="AE878" s="429"/>
      <c r="AF878" s="429"/>
      <c r="AG878" s="429"/>
      <c r="AH878" s="418" t="s">
        <v>406</v>
      </c>
      <c r="AI878" s="419"/>
      <c r="AJ878" s="419"/>
      <c r="AK878" s="419"/>
      <c r="AL878" s="326" t="s">
        <v>406</v>
      </c>
      <c r="AM878" s="327"/>
      <c r="AN878" s="327"/>
      <c r="AO878" s="328"/>
      <c r="AP878" s="321" t="s">
        <v>406</v>
      </c>
      <c r="AQ878" s="321"/>
      <c r="AR878" s="321"/>
      <c r="AS878" s="321"/>
      <c r="AT878" s="321"/>
      <c r="AU878" s="321"/>
      <c r="AV878" s="321"/>
      <c r="AW878" s="321"/>
      <c r="AX878" s="321"/>
      <c r="AY878">
        <f t="shared" si="118"/>
        <v>1</v>
      </c>
    </row>
    <row r="879" spans="1:51" ht="36.75" customHeight="1" x14ac:dyDescent="0.15">
      <c r="A879" s="401">
        <v>2</v>
      </c>
      <c r="B879" s="401">
        <v>1</v>
      </c>
      <c r="C879" s="424" t="s">
        <v>775</v>
      </c>
      <c r="D879" s="425"/>
      <c r="E879" s="425"/>
      <c r="F879" s="425"/>
      <c r="G879" s="425"/>
      <c r="H879" s="425"/>
      <c r="I879" s="426"/>
      <c r="J879" s="416">
        <v>8000020280003</v>
      </c>
      <c r="K879" s="417"/>
      <c r="L879" s="417"/>
      <c r="M879" s="417"/>
      <c r="N879" s="417"/>
      <c r="O879" s="417"/>
      <c r="P879" s="430" t="s">
        <v>773</v>
      </c>
      <c r="Q879" s="427"/>
      <c r="R879" s="427"/>
      <c r="S879" s="427"/>
      <c r="T879" s="427"/>
      <c r="U879" s="427"/>
      <c r="V879" s="427"/>
      <c r="W879" s="427"/>
      <c r="X879" s="427"/>
      <c r="Y879" s="318">
        <v>126</v>
      </c>
      <c r="Z879" s="319"/>
      <c r="AA879" s="319"/>
      <c r="AB879" s="320"/>
      <c r="AC879" s="428" t="s">
        <v>774</v>
      </c>
      <c r="AD879" s="429"/>
      <c r="AE879" s="429"/>
      <c r="AF879" s="429"/>
      <c r="AG879" s="429"/>
      <c r="AH879" s="418" t="s">
        <v>406</v>
      </c>
      <c r="AI879" s="419"/>
      <c r="AJ879" s="419"/>
      <c r="AK879" s="419"/>
      <c r="AL879" s="326" t="s">
        <v>406</v>
      </c>
      <c r="AM879" s="327"/>
      <c r="AN879" s="327"/>
      <c r="AO879" s="328"/>
      <c r="AP879" s="321" t="s">
        <v>406</v>
      </c>
      <c r="AQ879" s="321"/>
      <c r="AR879" s="321"/>
      <c r="AS879" s="321"/>
      <c r="AT879" s="321"/>
      <c r="AU879" s="321"/>
      <c r="AV879" s="321"/>
      <c r="AW879" s="321"/>
      <c r="AX879" s="321"/>
      <c r="AY879">
        <f>COUNTA($C$879)</f>
        <v>1</v>
      </c>
    </row>
    <row r="880" spans="1:51" ht="36.75" customHeight="1" x14ac:dyDescent="0.15">
      <c r="A880" s="401">
        <v>3</v>
      </c>
      <c r="B880" s="401">
        <v>1</v>
      </c>
      <c r="C880" s="420" t="s">
        <v>786</v>
      </c>
      <c r="D880" s="415"/>
      <c r="E880" s="415"/>
      <c r="F880" s="415"/>
      <c r="G880" s="415"/>
      <c r="H880" s="415"/>
      <c r="I880" s="415"/>
      <c r="J880" s="416">
        <v>2000020278696</v>
      </c>
      <c r="K880" s="417"/>
      <c r="L880" s="417"/>
      <c r="M880" s="417"/>
      <c r="N880" s="417"/>
      <c r="O880" s="417"/>
      <c r="P880" s="421" t="s">
        <v>773</v>
      </c>
      <c r="Q880" s="317"/>
      <c r="R880" s="317"/>
      <c r="S880" s="317"/>
      <c r="T880" s="317"/>
      <c r="U880" s="317"/>
      <c r="V880" s="317"/>
      <c r="W880" s="317"/>
      <c r="X880" s="317"/>
      <c r="Y880" s="318">
        <v>125</v>
      </c>
      <c r="Z880" s="319"/>
      <c r="AA880" s="319"/>
      <c r="AB880" s="320"/>
      <c r="AC880" s="322" t="s">
        <v>774</v>
      </c>
      <c r="AD880" s="323"/>
      <c r="AE880" s="323"/>
      <c r="AF880" s="323"/>
      <c r="AG880" s="323"/>
      <c r="AH880" s="324" t="s">
        <v>720</v>
      </c>
      <c r="AI880" s="325"/>
      <c r="AJ880" s="325"/>
      <c r="AK880" s="325"/>
      <c r="AL880" s="326" t="s">
        <v>720</v>
      </c>
      <c r="AM880" s="327"/>
      <c r="AN880" s="327"/>
      <c r="AO880" s="328"/>
      <c r="AP880" s="321" t="s">
        <v>720</v>
      </c>
      <c r="AQ880" s="321"/>
      <c r="AR880" s="321"/>
      <c r="AS880" s="321"/>
      <c r="AT880" s="321"/>
      <c r="AU880" s="321"/>
      <c r="AV880" s="321"/>
      <c r="AW880" s="321"/>
      <c r="AX880" s="321"/>
      <c r="AY880">
        <f>COUNTA($C$880)</f>
        <v>1</v>
      </c>
    </row>
    <row r="881" spans="1:51" ht="36.75" customHeight="1" x14ac:dyDescent="0.15">
      <c r="A881" s="401">
        <v>4</v>
      </c>
      <c r="B881" s="401">
        <v>1</v>
      </c>
      <c r="C881" s="420" t="s">
        <v>787</v>
      </c>
      <c r="D881" s="415"/>
      <c r="E881" s="415"/>
      <c r="F881" s="415"/>
      <c r="G881" s="415"/>
      <c r="H881" s="415"/>
      <c r="I881" s="415"/>
      <c r="J881" s="416">
        <v>2000020278696</v>
      </c>
      <c r="K881" s="417"/>
      <c r="L881" s="417"/>
      <c r="M881" s="417"/>
      <c r="N881" s="417"/>
      <c r="O881" s="417"/>
      <c r="P881" s="421" t="s">
        <v>773</v>
      </c>
      <c r="Q881" s="317"/>
      <c r="R881" s="317"/>
      <c r="S881" s="317"/>
      <c r="T881" s="317"/>
      <c r="U881" s="317"/>
      <c r="V881" s="317"/>
      <c r="W881" s="317"/>
      <c r="X881" s="317"/>
      <c r="Y881" s="318">
        <v>124</v>
      </c>
      <c r="Z881" s="319"/>
      <c r="AA881" s="319"/>
      <c r="AB881" s="320"/>
      <c r="AC881" s="322" t="s">
        <v>774</v>
      </c>
      <c r="AD881" s="323"/>
      <c r="AE881" s="323"/>
      <c r="AF881" s="323"/>
      <c r="AG881" s="323"/>
      <c r="AH881" s="324" t="s">
        <v>720</v>
      </c>
      <c r="AI881" s="325"/>
      <c r="AJ881" s="325"/>
      <c r="AK881" s="325"/>
      <c r="AL881" s="326" t="s">
        <v>720</v>
      </c>
      <c r="AM881" s="327"/>
      <c r="AN881" s="327"/>
      <c r="AO881" s="328"/>
      <c r="AP881" s="321" t="s">
        <v>720</v>
      </c>
      <c r="AQ881" s="321"/>
      <c r="AR881" s="321"/>
      <c r="AS881" s="321"/>
      <c r="AT881" s="321"/>
      <c r="AU881" s="321"/>
      <c r="AV881" s="321"/>
      <c r="AW881" s="321"/>
      <c r="AX881" s="321"/>
      <c r="AY881">
        <f>COUNTA($C$881)</f>
        <v>1</v>
      </c>
    </row>
    <row r="882" spans="1:51" ht="36.75" customHeight="1" x14ac:dyDescent="0.15">
      <c r="A882" s="401">
        <v>5</v>
      </c>
      <c r="B882" s="401">
        <v>1</v>
      </c>
      <c r="C882" s="415" t="s">
        <v>788</v>
      </c>
      <c r="D882" s="415"/>
      <c r="E882" s="415"/>
      <c r="F882" s="415"/>
      <c r="G882" s="415"/>
      <c r="H882" s="415"/>
      <c r="I882" s="415"/>
      <c r="J882" s="416">
        <v>2000020278696</v>
      </c>
      <c r="K882" s="417"/>
      <c r="L882" s="417"/>
      <c r="M882" s="417"/>
      <c r="N882" s="417"/>
      <c r="O882" s="417"/>
      <c r="P882" s="317" t="s">
        <v>773</v>
      </c>
      <c r="Q882" s="317"/>
      <c r="R882" s="317"/>
      <c r="S882" s="317"/>
      <c r="T882" s="317"/>
      <c r="U882" s="317"/>
      <c r="V882" s="317"/>
      <c r="W882" s="317"/>
      <c r="X882" s="317"/>
      <c r="Y882" s="318">
        <v>124</v>
      </c>
      <c r="Z882" s="319"/>
      <c r="AA882" s="319"/>
      <c r="AB882" s="320"/>
      <c r="AC882" s="322" t="s">
        <v>774</v>
      </c>
      <c r="AD882" s="323"/>
      <c r="AE882" s="323"/>
      <c r="AF882" s="323"/>
      <c r="AG882" s="323"/>
      <c r="AH882" s="324" t="s">
        <v>720</v>
      </c>
      <c r="AI882" s="325"/>
      <c r="AJ882" s="325"/>
      <c r="AK882" s="325"/>
      <c r="AL882" s="326" t="s">
        <v>720</v>
      </c>
      <c r="AM882" s="327"/>
      <c r="AN882" s="327"/>
      <c r="AO882" s="328"/>
      <c r="AP882" s="321" t="s">
        <v>720</v>
      </c>
      <c r="AQ882" s="321"/>
      <c r="AR882" s="321"/>
      <c r="AS882" s="321"/>
      <c r="AT882" s="321"/>
      <c r="AU882" s="321"/>
      <c r="AV882" s="321"/>
      <c r="AW882" s="321"/>
      <c r="AX882" s="321"/>
      <c r="AY882">
        <f>COUNTA($C$882)</f>
        <v>1</v>
      </c>
    </row>
    <row r="883" spans="1:51" ht="36.75" customHeight="1" x14ac:dyDescent="0.15">
      <c r="A883" s="401">
        <v>6</v>
      </c>
      <c r="B883" s="401">
        <v>1</v>
      </c>
      <c r="C883" s="415" t="s">
        <v>789</v>
      </c>
      <c r="D883" s="415"/>
      <c r="E883" s="415"/>
      <c r="F883" s="415"/>
      <c r="G883" s="415"/>
      <c r="H883" s="415"/>
      <c r="I883" s="415"/>
      <c r="J883" s="416">
        <v>2000020278696</v>
      </c>
      <c r="K883" s="417"/>
      <c r="L883" s="417"/>
      <c r="M883" s="417"/>
      <c r="N883" s="417"/>
      <c r="O883" s="417"/>
      <c r="P883" s="317" t="s">
        <v>773</v>
      </c>
      <c r="Q883" s="317"/>
      <c r="R883" s="317"/>
      <c r="S883" s="317"/>
      <c r="T883" s="317"/>
      <c r="U883" s="317"/>
      <c r="V883" s="317"/>
      <c r="W883" s="317"/>
      <c r="X883" s="317"/>
      <c r="Y883" s="318">
        <v>124</v>
      </c>
      <c r="Z883" s="319"/>
      <c r="AA883" s="319"/>
      <c r="AB883" s="320"/>
      <c r="AC883" s="322" t="s">
        <v>774</v>
      </c>
      <c r="AD883" s="323"/>
      <c r="AE883" s="323"/>
      <c r="AF883" s="323"/>
      <c r="AG883" s="323"/>
      <c r="AH883" s="324" t="s">
        <v>720</v>
      </c>
      <c r="AI883" s="325"/>
      <c r="AJ883" s="325"/>
      <c r="AK883" s="325"/>
      <c r="AL883" s="326" t="s">
        <v>720</v>
      </c>
      <c r="AM883" s="327"/>
      <c r="AN883" s="327"/>
      <c r="AO883" s="328"/>
      <c r="AP883" s="321" t="s">
        <v>720</v>
      </c>
      <c r="AQ883" s="321"/>
      <c r="AR883" s="321"/>
      <c r="AS883" s="321"/>
      <c r="AT883" s="321"/>
      <c r="AU883" s="321"/>
      <c r="AV883" s="321"/>
      <c r="AW883" s="321"/>
      <c r="AX883" s="321"/>
      <c r="AY883">
        <f>COUNTA($C$883)</f>
        <v>1</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7" t="s">
        <v>344</v>
      </c>
      <c r="AM1106" s="968"/>
      <c r="AN1106" s="96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0"/>
      <c r="E1109" s="277" t="s">
        <v>262</v>
      </c>
      <c r="F1109" s="900"/>
      <c r="G1109" s="900"/>
      <c r="H1109" s="900"/>
      <c r="I1109" s="900"/>
      <c r="J1109" s="277" t="s">
        <v>297</v>
      </c>
      <c r="K1109" s="277"/>
      <c r="L1109" s="277"/>
      <c r="M1109" s="277"/>
      <c r="N1109" s="277"/>
      <c r="O1109" s="277"/>
      <c r="P1109" s="345" t="s">
        <v>27</v>
      </c>
      <c r="Q1109" s="345"/>
      <c r="R1109" s="345"/>
      <c r="S1109" s="345"/>
      <c r="T1109" s="345"/>
      <c r="U1109" s="345"/>
      <c r="V1109" s="345"/>
      <c r="W1109" s="345"/>
      <c r="X1109" s="345"/>
      <c r="Y1109" s="277" t="s">
        <v>299</v>
      </c>
      <c r="Z1109" s="900"/>
      <c r="AA1109" s="900"/>
      <c r="AB1109" s="900"/>
      <c r="AC1109" s="277" t="s">
        <v>245</v>
      </c>
      <c r="AD1109" s="277"/>
      <c r="AE1109" s="277"/>
      <c r="AF1109" s="277"/>
      <c r="AG1109" s="277"/>
      <c r="AH1109" s="345" t="s">
        <v>258</v>
      </c>
      <c r="AI1109" s="346"/>
      <c r="AJ1109" s="346"/>
      <c r="AK1109" s="346"/>
      <c r="AL1109" s="346" t="s">
        <v>21</v>
      </c>
      <c r="AM1109" s="346"/>
      <c r="AN1109" s="346"/>
      <c r="AO1109" s="903"/>
      <c r="AP1109" s="423" t="s">
        <v>330</v>
      </c>
      <c r="AQ1109" s="423"/>
      <c r="AR1109" s="423"/>
      <c r="AS1109" s="423"/>
      <c r="AT1109" s="423"/>
      <c r="AU1109" s="423"/>
      <c r="AV1109" s="423"/>
      <c r="AW1109" s="423"/>
      <c r="AX1109" s="423"/>
    </row>
    <row r="1110" spans="1:51" ht="30" customHeight="1" x14ac:dyDescent="0.15">
      <c r="A1110" s="401">
        <v>1</v>
      </c>
      <c r="B1110" s="401">
        <v>1</v>
      </c>
      <c r="C1110" s="902"/>
      <c r="D1110" s="902"/>
      <c r="E1110" s="262" t="s">
        <v>406</v>
      </c>
      <c r="F1110" s="901"/>
      <c r="G1110" s="901"/>
      <c r="H1110" s="901"/>
      <c r="I1110" s="901"/>
      <c r="J1110" s="416" t="s">
        <v>406</v>
      </c>
      <c r="K1110" s="417"/>
      <c r="L1110" s="417"/>
      <c r="M1110" s="417"/>
      <c r="N1110" s="417"/>
      <c r="O1110" s="417"/>
      <c r="P1110" s="430" t="s">
        <v>406</v>
      </c>
      <c r="Q1110" s="427"/>
      <c r="R1110" s="427"/>
      <c r="S1110" s="427"/>
      <c r="T1110" s="427"/>
      <c r="U1110" s="427"/>
      <c r="V1110" s="427"/>
      <c r="W1110" s="427"/>
      <c r="X1110" s="427"/>
      <c r="Y1110" s="318" t="s">
        <v>406</v>
      </c>
      <c r="Z1110" s="319"/>
      <c r="AA1110" s="319"/>
      <c r="AB1110" s="320"/>
      <c r="AC1110" s="904"/>
      <c r="AD1110" s="904"/>
      <c r="AE1110" s="904"/>
      <c r="AF1110" s="904"/>
      <c r="AG1110" s="904"/>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1">
        <v>2</v>
      </c>
      <c r="B1111" s="401">
        <v>1</v>
      </c>
      <c r="C1111" s="902"/>
      <c r="D1111" s="902"/>
      <c r="E1111" s="901"/>
      <c r="F1111" s="901"/>
      <c r="G1111" s="901"/>
      <c r="H1111" s="901"/>
      <c r="I1111" s="901"/>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2"/>
      <c r="D1112" s="902"/>
      <c r="E1112" s="901"/>
      <c r="F1112" s="901"/>
      <c r="G1112" s="901"/>
      <c r="H1112" s="901"/>
      <c r="I1112" s="901"/>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2"/>
      <c r="D1113" s="902"/>
      <c r="E1113" s="901"/>
      <c r="F1113" s="901"/>
      <c r="G1113" s="901"/>
      <c r="H1113" s="901"/>
      <c r="I1113" s="901"/>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2"/>
      <c r="D1114" s="902"/>
      <c r="E1114" s="901"/>
      <c r="F1114" s="901"/>
      <c r="G1114" s="901"/>
      <c r="H1114" s="901"/>
      <c r="I1114" s="901"/>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2"/>
      <c r="D1115" s="902"/>
      <c r="E1115" s="901"/>
      <c r="F1115" s="901"/>
      <c r="G1115" s="901"/>
      <c r="H1115" s="901"/>
      <c r="I1115" s="901"/>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2"/>
      <c r="D1116" s="902"/>
      <c r="E1116" s="901"/>
      <c r="F1116" s="901"/>
      <c r="G1116" s="901"/>
      <c r="H1116" s="901"/>
      <c r="I1116" s="901"/>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2"/>
      <c r="D1117" s="902"/>
      <c r="E1117" s="901"/>
      <c r="F1117" s="901"/>
      <c r="G1117" s="901"/>
      <c r="H1117" s="901"/>
      <c r="I1117" s="901"/>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2"/>
      <c r="D1118" s="902"/>
      <c r="E1118" s="901"/>
      <c r="F1118" s="901"/>
      <c r="G1118" s="901"/>
      <c r="H1118" s="901"/>
      <c r="I1118" s="901"/>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2"/>
      <c r="D1119" s="902"/>
      <c r="E1119" s="901"/>
      <c r="F1119" s="901"/>
      <c r="G1119" s="901"/>
      <c r="H1119" s="901"/>
      <c r="I1119" s="901"/>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2"/>
      <c r="D1120" s="902"/>
      <c r="E1120" s="901"/>
      <c r="F1120" s="901"/>
      <c r="G1120" s="901"/>
      <c r="H1120" s="901"/>
      <c r="I1120" s="901"/>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2"/>
      <c r="D1121" s="902"/>
      <c r="E1121" s="901"/>
      <c r="F1121" s="901"/>
      <c r="G1121" s="901"/>
      <c r="H1121" s="901"/>
      <c r="I1121" s="901"/>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2"/>
      <c r="D1122" s="902"/>
      <c r="E1122" s="901"/>
      <c r="F1122" s="901"/>
      <c r="G1122" s="901"/>
      <c r="H1122" s="901"/>
      <c r="I1122" s="901"/>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2"/>
      <c r="D1123" s="902"/>
      <c r="E1123" s="901"/>
      <c r="F1123" s="901"/>
      <c r="G1123" s="901"/>
      <c r="H1123" s="901"/>
      <c r="I1123" s="901"/>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2"/>
      <c r="D1124" s="902"/>
      <c r="E1124" s="901"/>
      <c r="F1124" s="901"/>
      <c r="G1124" s="901"/>
      <c r="H1124" s="901"/>
      <c r="I1124" s="901"/>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2"/>
      <c r="D1125" s="902"/>
      <c r="E1125" s="901"/>
      <c r="F1125" s="901"/>
      <c r="G1125" s="901"/>
      <c r="H1125" s="901"/>
      <c r="I1125" s="901"/>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2"/>
      <c r="D1126" s="902"/>
      <c r="E1126" s="901"/>
      <c r="F1126" s="901"/>
      <c r="G1126" s="901"/>
      <c r="H1126" s="901"/>
      <c r="I1126" s="901"/>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2"/>
      <c r="D1127" s="902"/>
      <c r="E1127" s="262"/>
      <c r="F1127" s="901"/>
      <c r="G1127" s="901"/>
      <c r="H1127" s="901"/>
      <c r="I1127" s="901"/>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2"/>
      <c r="D1128" s="902"/>
      <c r="E1128" s="901"/>
      <c r="F1128" s="901"/>
      <c r="G1128" s="901"/>
      <c r="H1128" s="901"/>
      <c r="I1128" s="901"/>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2"/>
      <c r="D1129" s="902"/>
      <c r="E1129" s="901"/>
      <c r="F1129" s="901"/>
      <c r="G1129" s="901"/>
      <c r="H1129" s="901"/>
      <c r="I1129" s="901"/>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2"/>
      <c r="D1130" s="902"/>
      <c r="E1130" s="901"/>
      <c r="F1130" s="901"/>
      <c r="G1130" s="901"/>
      <c r="H1130" s="901"/>
      <c r="I1130" s="901"/>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2"/>
      <c r="D1131" s="902"/>
      <c r="E1131" s="901"/>
      <c r="F1131" s="901"/>
      <c r="G1131" s="901"/>
      <c r="H1131" s="901"/>
      <c r="I1131" s="901"/>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2"/>
      <c r="D1132" s="902"/>
      <c r="E1132" s="901"/>
      <c r="F1132" s="901"/>
      <c r="G1132" s="901"/>
      <c r="H1132" s="901"/>
      <c r="I1132" s="901"/>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2"/>
      <c r="D1133" s="902"/>
      <c r="E1133" s="901"/>
      <c r="F1133" s="901"/>
      <c r="G1133" s="901"/>
      <c r="H1133" s="901"/>
      <c r="I1133" s="901"/>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2"/>
      <c r="D1134" s="902"/>
      <c r="E1134" s="901"/>
      <c r="F1134" s="901"/>
      <c r="G1134" s="901"/>
      <c r="H1134" s="901"/>
      <c r="I1134" s="901"/>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2"/>
      <c r="D1135" s="902"/>
      <c r="E1135" s="901"/>
      <c r="F1135" s="901"/>
      <c r="G1135" s="901"/>
      <c r="H1135" s="901"/>
      <c r="I1135" s="901"/>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2"/>
      <c r="D1136" s="902"/>
      <c r="E1136" s="901"/>
      <c r="F1136" s="901"/>
      <c r="G1136" s="901"/>
      <c r="H1136" s="901"/>
      <c r="I1136" s="901"/>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2"/>
      <c r="D1137" s="902"/>
      <c r="E1137" s="901"/>
      <c r="F1137" s="901"/>
      <c r="G1137" s="901"/>
      <c r="H1137" s="901"/>
      <c r="I1137" s="901"/>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2"/>
      <c r="D1138" s="902"/>
      <c r="E1138" s="901"/>
      <c r="F1138" s="901"/>
      <c r="G1138" s="901"/>
      <c r="H1138" s="901"/>
      <c r="I1138" s="901"/>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2"/>
      <c r="D1139" s="902"/>
      <c r="E1139" s="901"/>
      <c r="F1139" s="901"/>
      <c r="G1139" s="901"/>
      <c r="H1139" s="901"/>
      <c r="I1139" s="901"/>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C14">
    <cfRule type="expression" dxfId="2831" priority="14053">
      <formula>IF(RIGHT(TEXT(P14,"0.#"),1)=".",FALSE,TRUE)</formula>
    </cfRule>
    <cfRule type="expression" dxfId="2830" priority="14054">
      <formula>IF(RIGHT(TEXT(P14,"0.#"),1)=".",TRUE,FALSE)</formula>
    </cfRule>
  </conditionalFormatting>
  <conditionalFormatting sqref="AE32">
    <cfRule type="expression" dxfId="2829" priority="14043">
      <formula>IF(RIGHT(TEXT(AE32,"0.#"),1)=".",FALSE,TRUE)</formula>
    </cfRule>
    <cfRule type="expression" dxfId="2828" priority="14044">
      <formula>IF(RIGHT(TEXT(AE32,"0.#"),1)=".",TRUE,FALSE)</formula>
    </cfRule>
  </conditionalFormatting>
  <conditionalFormatting sqref="P18:AX18">
    <cfRule type="expression" dxfId="2827" priority="13929">
      <formula>IF(RIGHT(TEXT(P18,"0.#"),1)=".",FALSE,TRUE)</formula>
    </cfRule>
    <cfRule type="expression" dxfId="2826" priority="13930">
      <formula>IF(RIGHT(TEXT(P18,"0.#"),1)=".",TRUE,FALSE)</formula>
    </cfRule>
  </conditionalFormatting>
  <conditionalFormatting sqref="Y799">
    <cfRule type="expression" dxfId="2825" priority="13921">
      <formula>IF(RIGHT(TEXT(Y799,"0.#"),1)=".",FALSE,TRUE)</formula>
    </cfRule>
    <cfRule type="expression" dxfId="2824" priority="13922">
      <formula>IF(RIGHT(TEXT(Y799,"0.#"),1)=".",TRUE,FALSE)</formula>
    </cfRule>
  </conditionalFormatting>
  <conditionalFormatting sqref="Y830:Y837 Y828 Y817:Y824 Y815 Y804:Y811 Y802">
    <cfRule type="expression" dxfId="2823" priority="13703">
      <formula>IF(RIGHT(TEXT(Y802,"0.#"),1)=".",FALSE,TRUE)</formula>
    </cfRule>
    <cfRule type="expression" dxfId="2822" priority="13704">
      <formula>IF(RIGHT(TEXT(Y802,"0.#"),1)=".",TRUE,FALSE)</formula>
    </cfRule>
  </conditionalFormatting>
  <conditionalFormatting sqref="P15:AC17 P13:AX13 AR15:AX15">
    <cfRule type="expression" dxfId="2821" priority="13751">
      <formula>IF(RIGHT(TEXT(P13,"0.#"),1)=".",FALSE,TRUE)</formula>
    </cfRule>
    <cfRule type="expression" dxfId="2820" priority="13752">
      <formula>IF(RIGHT(TEXT(P13,"0.#"),1)=".",TRUE,FALSE)</formula>
    </cfRule>
  </conditionalFormatting>
  <conditionalFormatting sqref="P19:AJ19">
    <cfRule type="expression" dxfId="2819" priority="13749">
      <formula>IF(RIGHT(TEXT(P19,"0.#"),1)=".",FALSE,TRUE)</formula>
    </cfRule>
    <cfRule type="expression" dxfId="2818" priority="13750">
      <formula>IF(RIGHT(TEXT(P19,"0.#"),1)=".",TRUE,FALSE)</formula>
    </cfRule>
  </conditionalFormatting>
  <conditionalFormatting sqref="AE101 AQ101">
    <cfRule type="expression" dxfId="2817" priority="13741">
      <formula>IF(RIGHT(TEXT(AE101,"0.#"),1)=".",FALSE,TRUE)</formula>
    </cfRule>
    <cfRule type="expression" dxfId="2816" priority="13742">
      <formula>IF(RIGHT(TEXT(AE101,"0.#"),1)=".",TRUE,FALSE)</formula>
    </cfRule>
  </conditionalFormatting>
  <conditionalFormatting sqref="Y792:Y798">
    <cfRule type="expression" dxfId="2815" priority="13727">
      <formula>IF(RIGHT(TEXT(Y792,"0.#"),1)=".",FALSE,TRUE)</formula>
    </cfRule>
    <cfRule type="expression" dxfId="2814" priority="13728">
      <formula>IF(RIGHT(TEXT(Y792,"0.#"),1)=".",TRUE,FALSE)</formula>
    </cfRule>
  </conditionalFormatting>
  <conditionalFormatting sqref="AU799">
    <cfRule type="expression" dxfId="2813" priority="13723">
      <formula>IF(RIGHT(TEXT(AU799,"0.#"),1)=".",FALSE,TRUE)</formula>
    </cfRule>
    <cfRule type="expression" dxfId="2812" priority="13724">
      <formula>IF(RIGHT(TEXT(AU799,"0.#"),1)=".",TRUE,FALSE)</formula>
    </cfRule>
  </conditionalFormatting>
  <conditionalFormatting sqref="AU792:AU798">
    <cfRule type="expression" dxfId="2811" priority="13721">
      <formula>IF(RIGHT(TEXT(AU792,"0.#"),1)=".",FALSE,TRUE)</formula>
    </cfRule>
    <cfRule type="expression" dxfId="2810" priority="13722">
      <formula>IF(RIGHT(TEXT(AU792,"0.#"),1)=".",TRUE,FALSE)</formula>
    </cfRule>
  </conditionalFormatting>
  <conditionalFormatting sqref="Y829 Y816 Y803">
    <cfRule type="expression" dxfId="2809" priority="13707">
      <formula>IF(RIGHT(TEXT(Y803,"0.#"),1)=".",FALSE,TRUE)</formula>
    </cfRule>
    <cfRule type="expression" dxfId="2808" priority="13708">
      <formula>IF(RIGHT(TEXT(Y803,"0.#"),1)=".",TRUE,FALSE)</formula>
    </cfRule>
  </conditionalFormatting>
  <conditionalFormatting sqref="Y838 Y825 Y812">
    <cfRule type="expression" dxfId="2807" priority="13705">
      <formula>IF(RIGHT(TEXT(Y812,"0.#"),1)=".",FALSE,TRUE)</formula>
    </cfRule>
    <cfRule type="expression" dxfId="2806" priority="13706">
      <formula>IF(RIGHT(TEXT(Y812,"0.#"),1)=".",TRUE,FALSE)</formula>
    </cfRule>
  </conditionalFormatting>
  <conditionalFormatting sqref="AU829 AU816 AU803">
    <cfRule type="expression" dxfId="2805" priority="13701">
      <formula>IF(RIGHT(TEXT(AU803,"0.#"),1)=".",FALSE,TRUE)</formula>
    </cfRule>
    <cfRule type="expression" dxfId="2804" priority="13702">
      <formula>IF(RIGHT(TEXT(AU803,"0.#"),1)=".",TRUE,FALSE)</formula>
    </cfRule>
  </conditionalFormatting>
  <conditionalFormatting sqref="AU838 AU825 AU812">
    <cfRule type="expression" dxfId="2803" priority="13699">
      <formula>IF(RIGHT(TEXT(AU812,"0.#"),1)=".",FALSE,TRUE)</formula>
    </cfRule>
    <cfRule type="expression" dxfId="2802" priority="13700">
      <formula>IF(RIGHT(TEXT(AU812,"0.#"),1)=".",TRUE,FALSE)</formula>
    </cfRule>
  </conditionalFormatting>
  <conditionalFormatting sqref="AU830:AU837 AU828 AU817:AU824 AU815 AU804:AU811 AU802">
    <cfRule type="expression" dxfId="2801" priority="13697">
      <formula>IF(RIGHT(TEXT(AU802,"0.#"),1)=".",FALSE,TRUE)</formula>
    </cfRule>
    <cfRule type="expression" dxfId="2800" priority="13698">
      <formula>IF(RIGHT(TEXT(AU802,"0.#"),1)=".",TRUE,FALSE)</formula>
    </cfRule>
  </conditionalFormatting>
  <conditionalFormatting sqref="AM87">
    <cfRule type="expression" dxfId="2799" priority="13351">
      <formula>IF(RIGHT(TEXT(AM87,"0.#"),1)=".",FALSE,TRUE)</formula>
    </cfRule>
    <cfRule type="expression" dxfId="2798" priority="13352">
      <formula>IF(RIGHT(TEXT(AM87,"0.#"),1)=".",TRUE,FALSE)</formula>
    </cfRule>
  </conditionalFormatting>
  <conditionalFormatting sqref="AE55">
    <cfRule type="expression" dxfId="2797" priority="13419">
      <formula>IF(RIGHT(TEXT(AE55,"0.#"),1)=".",FALSE,TRUE)</formula>
    </cfRule>
    <cfRule type="expression" dxfId="2796" priority="13420">
      <formula>IF(RIGHT(TEXT(AE55,"0.#"),1)=".",TRUE,FALSE)</formula>
    </cfRule>
  </conditionalFormatting>
  <conditionalFormatting sqref="AI55">
    <cfRule type="expression" dxfId="2795" priority="13417">
      <formula>IF(RIGHT(TEXT(AI55,"0.#"),1)=".",FALSE,TRUE)</formula>
    </cfRule>
    <cfRule type="expression" dxfId="2794" priority="13418">
      <formula>IF(RIGHT(TEXT(AI55,"0.#"),1)=".",TRUE,FALSE)</formula>
    </cfRule>
  </conditionalFormatting>
  <conditionalFormatting sqref="AM34">
    <cfRule type="expression" dxfId="2793" priority="13497">
      <formula>IF(RIGHT(TEXT(AM34,"0.#"),1)=".",FALSE,TRUE)</formula>
    </cfRule>
    <cfRule type="expression" dxfId="2792" priority="13498">
      <formula>IF(RIGHT(TEXT(AM34,"0.#"),1)=".",TRUE,FALSE)</formula>
    </cfRule>
  </conditionalFormatting>
  <conditionalFormatting sqref="AE33">
    <cfRule type="expression" dxfId="2791" priority="13511">
      <formula>IF(RIGHT(TEXT(AE33,"0.#"),1)=".",FALSE,TRUE)</formula>
    </cfRule>
    <cfRule type="expression" dxfId="2790" priority="13512">
      <formula>IF(RIGHT(TEXT(AE33,"0.#"),1)=".",TRUE,FALSE)</formula>
    </cfRule>
  </conditionalFormatting>
  <conditionalFormatting sqref="AE34">
    <cfRule type="expression" dxfId="2789" priority="13509">
      <formula>IF(RIGHT(TEXT(AE34,"0.#"),1)=".",FALSE,TRUE)</formula>
    </cfRule>
    <cfRule type="expression" dxfId="2788" priority="13510">
      <formula>IF(RIGHT(TEXT(AE34,"0.#"),1)=".",TRUE,FALSE)</formula>
    </cfRule>
  </conditionalFormatting>
  <conditionalFormatting sqref="AI34">
    <cfRule type="expression" dxfId="2787" priority="13507">
      <formula>IF(RIGHT(TEXT(AI34,"0.#"),1)=".",FALSE,TRUE)</formula>
    </cfRule>
    <cfRule type="expression" dxfId="2786" priority="13508">
      <formula>IF(RIGHT(TEXT(AI34,"0.#"),1)=".",TRUE,FALSE)</formula>
    </cfRule>
  </conditionalFormatting>
  <conditionalFormatting sqref="AI33">
    <cfRule type="expression" dxfId="2785" priority="13505">
      <formula>IF(RIGHT(TEXT(AI33,"0.#"),1)=".",FALSE,TRUE)</formula>
    </cfRule>
    <cfRule type="expression" dxfId="2784" priority="13506">
      <formula>IF(RIGHT(TEXT(AI33,"0.#"),1)=".",TRUE,FALSE)</formula>
    </cfRule>
  </conditionalFormatting>
  <conditionalFormatting sqref="AI32">
    <cfRule type="expression" dxfId="2783" priority="13503">
      <formula>IF(RIGHT(TEXT(AI32,"0.#"),1)=".",FALSE,TRUE)</formula>
    </cfRule>
    <cfRule type="expression" dxfId="2782" priority="13504">
      <formula>IF(RIGHT(TEXT(AI32,"0.#"),1)=".",TRUE,FALSE)</formula>
    </cfRule>
  </conditionalFormatting>
  <conditionalFormatting sqref="AM32">
    <cfRule type="expression" dxfId="2781" priority="13501">
      <formula>IF(RIGHT(TEXT(AM32,"0.#"),1)=".",FALSE,TRUE)</formula>
    </cfRule>
    <cfRule type="expression" dxfId="2780" priority="13502">
      <formula>IF(RIGHT(TEXT(AM32,"0.#"),1)=".",TRUE,FALSE)</formula>
    </cfRule>
  </conditionalFormatting>
  <conditionalFormatting sqref="AQ32:AQ34">
    <cfRule type="expression" dxfId="2779" priority="13491">
      <formula>IF(RIGHT(TEXT(AQ32,"0.#"),1)=".",FALSE,TRUE)</formula>
    </cfRule>
    <cfRule type="expression" dxfId="2778" priority="13492">
      <formula>IF(RIGHT(TEXT(AQ32,"0.#"),1)=".",TRUE,FALSE)</formula>
    </cfRule>
  </conditionalFormatting>
  <conditionalFormatting sqref="AU32 AU34">
    <cfRule type="expression" dxfId="2777" priority="13489">
      <formula>IF(RIGHT(TEXT(AU32,"0.#"),1)=".",FALSE,TRUE)</formula>
    </cfRule>
    <cfRule type="expression" dxfId="2776" priority="13490">
      <formula>IF(RIGHT(TEXT(AU32,"0.#"),1)=".",TRUE,FALSE)</formula>
    </cfRule>
  </conditionalFormatting>
  <conditionalFormatting sqref="AE53">
    <cfRule type="expression" dxfId="2775" priority="13423">
      <formula>IF(RIGHT(TEXT(AE53,"0.#"),1)=".",FALSE,TRUE)</formula>
    </cfRule>
    <cfRule type="expression" dxfId="2774" priority="13424">
      <formula>IF(RIGHT(TEXT(AE53,"0.#"),1)=".",TRUE,FALSE)</formula>
    </cfRule>
  </conditionalFormatting>
  <conditionalFormatting sqref="AE54">
    <cfRule type="expression" dxfId="2773" priority="13421">
      <formula>IF(RIGHT(TEXT(AE54,"0.#"),1)=".",FALSE,TRUE)</formula>
    </cfRule>
    <cfRule type="expression" dxfId="2772" priority="13422">
      <formula>IF(RIGHT(TEXT(AE54,"0.#"),1)=".",TRUE,FALSE)</formula>
    </cfRule>
  </conditionalFormatting>
  <conditionalFormatting sqref="AI54">
    <cfRule type="expression" dxfId="2771" priority="13415">
      <formula>IF(RIGHT(TEXT(AI54,"0.#"),1)=".",FALSE,TRUE)</formula>
    </cfRule>
    <cfRule type="expression" dxfId="2770" priority="13416">
      <formula>IF(RIGHT(TEXT(AI54,"0.#"),1)=".",TRUE,FALSE)</formula>
    </cfRule>
  </conditionalFormatting>
  <conditionalFormatting sqref="AI53">
    <cfRule type="expression" dxfId="2769" priority="13413">
      <formula>IF(RIGHT(TEXT(AI53,"0.#"),1)=".",FALSE,TRUE)</formula>
    </cfRule>
    <cfRule type="expression" dxfId="2768" priority="13414">
      <formula>IF(RIGHT(TEXT(AI53,"0.#"),1)=".",TRUE,FALSE)</formula>
    </cfRule>
  </conditionalFormatting>
  <conditionalFormatting sqref="AM53">
    <cfRule type="expression" dxfId="2767" priority="13411">
      <formula>IF(RIGHT(TEXT(AM53,"0.#"),1)=".",FALSE,TRUE)</formula>
    </cfRule>
    <cfRule type="expression" dxfId="2766" priority="13412">
      <formula>IF(RIGHT(TEXT(AM53,"0.#"),1)=".",TRUE,FALSE)</formula>
    </cfRule>
  </conditionalFormatting>
  <conditionalFormatting sqref="AM54">
    <cfRule type="expression" dxfId="2765" priority="13409">
      <formula>IF(RIGHT(TEXT(AM54,"0.#"),1)=".",FALSE,TRUE)</formula>
    </cfRule>
    <cfRule type="expression" dxfId="2764" priority="13410">
      <formula>IF(RIGHT(TEXT(AM54,"0.#"),1)=".",TRUE,FALSE)</formula>
    </cfRule>
  </conditionalFormatting>
  <conditionalFormatting sqref="AM55">
    <cfRule type="expression" dxfId="2763" priority="13407">
      <formula>IF(RIGHT(TEXT(AM55,"0.#"),1)=".",FALSE,TRUE)</formula>
    </cfRule>
    <cfRule type="expression" dxfId="2762" priority="13408">
      <formula>IF(RIGHT(TEXT(AM55,"0.#"),1)=".",TRUE,FALSE)</formula>
    </cfRule>
  </conditionalFormatting>
  <conditionalFormatting sqref="AE60">
    <cfRule type="expression" dxfId="2761" priority="13393">
      <formula>IF(RIGHT(TEXT(AE60,"0.#"),1)=".",FALSE,TRUE)</formula>
    </cfRule>
    <cfRule type="expression" dxfId="2760" priority="13394">
      <formula>IF(RIGHT(TEXT(AE60,"0.#"),1)=".",TRUE,FALSE)</formula>
    </cfRule>
  </conditionalFormatting>
  <conditionalFormatting sqref="AE61">
    <cfRule type="expression" dxfId="2759" priority="13391">
      <formula>IF(RIGHT(TEXT(AE61,"0.#"),1)=".",FALSE,TRUE)</formula>
    </cfRule>
    <cfRule type="expression" dxfId="2758" priority="13392">
      <formula>IF(RIGHT(TEXT(AE61,"0.#"),1)=".",TRUE,FALSE)</formula>
    </cfRule>
  </conditionalFormatting>
  <conditionalFormatting sqref="AE62">
    <cfRule type="expression" dxfId="2757" priority="13389">
      <formula>IF(RIGHT(TEXT(AE62,"0.#"),1)=".",FALSE,TRUE)</formula>
    </cfRule>
    <cfRule type="expression" dxfId="2756" priority="13390">
      <formula>IF(RIGHT(TEXT(AE62,"0.#"),1)=".",TRUE,FALSE)</formula>
    </cfRule>
  </conditionalFormatting>
  <conditionalFormatting sqref="AI62">
    <cfRule type="expression" dxfId="2755" priority="13387">
      <formula>IF(RIGHT(TEXT(AI62,"0.#"),1)=".",FALSE,TRUE)</formula>
    </cfRule>
    <cfRule type="expression" dxfId="2754" priority="13388">
      <formula>IF(RIGHT(TEXT(AI62,"0.#"),1)=".",TRUE,FALSE)</formula>
    </cfRule>
  </conditionalFormatting>
  <conditionalFormatting sqref="AI61">
    <cfRule type="expression" dxfId="2753" priority="13385">
      <formula>IF(RIGHT(TEXT(AI61,"0.#"),1)=".",FALSE,TRUE)</formula>
    </cfRule>
    <cfRule type="expression" dxfId="2752" priority="13386">
      <formula>IF(RIGHT(TEXT(AI61,"0.#"),1)=".",TRUE,FALSE)</formula>
    </cfRule>
  </conditionalFormatting>
  <conditionalFormatting sqref="AI60">
    <cfRule type="expression" dxfId="2751" priority="13383">
      <formula>IF(RIGHT(TEXT(AI60,"0.#"),1)=".",FALSE,TRUE)</formula>
    </cfRule>
    <cfRule type="expression" dxfId="2750" priority="13384">
      <formula>IF(RIGHT(TEXT(AI60,"0.#"),1)=".",TRUE,FALSE)</formula>
    </cfRule>
  </conditionalFormatting>
  <conditionalFormatting sqref="AM60">
    <cfRule type="expression" dxfId="2749" priority="13381">
      <formula>IF(RIGHT(TEXT(AM60,"0.#"),1)=".",FALSE,TRUE)</formula>
    </cfRule>
    <cfRule type="expression" dxfId="2748" priority="13382">
      <formula>IF(RIGHT(TEXT(AM60,"0.#"),1)=".",TRUE,FALSE)</formula>
    </cfRule>
  </conditionalFormatting>
  <conditionalFormatting sqref="AM61">
    <cfRule type="expression" dxfId="2747" priority="13379">
      <formula>IF(RIGHT(TEXT(AM61,"0.#"),1)=".",FALSE,TRUE)</formula>
    </cfRule>
    <cfRule type="expression" dxfId="2746" priority="13380">
      <formula>IF(RIGHT(TEXT(AM61,"0.#"),1)=".",TRUE,FALSE)</formula>
    </cfRule>
  </conditionalFormatting>
  <conditionalFormatting sqref="AM62">
    <cfRule type="expression" dxfId="2745" priority="13377">
      <formula>IF(RIGHT(TEXT(AM62,"0.#"),1)=".",FALSE,TRUE)</formula>
    </cfRule>
    <cfRule type="expression" dxfId="2744" priority="13378">
      <formula>IF(RIGHT(TEXT(AM62,"0.#"),1)=".",TRUE,FALSE)</formula>
    </cfRule>
  </conditionalFormatting>
  <conditionalFormatting sqref="AE87">
    <cfRule type="expression" dxfId="2743" priority="13363">
      <formula>IF(RIGHT(TEXT(AE87,"0.#"),1)=".",FALSE,TRUE)</formula>
    </cfRule>
    <cfRule type="expression" dxfId="2742" priority="13364">
      <formula>IF(RIGHT(TEXT(AE87,"0.#"),1)=".",TRUE,FALSE)</formula>
    </cfRule>
  </conditionalFormatting>
  <conditionalFormatting sqref="AE88">
    <cfRule type="expression" dxfId="2741" priority="13361">
      <formula>IF(RIGHT(TEXT(AE88,"0.#"),1)=".",FALSE,TRUE)</formula>
    </cfRule>
    <cfRule type="expression" dxfId="2740" priority="13362">
      <formula>IF(RIGHT(TEXT(AE88,"0.#"),1)=".",TRUE,FALSE)</formula>
    </cfRule>
  </conditionalFormatting>
  <conditionalFormatting sqref="AE89">
    <cfRule type="expression" dxfId="2739" priority="13359">
      <formula>IF(RIGHT(TEXT(AE89,"0.#"),1)=".",FALSE,TRUE)</formula>
    </cfRule>
    <cfRule type="expression" dxfId="2738" priority="13360">
      <formula>IF(RIGHT(TEXT(AE89,"0.#"),1)=".",TRUE,FALSE)</formula>
    </cfRule>
  </conditionalFormatting>
  <conditionalFormatting sqref="AI89">
    <cfRule type="expression" dxfId="2737" priority="13357">
      <formula>IF(RIGHT(TEXT(AI89,"0.#"),1)=".",FALSE,TRUE)</formula>
    </cfRule>
    <cfRule type="expression" dxfId="2736" priority="13358">
      <formula>IF(RIGHT(TEXT(AI89,"0.#"),1)=".",TRUE,FALSE)</formula>
    </cfRule>
  </conditionalFormatting>
  <conditionalFormatting sqref="AI88">
    <cfRule type="expression" dxfId="2735" priority="13355">
      <formula>IF(RIGHT(TEXT(AI88,"0.#"),1)=".",FALSE,TRUE)</formula>
    </cfRule>
    <cfRule type="expression" dxfId="2734" priority="13356">
      <formula>IF(RIGHT(TEXT(AI88,"0.#"),1)=".",TRUE,FALSE)</formula>
    </cfRule>
  </conditionalFormatting>
  <conditionalFormatting sqref="AI87">
    <cfRule type="expression" dxfId="2733" priority="13353">
      <formula>IF(RIGHT(TEXT(AI87,"0.#"),1)=".",FALSE,TRUE)</formula>
    </cfRule>
    <cfRule type="expression" dxfId="2732" priority="13354">
      <formula>IF(RIGHT(TEXT(AI87,"0.#"),1)=".",TRUE,FALSE)</formula>
    </cfRule>
  </conditionalFormatting>
  <conditionalFormatting sqref="AM88">
    <cfRule type="expression" dxfId="2731" priority="13349">
      <formula>IF(RIGHT(TEXT(AM88,"0.#"),1)=".",FALSE,TRUE)</formula>
    </cfRule>
    <cfRule type="expression" dxfId="2730" priority="13350">
      <formula>IF(RIGHT(TEXT(AM88,"0.#"),1)=".",TRUE,FALSE)</formula>
    </cfRule>
  </conditionalFormatting>
  <conditionalFormatting sqref="AM89">
    <cfRule type="expression" dxfId="2729" priority="13347">
      <formula>IF(RIGHT(TEXT(AM89,"0.#"),1)=".",FALSE,TRUE)</formula>
    </cfRule>
    <cfRule type="expression" dxfId="2728" priority="13348">
      <formula>IF(RIGHT(TEXT(AM89,"0.#"),1)=".",TRUE,FALSE)</formula>
    </cfRule>
  </conditionalFormatting>
  <conditionalFormatting sqref="AE92">
    <cfRule type="expression" dxfId="2727" priority="13333">
      <formula>IF(RIGHT(TEXT(AE92,"0.#"),1)=".",FALSE,TRUE)</formula>
    </cfRule>
    <cfRule type="expression" dxfId="2726" priority="13334">
      <formula>IF(RIGHT(TEXT(AE92,"0.#"),1)=".",TRUE,FALSE)</formula>
    </cfRule>
  </conditionalFormatting>
  <conditionalFormatting sqref="AE93">
    <cfRule type="expression" dxfId="2725" priority="13331">
      <formula>IF(RIGHT(TEXT(AE93,"0.#"),1)=".",FALSE,TRUE)</formula>
    </cfRule>
    <cfRule type="expression" dxfId="2724" priority="13332">
      <formula>IF(RIGHT(TEXT(AE93,"0.#"),1)=".",TRUE,FALSE)</formula>
    </cfRule>
  </conditionalFormatting>
  <conditionalFormatting sqref="AE94">
    <cfRule type="expression" dxfId="2723" priority="13329">
      <formula>IF(RIGHT(TEXT(AE94,"0.#"),1)=".",FALSE,TRUE)</formula>
    </cfRule>
    <cfRule type="expression" dxfId="2722" priority="13330">
      <formula>IF(RIGHT(TEXT(AE94,"0.#"),1)=".",TRUE,FALSE)</formula>
    </cfRule>
  </conditionalFormatting>
  <conditionalFormatting sqref="AI94">
    <cfRule type="expression" dxfId="2721" priority="13327">
      <formula>IF(RIGHT(TEXT(AI94,"0.#"),1)=".",FALSE,TRUE)</formula>
    </cfRule>
    <cfRule type="expression" dxfId="2720" priority="13328">
      <formula>IF(RIGHT(TEXT(AI94,"0.#"),1)=".",TRUE,FALSE)</formula>
    </cfRule>
  </conditionalFormatting>
  <conditionalFormatting sqref="AI93">
    <cfRule type="expression" dxfId="2719" priority="13325">
      <formula>IF(RIGHT(TEXT(AI93,"0.#"),1)=".",FALSE,TRUE)</formula>
    </cfRule>
    <cfRule type="expression" dxfId="2718" priority="13326">
      <formula>IF(RIGHT(TEXT(AI93,"0.#"),1)=".",TRUE,FALSE)</formula>
    </cfRule>
  </conditionalFormatting>
  <conditionalFormatting sqref="AI92">
    <cfRule type="expression" dxfId="2717" priority="13323">
      <formula>IF(RIGHT(TEXT(AI92,"0.#"),1)=".",FALSE,TRUE)</formula>
    </cfRule>
    <cfRule type="expression" dxfId="2716" priority="13324">
      <formula>IF(RIGHT(TEXT(AI92,"0.#"),1)=".",TRUE,FALSE)</formula>
    </cfRule>
  </conditionalFormatting>
  <conditionalFormatting sqref="AM92">
    <cfRule type="expression" dxfId="2715" priority="13321">
      <formula>IF(RIGHT(TEXT(AM92,"0.#"),1)=".",FALSE,TRUE)</formula>
    </cfRule>
    <cfRule type="expression" dxfId="2714" priority="13322">
      <formula>IF(RIGHT(TEXT(AM92,"0.#"),1)=".",TRUE,FALSE)</formula>
    </cfRule>
  </conditionalFormatting>
  <conditionalFormatting sqref="AM93">
    <cfRule type="expression" dxfId="2713" priority="13319">
      <formula>IF(RIGHT(TEXT(AM93,"0.#"),1)=".",FALSE,TRUE)</formula>
    </cfRule>
    <cfRule type="expression" dxfId="2712" priority="13320">
      <formula>IF(RIGHT(TEXT(AM93,"0.#"),1)=".",TRUE,FALSE)</formula>
    </cfRule>
  </conditionalFormatting>
  <conditionalFormatting sqref="AM94">
    <cfRule type="expression" dxfId="2711" priority="13317">
      <formula>IF(RIGHT(TEXT(AM94,"0.#"),1)=".",FALSE,TRUE)</formula>
    </cfRule>
    <cfRule type="expression" dxfId="2710" priority="13318">
      <formula>IF(RIGHT(TEXT(AM94,"0.#"),1)=".",TRUE,FALSE)</formula>
    </cfRule>
  </conditionalFormatting>
  <conditionalFormatting sqref="AE97">
    <cfRule type="expression" dxfId="2709" priority="13303">
      <formula>IF(RIGHT(TEXT(AE97,"0.#"),1)=".",FALSE,TRUE)</formula>
    </cfRule>
    <cfRule type="expression" dxfId="2708" priority="13304">
      <formula>IF(RIGHT(TEXT(AE97,"0.#"),1)=".",TRUE,FALSE)</formula>
    </cfRule>
  </conditionalFormatting>
  <conditionalFormatting sqref="AE98">
    <cfRule type="expression" dxfId="2707" priority="13301">
      <formula>IF(RIGHT(TEXT(AE98,"0.#"),1)=".",FALSE,TRUE)</formula>
    </cfRule>
    <cfRule type="expression" dxfId="2706" priority="13302">
      <formula>IF(RIGHT(TEXT(AE98,"0.#"),1)=".",TRUE,FALSE)</formula>
    </cfRule>
  </conditionalFormatting>
  <conditionalFormatting sqref="AE99">
    <cfRule type="expression" dxfId="2705" priority="13299">
      <formula>IF(RIGHT(TEXT(AE99,"0.#"),1)=".",FALSE,TRUE)</formula>
    </cfRule>
    <cfRule type="expression" dxfId="2704" priority="13300">
      <formula>IF(RIGHT(TEXT(AE99,"0.#"),1)=".",TRUE,FALSE)</formula>
    </cfRule>
  </conditionalFormatting>
  <conditionalFormatting sqref="AI99">
    <cfRule type="expression" dxfId="2703" priority="13297">
      <formula>IF(RIGHT(TEXT(AI99,"0.#"),1)=".",FALSE,TRUE)</formula>
    </cfRule>
    <cfRule type="expression" dxfId="2702" priority="13298">
      <formula>IF(RIGHT(TEXT(AI99,"0.#"),1)=".",TRUE,FALSE)</formula>
    </cfRule>
  </conditionalFormatting>
  <conditionalFormatting sqref="AI98">
    <cfRule type="expression" dxfId="2701" priority="13295">
      <formula>IF(RIGHT(TEXT(AI98,"0.#"),1)=".",FALSE,TRUE)</formula>
    </cfRule>
    <cfRule type="expression" dxfId="2700" priority="13296">
      <formula>IF(RIGHT(TEXT(AI98,"0.#"),1)=".",TRUE,FALSE)</formula>
    </cfRule>
  </conditionalFormatting>
  <conditionalFormatting sqref="AI97">
    <cfRule type="expression" dxfId="2699" priority="13293">
      <formula>IF(RIGHT(TEXT(AI97,"0.#"),1)=".",FALSE,TRUE)</formula>
    </cfRule>
    <cfRule type="expression" dxfId="2698" priority="13294">
      <formula>IF(RIGHT(TEXT(AI97,"0.#"),1)=".",TRUE,FALSE)</formula>
    </cfRule>
  </conditionalFormatting>
  <conditionalFormatting sqref="AM97">
    <cfRule type="expression" dxfId="2697" priority="13291">
      <formula>IF(RIGHT(TEXT(AM97,"0.#"),1)=".",FALSE,TRUE)</formula>
    </cfRule>
    <cfRule type="expression" dxfId="2696" priority="13292">
      <formula>IF(RIGHT(TEXT(AM97,"0.#"),1)=".",TRUE,FALSE)</formula>
    </cfRule>
  </conditionalFormatting>
  <conditionalFormatting sqref="AM98">
    <cfRule type="expression" dxfId="2695" priority="13289">
      <formula>IF(RIGHT(TEXT(AM98,"0.#"),1)=".",FALSE,TRUE)</formula>
    </cfRule>
    <cfRule type="expression" dxfId="2694" priority="13290">
      <formula>IF(RIGHT(TEXT(AM98,"0.#"),1)=".",TRUE,FALSE)</formula>
    </cfRule>
  </conditionalFormatting>
  <conditionalFormatting sqref="AM99">
    <cfRule type="expression" dxfId="2693" priority="13287">
      <formula>IF(RIGHT(TEXT(AM99,"0.#"),1)=".",FALSE,TRUE)</formula>
    </cfRule>
    <cfRule type="expression" dxfId="2692" priority="13288">
      <formula>IF(RIGHT(TEXT(AM99,"0.#"),1)=".",TRUE,FALSE)</formula>
    </cfRule>
  </conditionalFormatting>
  <conditionalFormatting sqref="AI101">
    <cfRule type="expression" dxfId="2691" priority="13273">
      <formula>IF(RIGHT(TEXT(AI101,"0.#"),1)=".",FALSE,TRUE)</formula>
    </cfRule>
    <cfRule type="expression" dxfId="2690" priority="13274">
      <formula>IF(RIGHT(TEXT(AI101,"0.#"),1)=".",TRUE,FALSE)</formula>
    </cfRule>
  </conditionalFormatting>
  <conditionalFormatting sqref="AM101">
    <cfRule type="expression" dxfId="2689" priority="13271">
      <formula>IF(RIGHT(TEXT(AM101,"0.#"),1)=".",FALSE,TRUE)</formula>
    </cfRule>
    <cfRule type="expression" dxfId="2688" priority="13272">
      <formula>IF(RIGHT(TEXT(AM101,"0.#"),1)=".",TRUE,FALSE)</formula>
    </cfRule>
  </conditionalFormatting>
  <conditionalFormatting sqref="AE102">
    <cfRule type="expression" dxfId="2687" priority="13269">
      <formula>IF(RIGHT(TEXT(AE102,"0.#"),1)=".",FALSE,TRUE)</formula>
    </cfRule>
    <cfRule type="expression" dxfId="2686" priority="13270">
      <formula>IF(RIGHT(TEXT(AE102,"0.#"),1)=".",TRUE,FALSE)</formula>
    </cfRule>
  </conditionalFormatting>
  <conditionalFormatting sqref="AI102">
    <cfRule type="expression" dxfId="2685" priority="13267">
      <formula>IF(RIGHT(TEXT(AI102,"0.#"),1)=".",FALSE,TRUE)</formula>
    </cfRule>
    <cfRule type="expression" dxfId="2684" priority="13268">
      <formula>IF(RIGHT(TEXT(AI102,"0.#"),1)=".",TRUE,FALSE)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E116 AQ116">
    <cfRule type="expression" dxfId="2631" priority="13205">
      <formula>IF(RIGHT(TEXT(AE116,"0.#"),1)=".",FALSE,TRUE)</formula>
    </cfRule>
    <cfRule type="expression" dxfId="2630" priority="13206">
      <formula>IF(RIGHT(TEXT(AE116,"0.#"),1)=".",TRUE,FALSE)</formula>
    </cfRule>
  </conditionalFormatting>
  <conditionalFormatting sqref="AI116">
    <cfRule type="expression" dxfId="2629" priority="13203">
      <formula>IF(RIGHT(TEXT(AI116,"0.#"),1)=".",FALSE,TRUE)</formula>
    </cfRule>
    <cfRule type="expression" dxfId="2628" priority="13204">
      <formula>IF(RIGHT(TEXT(AI116,"0.#"),1)=".",TRUE,FALSE)</formula>
    </cfRule>
  </conditionalFormatting>
  <conditionalFormatting sqref="AM116">
    <cfRule type="expression" dxfId="2627" priority="13201">
      <formula>IF(RIGHT(TEXT(AM116,"0.#"),1)=".",FALSE,TRUE)</formula>
    </cfRule>
    <cfRule type="expression" dxfId="2626" priority="13202">
      <formula>IF(RIGHT(TEXT(AM116,"0.#"),1)=".",TRUE,FALSE)</formula>
    </cfRule>
  </conditionalFormatting>
  <conditionalFormatting sqref="AE117">
    <cfRule type="expression" dxfId="2625" priority="13199">
      <formula>IF(RIGHT(TEXT(AE117,"0.#"),1)=".",FALSE,TRUE)</formula>
    </cfRule>
    <cfRule type="expression" dxfId="2624" priority="13200">
      <formula>IF(RIGHT(TEXT(AE117,"0.#"),1)=".",TRUE,FALSE)</formula>
    </cfRule>
  </conditionalFormatting>
  <conditionalFormatting sqref="AI117">
    <cfRule type="expression" dxfId="2623" priority="13197">
      <formula>IF(RIGHT(TEXT(AI117,"0.#"),1)=".",FALSE,TRUE)</formula>
    </cfRule>
    <cfRule type="expression" dxfId="2622" priority="13198">
      <formula>IF(RIGHT(TEXT(AI117,"0.#"),1)=".",TRUE,FALSE)</formula>
    </cfRule>
  </conditionalFormatting>
  <conditionalFormatting sqref="AQ117">
    <cfRule type="expression" dxfId="2621" priority="13193">
      <formula>IF(RIGHT(TEXT(AQ117,"0.#"),1)=".",FALSE,TRUE)</formula>
    </cfRule>
    <cfRule type="expression" dxfId="2620" priority="13194">
      <formula>IF(RIGHT(TEXT(AQ117,"0.#"),1)=".",TRUE,FALSE)</formula>
    </cfRule>
  </conditionalFormatting>
  <conditionalFormatting sqref="AE119 AQ119">
    <cfRule type="expression" dxfId="2619" priority="13191">
      <formula>IF(RIGHT(TEXT(AE119,"0.#"),1)=".",FALSE,TRUE)</formula>
    </cfRule>
    <cfRule type="expression" dxfId="2618" priority="13192">
      <formula>IF(RIGHT(TEXT(AE119,"0.#"),1)=".",TRUE,FALSE)</formula>
    </cfRule>
  </conditionalFormatting>
  <conditionalFormatting sqref="AI119">
    <cfRule type="expression" dxfId="2617" priority="13189">
      <formula>IF(RIGHT(TEXT(AI119,"0.#"),1)=".",FALSE,TRUE)</formula>
    </cfRule>
    <cfRule type="expression" dxfId="2616" priority="13190">
      <formula>IF(RIGHT(TEXT(AI119,"0.#"),1)=".",TRUE,FALSE)</formula>
    </cfRule>
  </conditionalFormatting>
  <conditionalFormatting sqref="AM119">
    <cfRule type="expression" dxfId="2615" priority="13187">
      <formula>IF(RIGHT(TEXT(AM119,"0.#"),1)=".",FALSE,TRUE)</formula>
    </cfRule>
    <cfRule type="expression" dxfId="2614" priority="13188">
      <formula>IF(RIGHT(TEXT(AM119,"0.#"),1)=".",TRUE,FALSE)</formula>
    </cfRule>
  </conditionalFormatting>
  <conditionalFormatting sqref="AQ120">
    <cfRule type="expression" dxfId="2613" priority="13179">
      <formula>IF(RIGHT(TEXT(AQ120,"0.#"),1)=".",FALSE,TRUE)</formula>
    </cfRule>
    <cfRule type="expression" dxfId="2612" priority="13180">
      <formula>IF(RIGHT(TEXT(AQ120,"0.#"),1)=".",TRUE,FALSE)</formula>
    </cfRule>
  </conditionalFormatting>
  <conditionalFormatting sqref="AE122 AQ122">
    <cfRule type="expression" dxfId="2611" priority="13177">
      <formula>IF(RIGHT(TEXT(AE122,"0.#"),1)=".",FALSE,TRUE)</formula>
    </cfRule>
    <cfRule type="expression" dxfId="2610" priority="13178">
      <formula>IF(RIGHT(TEXT(AE122,"0.#"),1)=".",TRUE,FALSE)</formula>
    </cfRule>
  </conditionalFormatting>
  <conditionalFormatting sqref="AI122">
    <cfRule type="expression" dxfId="2609" priority="13175">
      <formula>IF(RIGHT(TEXT(AI122,"0.#"),1)=".",FALSE,TRUE)</formula>
    </cfRule>
    <cfRule type="expression" dxfId="2608" priority="13176">
      <formula>IF(RIGHT(TEXT(AI122,"0.#"),1)=".",TRUE,FALSE)</formula>
    </cfRule>
  </conditionalFormatting>
  <conditionalFormatting sqref="AM122">
    <cfRule type="expression" dxfId="2607" priority="13173">
      <formula>IF(RIGHT(TEXT(AM122,"0.#"),1)=".",FALSE,TRUE)</formula>
    </cfRule>
    <cfRule type="expression" dxfId="2606" priority="13174">
      <formula>IF(RIGHT(TEXT(AM122,"0.#"),1)=".",TRUE,FALSE)</formula>
    </cfRule>
  </conditionalFormatting>
  <conditionalFormatting sqref="AQ123">
    <cfRule type="expression" dxfId="2605" priority="13165">
      <formula>IF(RIGHT(TEXT(AQ123,"0.#"),1)=".",FALSE,TRUE)</formula>
    </cfRule>
    <cfRule type="expression" dxfId="2604" priority="13166">
      <formula>IF(RIGHT(TEXT(AQ123,"0.#"),1)=".",TRUE,FALSE)</formula>
    </cfRule>
  </conditionalFormatting>
  <conditionalFormatting sqref="AE125 AQ125">
    <cfRule type="expression" dxfId="2603" priority="13163">
      <formula>IF(RIGHT(TEXT(AE125,"0.#"),1)=".",FALSE,TRUE)</formula>
    </cfRule>
    <cfRule type="expression" dxfId="2602" priority="13164">
      <formula>IF(RIGHT(TEXT(AE125,"0.#"),1)=".",TRUE,FALSE)</formula>
    </cfRule>
  </conditionalFormatting>
  <conditionalFormatting sqref="AI125">
    <cfRule type="expression" dxfId="2601" priority="13161">
      <formula>IF(RIGHT(TEXT(AI125,"0.#"),1)=".",FALSE,TRUE)</formula>
    </cfRule>
    <cfRule type="expression" dxfId="2600" priority="13162">
      <formula>IF(RIGHT(TEXT(AI125,"0.#"),1)=".",TRUE,FALSE)</formula>
    </cfRule>
  </conditionalFormatting>
  <conditionalFormatting sqref="AM125">
    <cfRule type="expression" dxfId="2599" priority="13159">
      <formula>IF(RIGHT(TEXT(AM125,"0.#"),1)=".",FALSE,TRUE)</formula>
    </cfRule>
    <cfRule type="expression" dxfId="2598" priority="13160">
      <formula>IF(RIGHT(TEXT(AM125,"0.#"),1)=".",TRUE,FALSE)</formula>
    </cfRule>
  </conditionalFormatting>
  <conditionalFormatting sqref="AQ126">
    <cfRule type="expression" dxfId="2597" priority="13151">
      <formula>IF(RIGHT(TEXT(AQ126,"0.#"),1)=".",FALSE,TRUE)</formula>
    </cfRule>
    <cfRule type="expression" dxfId="2596" priority="13152">
      <formula>IF(RIGHT(TEXT(AQ126,"0.#"),1)=".",TRUE,FALSE)</formula>
    </cfRule>
  </conditionalFormatting>
  <conditionalFormatting sqref="AE128 AQ128">
    <cfRule type="expression" dxfId="2595" priority="13149">
      <formula>IF(RIGHT(TEXT(AE128,"0.#"),1)=".",FALSE,TRUE)</formula>
    </cfRule>
    <cfRule type="expression" dxfId="2594" priority="13150">
      <formula>IF(RIGHT(TEXT(AE128,"0.#"),1)=".",TRUE,FALSE)</formula>
    </cfRule>
  </conditionalFormatting>
  <conditionalFormatting sqref="AI128">
    <cfRule type="expression" dxfId="2593" priority="13147">
      <formula>IF(RIGHT(TEXT(AI128,"0.#"),1)=".",FALSE,TRUE)</formula>
    </cfRule>
    <cfRule type="expression" dxfId="2592" priority="13148">
      <formula>IF(RIGHT(TEXT(AI128,"0.#"),1)=".",TRUE,FALSE)</formula>
    </cfRule>
  </conditionalFormatting>
  <conditionalFormatting sqref="AM128">
    <cfRule type="expression" dxfId="2591" priority="13145">
      <formula>IF(RIGHT(TEXT(AM128,"0.#"),1)=".",FALSE,TRUE)</formula>
    </cfRule>
    <cfRule type="expression" dxfId="2590" priority="13146">
      <formula>IF(RIGHT(TEXT(AM128,"0.#"),1)=".",TRUE,FALSE)</formula>
    </cfRule>
  </conditionalFormatting>
  <conditionalFormatting sqref="AQ129">
    <cfRule type="expression" dxfId="2589" priority="13137">
      <formula>IF(RIGHT(TEXT(AQ129,"0.#"),1)=".",FALSE,TRUE)</formula>
    </cfRule>
    <cfRule type="expression" dxfId="2588" priority="13138">
      <formula>IF(RIGHT(TEXT(AQ129,"0.#"),1)=".",TRUE,FALSE)</formula>
    </cfRule>
  </conditionalFormatting>
  <conditionalFormatting sqref="AE75">
    <cfRule type="expression" dxfId="2587" priority="13135">
      <formula>IF(RIGHT(TEXT(AE75,"0.#"),1)=".",FALSE,TRUE)</formula>
    </cfRule>
    <cfRule type="expression" dxfId="2586" priority="13136">
      <formula>IF(RIGHT(TEXT(AE75,"0.#"),1)=".",TRUE,FALSE)</formula>
    </cfRule>
  </conditionalFormatting>
  <conditionalFormatting sqref="AE76">
    <cfRule type="expression" dxfId="2585" priority="13133">
      <formula>IF(RIGHT(TEXT(AE76,"0.#"),1)=".",FALSE,TRUE)</formula>
    </cfRule>
    <cfRule type="expression" dxfId="2584" priority="13134">
      <formula>IF(RIGHT(TEXT(AE76,"0.#"),1)=".",TRUE,FALSE)</formula>
    </cfRule>
  </conditionalFormatting>
  <conditionalFormatting sqref="AE77">
    <cfRule type="expression" dxfId="2583" priority="13131">
      <formula>IF(RIGHT(TEXT(AE77,"0.#"),1)=".",FALSE,TRUE)</formula>
    </cfRule>
    <cfRule type="expression" dxfId="2582" priority="13132">
      <formula>IF(RIGHT(TEXT(AE77,"0.#"),1)=".",TRUE,FALSE)</formula>
    </cfRule>
  </conditionalFormatting>
  <conditionalFormatting sqref="AI77">
    <cfRule type="expression" dxfId="2581" priority="13129">
      <formula>IF(RIGHT(TEXT(AI77,"0.#"),1)=".",FALSE,TRUE)</formula>
    </cfRule>
    <cfRule type="expression" dxfId="2580" priority="13130">
      <formula>IF(RIGHT(TEXT(AI77,"0.#"),1)=".",TRUE,FALSE)</formula>
    </cfRule>
  </conditionalFormatting>
  <conditionalFormatting sqref="AI76">
    <cfRule type="expression" dxfId="2579" priority="13127">
      <formula>IF(RIGHT(TEXT(AI76,"0.#"),1)=".",FALSE,TRUE)</formula>
    </cfRule>
    <cfRule type="expression" dxfId="2578" priority="13128">
      <formula>IF(RIGHT(TEXT(AI76,"0.#"),1)=".",TRUE,FALSE)</formula>
    </cfRule>
  </conditionalFormatting>
  <conditionalFormatting sqref="AI75">
    <cfRule type="expression" dxfId="2577" priority="13125">
      <formula>IF(RIGHT(TEXT(AI75,"0.#"),1)=".",FALSE,TRUE)</formula>
    </cfRule>
    <cfRule type="expression" dxfId="2576" priority="13126">
      <formula>IF(RIGHT(TEXT(AI75,"0.#"),1)=".",TRUE,FALSE)</formula>
    </cfRule>
  </conditionalFormatting>
  <conditionalFormatting sqref="AM75">
    <cfRule type="expression" dxfId="2575" priority="13123">
      <formula>IF(RIGHT(TEXT(AM75,"0.#"),1)=".",FALSE,TRUE)</formula>
    </cfRule>
    <cfRule type="expression" dxfId="2574" priority="13124">
      <formula>IF(RIGHT(TEXT(AM75,"0.#"),1)=".",TRUE,FALSE)</formula>
    </cfRule>
  </conditionalFormatting>
  <conditionalFormatting sqref="AM76">
    <cfRule type="expression" dxfId="2573" priority="13121">
      <formula>IF(RIGHT(TEXT(AM76,"0.#"),1)=".",FALSE,TRUE)</formula>
    </cfRule>
    <cfRule type="expression" dxfId="2572" priority="13122">
      <formula>IF(RIGHT(TEXT(AM76,"0.#"),1)=".",TRUE,FALSE)</formula>
    </cfRule>
  </conditionalFormatting>
  <conditionalFormatting sqref="AM77">
    <cfRule type="expression" dxfId="2571" priority="13119">
      <formula>IF(RIGHT(TEXT(AM77,"0.#"),1)=".",FALSE,TRUE)</formula>
    </cfRule>
    <cfRule type="expression" dxfId="2570" priority="13120">
      <formula>IF(RIGHT(TEXT(AM77,"0.#"),1)=".",TRUE,FALSE)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47:AO874">
    <cfRule type="expression" dxfId="2539" priority="6675">
      <formula>IF(AND(AL847&gt;=0, RIGHT(TEXT(AL847,"0.#"),1)&lt;&gt;"."),TRUE,FALSE)</formula>
    </cfRule>
    <cfRule type="expression" dxfId="2538" priority="6676">
      <formula>IF(AND(AL847&gt;=0, RIGHT(TEXT(AL847,"0.#"),1)="."),TRUE,FALSE)</formula>
    </cfRule>
    <cfRule type="expression" dxfId="2537" priority="6677">
      <formula>IF(AND(AL847&lt;0, RIGHT(TEXT(AL847,"0.#"),1)&lt;&gt;"."),TRUE,FALSE)</formula>
    </cfRule>
    <cfRule type="expression" dxfId="2536" priority="6678">
      <formula>IF(AND(AL847&lt;0, RIGHT(TEXT(AL847,"0.#"),1)="."),TRUE,FALSE)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E120 AM120">
    <cfRule type="expression" dxfId="2481" priority="3019">
      <formula>IF(RIGHT(TEXT(AE120,"0.#"),1)=".",FALSE,TRUE)</formula>
    </cfRule>
    <cfRule type="expression" dxfId="2480" priority="3020">
      <formula>IF(RIGHT(TEXT(AE120,"0.#"),1)=".",TRUE,FALSE)</formula>
    </cfRule>
  </conditionalFormatting>
  <conditionalFormatting sqref="AI126">
    <cfRule type="expression" dxfId="2479" priority="3009">
      <formula>IF(RIGHT(TEXT(AI126,"0.#"),1)=".",FALSE,TRUE)</formula>
    </cfRule>
    <cfRule type="expression" dxfId="2478" priority="3010">
      <formula>IF(RIGHT(TEXT(AI126,"0.#"),1)=".",TRUE,FALSE)</formula>
    </cfRule>
  </conditionalFormatting>
  <conditionalFormatting sqref="AI120">
    <cfRule type="expression" dxfId="2477" priority="3017">
      <formula>IF(RIGHT(TEXT(AI120,"0.#"),1)=".",FALSE,TRUE)</formula>
    </cfRule>
    <cfRule type="expression" dxfId="2476" priority="3018">
      <formula>IF(RIGHT(TEXT(AI120,"0.#"),1)=".",TRUE,FALSE)</formula>
    </cfRule>
  </conditionalFormatting>
  <conditionalFormatting sqref="AE123 AM123">
    <cfRule type="expression" dxfId="2475" priority="3015">
      <formula>IF(RIGHT(TEXT(AE123,"0.#"),1)=".",FALSE,TRUE)</formula>
    </cfRule>
    <cfRule type="expression" dxfId="2474" priority="3016">
      <formula>IF(RIGHT(TEXT(AE123,"0.#"),1)=".",TRUE,FALSE)</formula>
    </cfRule>
  </conditionalFormatting>
  <conditionalFormatting sqref="AI123">
    <cfRule type="expression" dxfId="2473" priority="3013">
      <formula>IF(RIGHT(TEXT(AI123,"0.#"),1)=".",FALSE,TRUE)</formula>
    </cfRule>
    <cfRule type="expression" dxfId="2472" priority="3014">
      <formula>IF(RIGHT(TEXT(AI123,"0.#"),1)=".",TRUE,FALSE)</formula>
    </cfRule>
  </conditionalFormatting>
  <conditionalFormatting sqref="AE126 AM126">
    <cfRule type="expression" dxfId="2471" priority="3011">
      <formula>IF(RIGHT(TEXT(AE126,"0.#"),1)=".",FALSE,TRUE)</formula>
    </cfRule>
    <cfRule type="expression" dxfId="2470" priority="3012">
      <formula>IF(RIGHT(TEXT(AE126,"0.#"),1)=".",TRUE,FALSE)</formula>
    </cfRule>
  </conditionalFormatting>
  <conditionalFormatting sqref="AE129 AM129">
    <cfRule type="expression" dxfId="2469" priority="3007">
      <formula>IF(RIGHT(TEXT(AE129,"0.#"),1)=".",FALSE,TRUE)</formula>
    </cfRule>
    <cfRule type="expression" dxfId="2468" priority="3008">
      <formula>IF(RIGHT(TEXT(AE129,"0.#"),1)=".",TRUE,FALSE)</formula>
    </cfRule>
  </conditionalFormatting>
  <conditionalFormatting sqref="AI129">
    <cfRule type="expression" dxfId="2467" priority="3005">
      <formula>IF(RIGHT(TEXT(AI129,"0.#"),1)=".",FALSE,TRUE)</formula>
    </cfRule>
    <cfRule type="expression" dxfId="2466" priority="3006">
      <formula>IF(RIGHT(TEXT(AI129,"0.#"),1)=".",TRUE,FALSE)</formula>
    </cfRule>
  </conditionalFormatting>
  <conditionalFormatting sqref="Y847:Y874">
    <cfRule type="expression" dxfId="2465" priority="3003">
      <formula>IF(RIGHT(TEXT(Y847,"0.#"),1)=".",FALSE,TRUE)</formula>
    </cfRule>
    <cfRule type="expression" dxfId="2464" priority="3004">
      <formula>IF(RIGHT(TEXT(Y847,"0.#"),1)=".",TRUE,FALSE)</formula>
    </cfRule>
  </conditionalFormatting>
  <conditionalFormatting sqref="AU518">
    <cfRule type="expression" dxfId="2463" priority="1513">
      <formula>IF(RIGHT(TEXT(AU518,"0.#"),1)=".",FALSE,TRUE)</formula>
    </cfRule>
    <cfRule type="expression" dxfId="2462" priority="1514">
      <formula>IF(RIGHT(TEXT(AU518,"0.#"),1)=".",TRUE,FALSE)</formula>
    </cfRule>
  </conditionalFormatting>
  <conditionalFormatting sqref="AQ551">
    <cfRule type="expression" dxfId="2461" priority="1289">
      <formula>IF(RIGHT(TEXT(AQ551,"0.#"),1)=".",FALSE,TRUE)</formula>
    </cfRule>
    <cfRule type="expression" dxfId="2460" priority="1290">
      <formula>IF(RIGHT(TEXT(AQ551,"0.#"),1)=".",TRUE,FALSE)</formula>
    </cfRule>
  </conditionalFormatting>
  <conditionalFormatting sqref="AE556">
    <cfRule type="expression" dxfId="2459" priority="1287">
      <formula>IF(RIGHT(TEXT(AE556,"0.#"),1)=".",FALSE,TRUE)</formula>
    </cfRule>
    <cfRule type="expression" dxfId="2458" priority="1288">
      <formula>IF(RIGHT(TEXT(AE556,"0.#"),1)=".",TRUE,FALSE)</formula>
    </cfRule>
  </conditionalFormatting>
  <conditionalFormatting sqref="AE557">
    <cfRule type="expression" dxfId="2457" priority="1285">
      <formula>IF(RIGHT(TEXT(AE557,"0.#"),1)=".",FALSE,TRUE)</formula>
    </cfRule>
    <cfRule type="expression" dxfId="2456" priority="1286">
      <formula>IF(RIGHT(TEXT(AE557,"0.#"),1)=".",TRUE,FALSE)</formula>
    </cfRule>
  </conditionalFormatting>
  <conditionalFormatting sqref="AE558">
    <cfRule type="expression" dxfId="2455" priority="1283">
      <formula>IF(RIGHT(TEXT(AE558,"0.#"),1)=".",FALSE,TRUE)</formula>
    </cfRule>
    <cfRule type="expression" dxfId="2454" priority="1284">
      <formula>IF(RIGHT(TEXT(AE558,"0.#"),1)=".",TRUE,FALSE)</formula>
    </cfRule>
  </conditionalFormatting>
  <conditionalFormatting sqref="AU556">
    <cfRule type="expression" dxfId="2453" priority="1275">
      <formula>IF(RIGHT(TEXT(AU556,"0.#"),1)=".",FALSE,TRUE)</formula>
    </cfRule>
    <cfRule type="expression" dxfId="2452" priority="1276">
      <formula>IF(RIGHT(TEXT(AU556,"0.#"),1)=".",TRUE,FALSE)</formula>
    </cfRule>
  </conditionalFormatting>
  <conditionalFormatting sqref="AU557">
    <cfRule type="expression" dxfId="2451" priority="1273">
      <formula>IF(RIGHT(TEXT(AU557,"0.#"),1)=".",FALSE,TRUE)</formula>
    </cfRule>
    <cfRule type="expression" dxfId="2450" priority="1274">
      <formula>IF(RIGHT(TEXT(AU557,"0.#"),1)=".",TRUE,FALSE)</formula>
    </cfRule>
  </conditionalFormatting>
  <conditionalFormatting sqref="AU558">
    <cfRule type="expression" dxfId="2449" priority="1271">
      <formula>IF(RIGHT(TEXT(AU558,"0.#"),1)=".",FALSE,TRUE)</formula>
    </cfRule>
    <cfRule type="expression" dxfId="2448" priority="1272">
      <formula>IF(RIGHT(TEXT(AU558,"0.#"),1)=".",TRUE,FALSE)</formula>
    </cfRule>
  </conditionalFormatting>
  <conditionalFormatting sqref="AQ557">
    <cfRule type="expression" dxfId="2447" priority="1263">
      <formula>IF(RIGHT(TEXT(AQ557,"0.#"),1)=".",FALSE,TRUE)</formula>
    </cfRule>
    <cfRule type="expression" dxfId="2446" priority="1264">
      <formula>IF(RIGHT(TEXT(AQ557,"0.#"),1)=".",TRUE,FALSE)</formula>
    </cfRule>
  </conditionalFormatting>
  <conditionalFormatting sqref="AQ558">
    <cfRule type="expression" dxfId="2445" priority="1261">
      <formula>IF(RIGHT(TEXT(AQ558,"0.#"),1)=".",FALSE,TRUE)</formula>
    </cfRule>
    <cfRule type="expression" dxfId="2444" priority="1262">
      <formula>IF(RIGHT(TEXT(AQ558,"0.#"),1)=".",TRUE,FALSE)</formula>
    </cfRule>
  </conditionalFormatting>
  <conditionalFormatting sqref="AQ556">
    <cfRule type="expression" dxfId="2443" priority="1259">
      <formula>IF(RIGHT(TEXT(AQ556,"0.#"),1)=".",FALSE,TRUE)</formula>
    </cfRule>
    <cfRule type="expression" dxfId="2442" priority="1260">
      <formula>IF(RIGHT(TEXT(AQ556,"0.#"),1)=".",TRUE,FALSE)</formula>
    </cfRule>
  </conditionalFormatting>
  <conditionalFormatting sqref="AE561">
    <cfRule type="expression" dxfId="2441" priority="1257">
      <formula>IF(RIGHT(TEXT(AE561,"0.#"),1)=".",FALSE,TRUE)</formula>
    </cfRule>
    <cfRule type="expression" dxfId="2440" priority="1258">
      <formula>IF(RIGHT(TEXT(AE561,"0.#"),1)=".",TRUE,FALSE)</formula>
    </cfRule>
  </conditionalFormatting>
  <conditionalFormatting sqref="AE562">
    <cfRule type="expression" dxfId="2439" priority="1255">
      <formula>IF(RIGHT(TEXT(AE562,"0.#"),1)=".",FALSE,TRUE)</formula>
    </cfRule>
    <cfRule type="expression" dxfId="2438" priority="1256">
      <formula>IF(RIGHT(TEXT(AE562,"0.#"),1)=".",TRUE,FALSE)</formula>
    </cfRule>
  </conditionalFormatting>
  <conditionalFormatting sqref="AE563">
    <cfRule type="expression" dxfId="2437" priority="1253">
      <formula>IF(RIGHT(TEXT(AE563,"0.#"),1)=".",FALSE,TRUE)</formula>
    </cfRule>
    <cfRule type="expression" dxfId="2436" priority="1254">
      <formula>IF(RIGHT(TEXT(AE563,"0.#"),1)=".",TRUE,FALSE)</formula>
    </cfRule>
  </conditionalFormatting>
  <conditionalFormatting sqref="AL1111:AO1139">
    <cfRule type="expression" dxfId="2435" priority="2909">
      <formula>IF(AND(AL1111&gt;=0, RIGHT(TEXT(AL1111,"0.#"),1)&lt;&gt;"."),TRUE,FALSE)</formula>
    </cfRule>
    <cfRule type="expression" dxfId="2434" priority="2910">
      <formula>IF(AND(AL1111&gt;=0, RIGHT(TEXT(AL1111,"0.#"),1)="."),TRUE,FALSE)</formula>
    </cfRule>
    <cfRule type="expression" dxfId="2433" priority="2911">
      <formula>IF(AND(AL1111&lt;0, RIGHT(TEXT(AL1111,"0.#"),1)&lt;&gt;"."),TRUE,FALSE)</formula>
    </cfRule>
    <cfRule type="expression" dxfId="2432" priority="2912">
      <formula>IF(AND(AL1111&lt;0, RIGHT(TEXT(AL1111,"0.#"),1)="."),TRUE,FALSE)</formula>
    </cfRule>
  </conditionalFormatting>
  <conditionalFormatting sqref="Y1111:Y1139">
    <cfRule type="expression" dxfId="2431" priority="2907">
      <formula>IF(RIGHT(TEXT(Y1111,"0.#"),1)=".",FALSE,TRUE)</formula>
    </cfRule>
    <cfRule type="expression" dxfId="2430" priority="2908">
      <formula>IF(RIGHT(TEXT(Y1111,"0.#"),1)=".",TRUE,FALSE)</formula>
    </cfRule>
  </conditionalFormatting>
  <conditionalFormatting sqref="AQ553">
    <cfRule type="expression" dxfId="2429" priority="1291">
      <formula>IF(RIGHT(TEXT(AQ553,"0.#"),1)=".",FALSE,TRUE)</formula>
    </cfRule>
    <cfRule type="expression" dxfId="2428" priority="1292">
      <formula>IF(RIGHT(TEXT(AQ553,"0.#"),1)=".",TRUE,FALSE)</formula>
    </cfRule>
  </conditionalFormatting>
  <conditionalFormatting sqref="AU552">
    <cfRule type="expression" dxfId="2427" priority="1303">
      <formula>IF(RIGHT(TEXT(AU552,"0.#"),1)=".",FALSE,TRUE)</formula>
    </cfRule>
    <cfRule type="expression" dxfId="2426" priority="1304">
      <formula>IF(RIGHT(TEXT(AU552,"0.#"),1)=".",TRUE,FALSE)</formula>
    </cfRule>
  </conditionalFormatting>
  <conditionalFormatting sqref="AE552">
    <cfRule type="expression" dxfId="2425" priority="1315">
      <formula>IF(RIGHT(TEXT(AE552,"0.#"),1)=".",FALSE,TRUE)</formula>
    </cfRule>
    <cfRule type="expression" dxfId="2424" priority="1316">
      <formula>IF(RIGHT(TEXT(AE552,"0.#"),1)=".",TRUE,FALSE)</formula>
    </cfRule>
  </conditionalFormatting>
  <conditionalFormatting sqref="AQ548">
    <cfRule type="expression" dxfId="2423" priority="1321">
      <formula>IF(RIGHT(TEXT(AQ548,"0.#"),1)=".",FALSE,TRUE)</formula>
    </cfRule>
    <cfRule type="expression" dxfId="2422" priority="1322">
      <formula>IF(RIGHT(TEXT(AQ548,"0.#"),1)=".",TRUE,FALSE)</formula>
    </cfRule>
  </conditionalFormatting>
  <conditionalFormatting sqref="AL845:AO846">
    <cfRule type="expression" dxfId="2421" priority="2861">
      <formula>IF(AND(AL845&gt;=0, RIGHT(TEXT(AL845,"0.#"),1)&lt;&gt;"."),TRUE,FALSE)</formula>
    </cfRule>
    <cfRule type="expression" dxfId="2420" priority="2862">
      <formula>IF(AND(AL845&gt;=0, RIGHT(TEXT(AL845,"0.#"),1)="."),TRUE,FALSE)</formula>
    </cfRule>
    <cfRule type="expression" dxfId="2419" priority="2863">
      <formula>IF(AND(AL845&lt;0, RIGHT(TEXT(AL845,"0.#"),1)&lt;&gt;"."),TRUE,FALSE)</formula>
    </cfRule>
    <cfRule type="expression" dxfId="2418" priority="2864">
      <formula>IF(AND(AL845&lt;0, RIGHT(TEXT(AL845,"0.#"),1)="."),TRUE,FALSE)</formula>
    </cfRule>
  </conditionalFormatting>
  <conditionalFormatting sqref="Y845:Y846">
    <cfRule type="expression" dxfId="2417" priority="2859">
      <formula>IF(RIGHT(TEXT(Y845,"0.#"),1)=".",FALSE,TRUE)</formula>
    </cfRule>
    <cfRule type="expression" dxfId="2416" priority="2860">
      <formula>IF(RIGHT(TEXT(Y845,"0.#"),1)=".",TRUE,FALSE)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42:AE143 AI142:AI143 AM142:AM143 AQ142:AQ143 AU142:AU143">
    <cfRule type="expression" dxfId="2205" priority="1993">
      <formula>IF(RIGHT(TEXT(AE142,"0.#"),1)=".",FALSE,TRUE)</formula>
    </cfRule>
    <cfRule type="expression" dxfId="2204" priority="1994">
      <formula>IF(RIGHT(TEXT(AE142,"0.#"),1)=".",TRUE,FALSE)</formula>
    </cfRule>
  </conditionalFormatting>
  <conditionalFormatting sqref="AE198:AE199 AI198:AI199 AM198:AM199 AQ198:AQ199 AU198:AU199">
    <cfRule type="expression" dxfId="2203" priority="1985">
      <formula>IF(RIGHT(TEXT(AE198,"0.#"),1)=".",FALSE,TRUE)</formula>
    </cfRule>
    <cfRule type="expression" dxfId="2202" priority="1986">
      <formula>IF(RIGHT(TEXT(AE198,"0.#"),1)=".",TRUE,FALSE)</formula>
    </cfRule>
  </conditionalFormatting>
  <conditionalFormatting sqref="AE150:AE151 AI150:AI151 AM150:AM151 AQ150:AQ151 AU150:AU151">
    <cfRule type="expression" dxfId="2201" priority="1989">
      <formula>IF(RIGHT(TEXT(AE150,"0.#"),1)=".",FALSE,TRUE)</formula>
    </cfRule>
    <cfRule type="expression" dxfId="2200" priority="1990">
      <formula>IF(RIGHT(TEXT(AE150,"0.#"),1)=".",TRUE,FALSE)</formula>
    </cfRule>
  </conditionalFormatting>
  <conditionalFormatting sqref="AE194:AE195 AI194:AI195 AM194:AM195 AQ194:AQ195 AU194:AU195">
    <cfRule type="expression" dxfId="2199" priority="1987">
      <formula>IF(RIGHT(TEXT(AE194,"0.#"),1)=".",FALSE,TRUE)</formula>
    </cfRule>
    <cfRule type="expression" dxfId="2198" priority="1988">
      <formula>IF(RIGHT(TEXT(AE194,"0.#"),1)=".",TRUE,FALSE)</formula>
    </cfRule>
  </conditionalFormatting>
  <conditionalFormatting sqref="AE210:AE211 AI210:AI211 AM210:AM211 AQ210:AQ211 AU210:AU211">
    <cfRule type="expression" dxfId="2197" priority="1979">
      <formula>IF(RIGHT(TEXT(AE210,"0.#"),1)=".",FALSE,TRUE)</formula>
    </cfRule>
    <cfRule type="expression" dxfId="2196" priority="1980">
      <formula>IF(RIGHT(TEXT(AE210,"0.#"),1)=".",TRUE,FALSE)</formula>
    </cfRule>
  </conditionalFormatting>
  <conditionalFormatting sqref="AE202:AE203 AI202:AI203 AM202:AM203 AQ202:AQ203 AU202:AU203">
    <cfRule type="expression" dxfId="2195" priority="1983">
      <formula>IF(RIGHT(TEXT(AE202,"0.#"),1)=".",FALSE,TRUE)</formula>
    </cfRule>
    <cfRule type="expression" dxfId="2194" priority="1984">
      <formula>IF(RIGHT(TEXT(AE202,"0.#"),1)=".",TRUE,FALSE)</formula>
    </cfRule>
  </conditionalFormatting>
  <conditionalFormatting sqref="AE206:AE207 AI206:AI207 AM206:AM207 AQ206:AQ207 AU206:AU207">
    <cfRule type="expression" dxfId="2193" priority="1981">
      <formula>IF(RIGHT(TEXT(AE206,"0.#"),1)=".",FALSE,TRUE)</formula>
    </cfRule>
    <cfRule type="expression" dxfId="2192" priority="1982">
      <formula>IF(RIGHT(TEXT(AE206,"0.#"),1)=".",TRUE,FALSE)</formula>
    </cfRule>
  </conditionalFormatting>
  <conditionalFormatting sqref="AE262:AE263 AI262:AI263 AM262:AM263 AQ262:AQ263 AU262:AU263">
    <cfRule type="expression" dxfId="2191" priority="1973">
      <formula>IF(RIGHT(TEXT(AE262,"0.#"),1)=".",FALSE,TRUE)</formula>
    </cfRule>
    <cfRule type="expression" dxfId="2190" priority="1974">
      <formula>IF(RIGHT(TEXT(AE262,"0.#"),1)=".",TRUE,FALSE)</formula>
    </cfRule>
  </conditionalFormatting>
  <conditionalFormatting sqref="AE254:AE255 AI254:AI255 AM254:AM255 AQ254:AQ255 AU254:AU255">
    <cfRule type="expression" dxfId="2189" priority="1977">
      <formula>IF(RIGHT(TEXT(AE254,"0.#"),1)=".",FALSE,TRUE)</formula>
    </cfRule>
    <cfRule type="expression" dxfId="2188" priority="1978">
      <formula>IF(RIGHT(TEXT(AE254,"0.#"),1)=".",TRUE,FALSE)</formula>
    </cfRule>
  </conditionalFormatting>
  <conditionalFormatting sqref="AE258:AE259 AI258:AI259 AM258:AM259 AQ258:AQ259 AU258:AU259">
    <cfRule type="expression" dxfId="2187" priority="1975">
      <formula>IF(RIGHT(TEXT(AE258,"0.#"),1)=".",FALSE,TRUE)</formula>
    </cfRule>
    <cfRule type="expression" dxfId="2186" priority="1976">
      <formula>IF(RIGHT(TEXT(AE258,"0.#"),1)=".",TRUE,FALSE)</formula>
    </cfRule>
  </conditionalFormatting>
  <conditionalFormatting sqref="AE314:AE315 AI314:AI315 AM314:AM315 AQ314:AQ315 AU314:AU315">
    <cfRule type="expression" dxfId="2185" priority="1967">
      <formula>IF(RIGHT(TEXT(AE314,"0.#"),1)=".",FALSE,TRUE)</formula>
    </cfRule>
    <cfRule type="expression" dxfId="2184" priority="1968">
      <formula>IF(RIGHT(TEXT(AE314,"0.#"),1)=".",TRUE,FALSE)</formula>
    </cfRule>
  </conditionalFormatting>
  <conditionalFormatting sqref="AE266:AE267 AI266:AI267 AM266:AM267 AQ266:AQ267 AU266:AU267">
    <cfRule type="expression" dxfId="2183" priority="1971">
      <formula>IF(RIGHT(TEXT(AE266,"0.#"),1)=".",FALSE,TRUE)</formula>
    </cfRule>
    <cfRule type="expression" dxfId="2182" priority="1972">
      <formula>IF(RIGHT(TEXT(AE266,"0.#"),1)=".",TRUE,FALSE)</formula>
    </cfRule>
  </conditionalFormatting>
  <conditionalFormatting sqref="AE270:AE271 AI270:AI271 AM270:AM271 AQ270:AQ271 AU270:AU271">
    <cfRule type="expression" dxfId="2181" priority="1969">
      <formula>IF(RIGHT(TEXT(AE270,"0.#"),1)=".",FALSE,TRUE)</formula>
    </cfRule>
    <cfRule type="expression" dxfId="2180" priority="1970">
      <formula>IF(RIGHT(TEXT(AE270,"0.#"),1)=".",TRUE,FALSE)</formula>
    </cfRule>
  </conditionalFormatting>
  <conditionalFormatting sqref="AE326:AE327 AI326:AI327 AM326:AM327 AQ326:AQ327 AU326:AU327">
    <cfRule type="expression" dxfId="2179" priority="1961">
      <formula>IF(RIGHT(TEXT(AE326,"0.#"),1)=".",FALSE,TRUE)</formula>
    </cfRule>
    <cfRule type="expression" dxfId="2178" priority="1962">
      <formula>IF(RIGHT(TEXT(AE326,"0.#"),1)=".",TRUE,FALSE)</formula>
    </cfRule>
  </conditionalFormatting>
  <conditionalFormatting sqref="AE318:AE319 AI318:AI319 AM318:AM319 AQ318:AQ319 AU318:AU319">
    <cfRule type="expression" dxfId="2177" priority="1965">
      <formula>IF(RIGHT(TEXT(AE318,"0.#"),1)=".",FALSE,TRUE)</formula>
    </cfRule>
    <cfRule type="expression" dxfId="2176" priority="1966">
      <formula>IF(RIGHT(TEXT(AE318,"0.#"),1)=".",TRUE,FALSE)</formula>
    </cfRule>
  </conditionalFormatting>
  <conditionalFormatting sqref="AE322:AE323 AI322:AI323 AM322:AM323 AQ322:AQ323 AU322:AU323">
    <cfRule type="expression" dxfId="2175" priority="1963">
      <formula>IF(RIGHT(TEXT(AE322,"0.#"),1)=".",FALSE,TRUE)</formula>
    </cfRule>
    <cfRule type="expression" dxfId="2174" priority="1964">
      <formula>IF(RIGHT(TEXT(AE322,"0.#"),1)=".",TRUE,FALSE)</formula>
    </cfRule>
  </conditionalFormatting>
  <conditionalFormatting sqref="AE378:AE379 AI378:AI379 AM378:AM379 AQ378:AQ379 AU378:AU379">
    <cfRule type="expression" dxfId="2173" priority="1955">
      <formula>IF(RIGHT(TEXT(AE378,"0.#"),1)=".",FALSE,TRUE)</formula>
    </cfRule>
    <cfRule type="expression" dxfId="2172" priority="1956">
      <formula>IF(RIGHT(TEXT(AE378,"0.#"),1)=".",TRUE,FALSE)</formula>
    </cfRule>
  </conditionalFormatting>
  <conditionalFormatting sqref="AE330:AE331 AI330:AI331 AM330:AM331 AQ330:AQ331 AU330:AU331">
    <cfRule type="expression" dxfId="2171" priority="1959">
      <formula>IF(RIGHT(TEXT(AE330,"0.#"),1)=".",FALSE,TRUE)</formula>
    </cfRule>
    <cfRule type="expression" dxfId="2170" priority="1960">
      <formula>IF(RIGHT(TEXT(AE330,"0.#"),1)=".",TRUE,FALSE)</formula>
    </cfRule>
  </conditionalFormatting>
  <conditionalFormatting sqref="AE374:AE375 AI374:AI375 AM374:AM375 AQ374:AQ375 AU374:AU375">
    <cfRule type="expression" dxfId="2169" priority="1957">
      <formula>IF(RIGHT(TEXT(AE374,"0.#"),1)=".",FALSE,TRUE)</formula>
    </cfRule>
    <cfRule type="expression" dxfId="2168" priority="1958">
      <formula>IF(RIGHT(TEXT(AE374,"0.#"),1)=".",TRUE,FALSE)</formula>
    </cfRule>
  </conditionalFormatting>
  <conditionalFormatting sqref="AE390:AE391 AI390:AI391 AM390:AM391 AQ390:AQ391 AU390:AU391">
    <cfRule type="expression" dxfId="2167" priority="1949">
      <formula>IF(RIGHT(TEXT(AE390,"0.#"),1)=".",FALSE,TRUE)</formula>
    </cfRule>
    <cfRule type="expression" dxfId="2166" priority="1950">
      <formula>IF(RIGHT(TEXT(AE390,"0.#"),1)=".",TRUE,FALSE)</formula>
    </cfRule>
  </conditionalFormatting>
  <conditionalFormatting sqref="AE382:AE383 AI382:AI383 AM382:AM383 AQ382:AQ383 AU382:AU383">
    <cfRule type="expression" dxfId="2165" priority="1953">
      <formula>IF(RIGHT(TEXT(AE382,"0.#"),1)=".",FALSE,TRUE)</formula>
    </cfRule>
    <cfRule type="expression" dxfId="2164" priority="1954">
      <formula>IF(RIGHT(TEXT(AE382,"0.#"),1)=".",TRUE,FALSE)</formula>
    </cfRule>
  </conditionalFormatting>
  <conditionalFormatting sqref="AE386:AE387 AI386:AI387 AM386:AM387 AQ386:AQ387 AU386:AU387">
    <cfRule type="expression" dxfId="2163" priority="1951">
      <formula>IF(RIGHT(TEXT(AE386,"0.#"),1)=".",FALSE,TRUE)</formula>
    </cfRule>
    <cfRule type="expression" dxfId="2162" priority="1952">
      <formula>IF(RIGHT(TEXT(AE386,"0.#"),1)=".",TRUE,FALSE)</formula>
    </cfRule>
  </conditionalFormatting>
  <conditionalFormatting sqref="AE440">
    <cfRule type="expression" dxfId="2161" priority="1943">
      <formula>IF(RIGHT(TEXT(AE440,"0.#"),1)=".",FALSE,TRUE)</formula>
    </cfRule>
    <cfRule type="expression" dxfId="2160" priority="1944">
      <formula>IF(RIGHT(TEXT(AE440,"0.#"),1)=".",TRUE,FALSE)</formula>
    </cfRule>
  </conditionalFormatting>
  <conditionalFormatting sqref="AE438">
    <cfRule type="expression" dxfId="2159" priority="1947">
      <formula>IF(RIGHT(TEXT(AE438,"0.#"),1)=".",FALSE,TRUE)</formula>
    </cfRule>
    <cfRule type="expression" dxfId="2158" priority="1948">
      <formula>IF(RIGHT(TEXT(AE438,"0.#"),1)=".",TRUE,FALSE)</formula>
    </cfRule>
  </conditionalFormatting>
  <conditionalFormatting sqref="AE439">
    <cfRule type="expression" dxfId="2157" priority="1945">
      <formula>IF(RIGHT(TEXT(AE439,"0.#"),1)=".",FALSE,TRUE)</formula>
    </cfRule>
    <cfRule type="expression" dxfId="2156" priority="1946">
      <formula>IF(RIGHT(TEXT(AE439,"0.#"),1)=".",TRUE,FALSE)</formula>
    </cfRule>
  </conditionalFormatting>
  <conditionalFormatting sqref="AM440">
    <cfRule type="expression" dxfId="2155" priority="1937">
      <formula>IF(RIGHT(TEXT(AM440,"0.#"),1)=".",FALSE,TRUE)</formula>
    </cfRule>
    <cfRule type="expression" dxfId="2154" priority="1938">
      <formula>IF(RIGHT(TEXT(AM440,"0.#"),1)=".",TRUE,FALSE)</formula>
    </cfRule>
  </conditionalFormatting>
  <conditionalFormatting sqref="AM438">
    <cfRule type="expression" dxfId="2153" priority="1941">
      <formula>IF(RIGHT(TEXT(AM438,"0.#"),1)=".",FALSE,TRUE)</formula>
    </cfRule>
    <cfRule type="expression" dxfId="2152" priority="1942">
      <formula>IF(RIGHT(TEXT(AM438,"0.#"),1)=".",TRUE,FALSE)</formula>
    </cfRule>
  </conditionalFormatting>
  <conditionalFormatting sqref="AM439">
    <cfRule type="expression" dxfId="2151" priority="1939">
      <formula>IF(RIGHT(TEXT(AM439,"0.#"),1)=".",FALSE,TRUE)</formula>
    </cfRule>
    <cfRule type="expression" dxfId="2150" priority="1940">
      <formula>IF(RIGHT(TEXT(AM439,"0.#"),1)=".",TRUE,FALSE)</formula>
    </cfRule>
  </conditionalFormatting>
  <conditionalFormatting sqref="AU440">
    <cfRule type="expression" dxfId="2149" priority="1931">
      <formula>IF(RIGHT(TEXT(AU440,"0.#"),1)=".",FALSE,TRUE)</formula>
    </cfRule>
    <cfRule type="expression" dxfId="2148" priority="1932">
      <formula>IF(RIGHT(TEXT(AU440,"0.#"),1)=".",TRUE,FALSE)</formula>
    </cfRule>
  </conditionalFormatting>
  <conditionalFormatting sqref="AU438">
    <cfRule type="expression" dxfId="2147" priority="1935">
      <formula>IF(RIGHT(TEXT(AU438,"0.#"),1)=".",FALSE,TRUE)</formula>
    </cfRule>
    <cfRule type="expression" dxfId="2146" priority="1936">
      <formula>IF(RIGHT(TEXT(AU438,"0.#"),1)=".",TRUE,FALSE)</formula>
    </cfRule>
  </conditionalFormatting>
  <conditionalFormatting sqref="AU439">
    <cfRule type="expression" dxfId="2145" priority="1933">
      <formula>IF(RIGHT(TEXT(AU439,"0.#"),1)=".",FALSE,TRUE)</formula>
    </cfRule>
    <cfRule type="expression" dxfId="2144" priority="1934">
      <formula>IF(RIGHT(TEXT(AU439,"0.#"),1)=".",TRUE,FALSE)</formula>
    </cfRule>
  </conditionalFormatting>
  <conditionalFormatting sqref="AI440">
    <cfRule type="expression" dxfId="2143" priority="1925">
      <formula>IF(RIGHT(TEXT(AI440,"0.#"),1)=".",FALSE,TRUE)</formula>
    </cfRule>
    <cfRule type="expression" dxfId="2142" priority="1926">
      <formula>IF(RIGHT(TEXT(AI440,"0.#"),1)=".",TRUE,FALSE)</formula>
    </cfRule>
  </conditionalFormatting>
  <conditionalFormatting sqref="AI438">
    <cfRule type="expression" dxfId="2141" priority="1929">
      <formula>IF(RIGHT(TEXT(AI438,"0.#"),1)=".",FALSE,TRUE)</formula>
    </cfRule>
    <cfRule type="expression" dxfId="2140" priority="1930">
      <formula>IF(RIGHT(TEXT(AI438,"0.#"),1)=".",TRUE,FALSE)</formula>
    </cfRule>
  </conditionalFormatting>
  <conditionalFormatting sqref="AI439">
    <cfRule type="expression" dxfId="2139" priority="1927">
      <formula>IF(RIGHT(TEXT(AI439,"0.#"),1)=".",FALSE,TRUE)</formula>
    </cfRule>
    <cfRule type="expression" dxfId="2138" priority="1928">
      <formula>IF(RIGHT(TEXT(AI439,"0.#"),1)=".",TRUE,FALSE)</formula>
    </cfRule>
  </conditionalFormatting>
  <conditionalFormatting sqref="AQ438">
    <cfRule type="expression" dxfId="2137" priority="1919">
      <formula>IF(RIGHT(TEXT(AQ438,"0.#"),1)=".",FALSE,TRUE)</formula>
    </cfRule>
    <cfRule type="expression" dxfId="2136" priority="1920">
      <formula>IF(RIGHT(TEXT(AQ438,"0.#"),1)=".",TRUE,FALSE)</formula>
    </cfRule>
  </conditionalFormatting>
  <conditionalFormatting sqref="AQ439">
    <cfRule type="expression" dxfId="2135" priority="1923">
      <formula>IF(RIGHT(TEXT(AQ439,"0.#"),1)=".",FALSE,TRUE)</formula>
    </cfRule>
    <cfRule type="expression" dxfId="2134" priority="1924">
      <formula>IF(RIGHT(TEXT(AQ439,"0.#"),1)=".",TRUE,FALSE)</formula>
    </cfRule>
  </conditionalFormatting>
  <conditionalFormatting sqref="AQ440">
    <cfRule type="expression" dxfId="2133" priority="1921">
      <formula>IF(RIGHT(TEXT(AQ440,"0.#"),1)=".",FALSE,TRUE)</formula>
    </cfRule>
    <cfRule type="expression" dxfId="2132" priority="1922">
      <formula>IF(RIGHT(TEXT(AQ440,"0.#"),1)=".",TRUE,FALSE)</formula>
    </cfRule>
  </conditionalFormatting>
  <conditionalFormatting sqref="AE445">
    <cfRule type="expression" dxfId="2131" priority="1913">
      <formula>IF(RIGHT(TEXT(AE445,"0.#"),1)=".",FALSE,TRUE)</formula>
    </cfRule>
    <cfRule type="expression" dxfId="2130" priority="1914">
      <formula>IF(RIGHT(TEXT(AE445,"0.#"),1)=".",TRUE,FALSE)</formula>
    </cfRule>
  </conditionalFormatting>
  <conditionalFormatting sqref="AE443">
    <cfRule type="expression" dxfId="2129" priority="1917">
      <formula>IF(RIGHT(TEXT(AE443,"0.#"),1)=".",FALSE,TRUE)</formula>
    </cfRule>
    <cfRule type="expression" dxfId="2128" priority="1918">
      <formula>IF(RIGHT(TEXT(AE443,"0.#"),1)=".",TRUE,FALSE)</formula>
    </cfRule>
  </conditionalFormatting>
  <conditionalFormatting sqref="AE444">
    <cfRule type="expression" dxfId="2127" priority="1915">
      <formula>IF(RIGHT(TEXT(AE444,"0.#"),1)=".",FALSE,TRUE)</formula>
    </cfRule>
    <cfRule type="expression" dxfId="2126" priority="1916">
      <formula>IF(RIGHT(TEXT(AE444,"0.#"),1)=".",TRUE,FALSE)</formula>
    </cfRule>
  </conditionalFormatting>
  <conditionalFormatting sqref="AM445">
    <cfRule type="expression" dxfId="2125" priority="1907">
      <formula>IF(RIGHT(TEXT(AM445,"0.#"),1)=".",FALSE,TRUE)</formula>
    </cfRule>
    <cfRule type="expression" dxfId="2124" priority="1908">
      <formula>IF(RIGHT(TEXT(AM445,"0.#"),1)=".",TRUE,FALSE)</formula>
    </cfRule>
  </conditionalFormatting>
  <conditionalFormatting sqref="AM443">
    <cfRule type="expression" dxfId="2123" priority="1911">
      <formula>IF(RIGHT(TEXT(AM443,"0.#"),1)=".",FALSE,TRUE)</formula>
    </cfRule>
    <cfRule type="expression" dxfId="2122" priority="1912">
      <formula>IF(RIGHT(TEXT(AM443,"0.#"),1)=".",TRUE,FALSE)</formula>
    </cfRule>
  </conditionalFormatting>
  <conditionalFormatting sqref="AM444">
    <cfRule type="expression" dxfId="2121" priority="1909">
      <formula>IF(RIGHT(TEXT(AM444,"0.#"),1)=".",FALSE,TRUE)</formula>
    </cfRule>
    <cfRule type="expression" dxfId="2120" priority="1910">
      <formula>IF(RIGHT(TEXT(AM444,"0.#"),1)=".",TRUE,FALSE)</formula>
    </cfRule>
  </conditionalFormatting>
  <conditionalFormatting sqref="AU445">
    <cfRule type="expression" dxfId="2119" priority="1901">
      <formula>IF(RIGHT(TEXT(AU445,"0.#"),1)=".",FALSE,TRUE)</formula>
    </cfRule>
    <cfRule type="expression" dxfId="2118" priority="1902">
      <formula>IF(RIGHT(TEXT(AU445,"0.#"),1)=".",TRUE,FALSE)</formula>
    </cfRule>
  </conditionalFormatting>
  <conditionalFormatting sqref="AU443">
    <cfRule type="expression" dxfId="2117" priority="1905">
      <formula>IF(RIGHT(TEXT(AU443,"0.#"),1)=".",FALSE,TRUE)</formula>
    </cfRule>
    <cfRule type="expression" dxfId="2116" priority="1906">
      <formula>IF(RIGHT(TEXT(AU443,"0.#"),1)=".",TRUE,FALSE)</formula>
    </cfRule>
  </conditionalFormatting>
  <conditionalFormatting sqref="AU444">
    <cfRule type="expression" dxfId="2115" priority="1903">
      <formula>IF(RIGHT(TEXT(AU444,"0.#"),1)=".",FALSE,TRUE)</formula>
    </cfRule>
    <cfRule type="expression" dxfId="2114" priority="1904">
      <formula>IF(RIGHT(TEXT(AU444,"0.#"),1)=".",TRUE,FALSE)</formula>
    </cfRule>
  </conditionalFormatting>
  <conditionalFormatting sqref="AI445">
    <cfRule type="expression" dxfId="2113" priority="1895">
      <formula>IF(RIGHT(TEXT(AI445,"0.#"),1)=".",FALSE,TRUE)</formula>
    </cfRule>
    <cfRule type="expression" dxfId="2112" priority="1896">
      <formula>IF(RIGHT(TEXT(AI445,"0.#"),1)=".",TRUE,FALSE)</formula>
    </cfRule>
  </conditionalFormatting>
  <conditionalFormatting sqref="AI443">
    <cfRule type="expression" dxfId="2111" priority="1899">
      <formula>IF(RIGHT(TEXT(AI443,"0.#"),1)=".",FALSE,TRUE)</formula>
    </cfRule>
    <cfRule type="expression" dxfId="2110" priority="1900">
      <formula>IF(RIGHT(TEXT(AI443,"0.#"),1)=".",TRUE,FALSE)</formula>
    </cfRule>
  </conditionalFormatting>
  <conditionalFormatting sqref="AI444">
    <cfRule type="expression" dxfId="2109" priority="1897">
      <formula>IF(RIGHT(TEXT(AI444,"0.#"),1)=".",FALSE,TRUE)</formula>
    </cfRule>
    <cfRule type="expression" dxfId="2108" priority="1898">
      <formula>IF(RIGHT(TEXT(AI444,"0.#"),1)=".",TRUE,FALSE)</formula>
    </cfRule>
  </conditionalFormatting>
  <conditionalFormatting sqref="AQ443">
    <cfRule type="expression" dxfId="2107" priority="1889">
      <formula>IF(RIGHT(TEXT(AQ443,"0.#"),1)=".",FALSE,TRUE)</formula>
    </cfRule>
    <cfRule type="expression" dxfId="2106" priority="1890">
      <formula>IF(RIGHT(TEXT(AQ443,"0.#"),1)=".",TRUE,FALSE)</formula>
    </cfRule>
  </conditionalFormatting>
  <conditionalFormatting sqref="AQ444">
    <cfRule type="expression" dxfId="2105" priority="1893">
      <formula>IF(RIGHT(TEXT(AQ444,"0.#"),1)=".",FALSE,TRUE)</formula>
    </cfRule>
    <cfRule type="expression" dxfId="2104" priority="1894">
      <formula>IF(RIGHT(TEXT(AQ444,"0.#"),1)=".",TRUE,FALSE)</formula>
    </cfRule>
  </conditionalFormatting>
  <conditionalFormatting sqref="AQ445">
    <cfRule type="expression" dxfId="2103" priority="1891">
      <formula>IF(RIGHT(TEXT(AQ445,"0.#"),1)=".",FALSE,TRUE)</formula>
    </cfRule>
    <cfRule type="expression" dxfId="2102" priority="1892">
      <formula>IF(RIGHT(TEXT(AQ445,"0.#"),1)=".",TRUE,FALSE)</formula>
    </cfRule>
  </conditionalFormatting>
  <conditionalFormatting sqref="Y880:Y907">
    <cfRule type="expression" dxfId="2101" priority="2119">
      <formula>IF(RIGHT(TEXT(Y880,"0.#"),1)=".",FALSE,TRUE)</formula>
    </cfRule>
    <cfRule type="expression" dxfId="2100" priority="2120">
      <formula>IF(RIGHT(TEXT(Y880,"0.#"),1)=".",TRUE,FALSE)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907">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913:AO940">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11:AO912">
    <cfRule type="expression" dxfId="1997" priority="2103">
      <formula>IF(AND(AL911&gt;=0, RIGHT(TEXT(AL911,"0.#"),1)&lt;&gt;"."),TRUE,FALSE)</formula>
    </cfRule>
    <cfRule type="expression" dxfId="1996" priority="2104">
      <formula>IF(AND(AL911&gt;=0, RIGHT(TEXT(AL911,"0.#"),1)="."),TRUE,FALSE)</formula>
    </cfRule>
    <cfRule type="expression" dxfId="1995" priority="2105">
      <formula>IF(AND(AL911&lt;0, RIGHT(TEXT(AL911,"0.#"),1)&lt;&gt;"."),TRUE,FALSE)</formula>
    </cfRule>
    <cfRule type="expression" dxfId="1994" priority="2106">
      <formula>IF(AND(AL911&lt;0, RIGHT(TEXT(AL911,"0.#"),1)="."),TRUE,FALSE)</formula>
    </cfRule>
  </conditionalFormatting>
  <conditionalFormatting sqref="AL946:AO973">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44:AO945">
    <cfRule type="expression" dxfId="1989" priority="2091">
      <formula>IF(AND(AL944&gt;=0, RIGHT(TEXT(AL944,"0.#"),1)&lt;&gt;"."),TRUE,FALSE)</formula>
    </cfRule>
    <cfRule type="expression" dxfId="1988" priority="2092">
      <formula>IF(AND(AL944&gt;=0, RIGHT(TEXT(AL944,"0.#"),1)="."),TRUE,FALSE)</formula>
    </cfRule>
    <cfRule type="expression" dxfId="1987" priority="2093">
      <formula>IF(AND(AL944&lt;0, RIGHT(TEXT(AL944,"0.#"),1)&lt;&gt;"."),TRUE,FALSE)</formula>
    </cfRule>
    <cfRule type="expression" dxfId="1986" priority="2094">
      <formula>IF(AND(AL944&lt;0, RIGHT(TEXT(AL944,"0.#"),1)="."),TRUE,FALSE)</formula>
    </cfRule>
  </conditionalFormatting>
  <conditionalFormatting sqref="AL979:AO1006">
    <cfRule type="expression" dxfId="1985" priority="2085">
      <formula>IF(AND(AL979&gt;=0, RIGHT(TEXT(AL979,"0.#"),1)&lt;&gt;"."),TRUE,FALSE)</formula>
    </cfRule>
    <cfRule type="expression" dxfId="1984" priority="2086">
      <formula>IF(AND(AL979&gt;=0, RIGHT(TEXT(AL979,"0.#"),1)="."),TRUE,FALSE)</formula>
    </cfRule>
    <cfRule type="expression" dxfId="1983" priority="2087">
      <formula>IF(AND(AL979&lt;0, RIGHT(TEXT(AL979,"0.#"),1)&lt;&gt;"."),TRUE,FALSE)</formula>
    </cfRule>
    <cfRule type="expression" dxfId="1982" priority="2088">
      <formula>IF(AND(AL979&lt;0, RIGHT(TEXT(AL979,"0.#"),1)="."),TRUE,FALSE)</formula>
    </cfRule>
  </conditionalFormatting>
  <conditionalFormatting sqref="AL977:AO978">
    <cfRule type="expression" dxfId="1981" priority="2079">
      <formula>IF(AND(AL977&gt;=0, RIGHT(TEXT(AL977,"0.#"),1)&lt;&gt;"."),TRUE,FALSE)</formula>
    </cfRule>
    <cfRule type="expression" dxfId="1980" priority="2080">
      <formula>IF(AND(AL977&gt;=0, RIGHT(TEXT(AL977,"0.#"),1)="."),TRUE,FALSE)</formula>
    </cfRule>
    <cfRule type="expression" dxfId="1979" priority="2081">
      <formula>IF(AND(AL977&lt;0, RIGHT(TEXT(AL977,"0.#"),1)&lt;&gt;"."),TRUE,FALSE)</formula>
    </cfRule>
    <cfRule type="expression" dxfId="1978" priority="2082">
      <formula>IF(AND(AL977&lt;0, RIGHT(TEXT(AL977,"0.#"),1)="."),TRUE,FALSE)</formula>
    </cfRule>
  </conditionalFormatting>
  <conditionalFormatting sqref="AL1012:AO1039">
    <cfRule type="expression" dxfId="1977" priority="2073">
      <formula>IF(AND(AL1012&gt;=0, RIGHT(TEXT(AL1012,"0.#"),1)&lt;&gt;"."),TRUE,FALSE)</formula>
    </cfRule>
    <cfRule type="expression" dxfId="1976" priority="2074">
      <formula>IF(AND(AL1012&gt;=0, RIGHT(TEXT(AL1012,"0.#"),1)="."),TRUE,FALSE)</formula>
    </cfRule>
    <cfRule type="expression" dxfId="1975" priority="2075">
      <formula>IF(AND(AL1012&lt;0, RIGHT(TEXT(AL1012,"0.#"),1)&lt;&gt;"."),TRUE,FALSE)</formula>
    </cfRule>
    <cfRule type="expression" dxfId="1974" priority="2076">
      <formula>IF(AND(AL1012&lt;0, RIGHT(TEXT(AL1012,"0.#"),1)="."),TRUE,FALSE)</formula>
    </cfRule>
  </conditionalFormatting>
  <conditionalFormatting sqref="AL1010:AO1011">
    <cfRule type="expression" dxfId="1973" priority="2067">
      <formula>IF(AND(AL1010&gt;=0, RIGHT(TEXT(AL1010,"0.#"),1)&lt;&gt;"."),TRUE,FALSE)</formula>
    </cfRule>
    <cfRule type="expression" dxfId="1972" priority="2068">
      <formula>IF(AND(AL1010&gt;=0, RIGHT(TEXT(AL1010,"0.#"),1)="."),TRUE,FALSE)</formula>
    </cfRule>
    <cfRule type="expression" dxfId="1971" priority="2069">
      <formula>IF(AND(AL1010&lt;0, RIGHT(TEXT(AL1010,"0.#"),1)&lt;&gt;"."),TRUE,FALSE)</formula>
    </cfRule>
    <cfRule type="expression" dxfId="1970" priority="2070">
      <formula>IF(AND(AL1010&lt;0, RIGHT(TEXT(AL1010,"0.#"),1)="."),TRUE,FALSE)</formula>
    </cfRule>
  </conditionalFormatting>
  <conditionalFormatting sqref="Y1010:Y1011">
    <cfRule type="expression" dxfId="1969" priority="2065">
      <formula>IF(RIGHT(TEXT(Y1010,"0.#"),1)=".",FALSE,TRUE)</formula>
    </cfRule>
    <cfRule type="expression" dxfId="1968" priority="2066">
      <formula>IF(RIGHT(TEXT(Y1010,"0.#"),1)=".",TRUE,FALSE)</formula>
    </cfRule>
  </conditionalFormatting>
  <conditionalFormatting sqref="AL1045:AO1072">
    <cfRule type="expression" dxfId="1967" priority="2061">
      <formula>IF(AND(AL1045&gt;=0, RIGHT(TEXT(AL1045,"0.#"),1)&lt;&gt;"."),TRUE,FALSE)</formula>
    </cfRule>
    <cfRule type="expression" dxfId="1966" priority="2062">
      <formula>IF(AND(AL1045&gt;=0, RIGHT(TEXT(AL1045,"0.#"),1)="."),TRUE,FALSE)</formula>
    </cfRule>
    <cfRule type="expression" dxfId="1965" priority="2063">
      <formula>IF(AND(AL1045&lt;0, RIGHT(TEXT(AL1045,"0.#"),1)&lt;&gt;"."),TRUE,FALSE)</formula>
    </cfRule>
    <cfRule type="expression" dxfId="1964" priority="2064">
      <formula>IF(AND(AL1045&lt;0, RIGHT(TEXT(AL1045,"0.#"),1)="."),TRUE,FALSE)</formula>
    </cfRule>
  </conditionalFormatting>
  <conditionalFormatting sqref="Y1045:Y1072">
    <cfRule type="expression" dxfId="1963" priority="2059">
      <formula>IF(RIGHT(TEXT(Y1045,"0.#"),1)=".",FALSE,TRUE)</formula>
    </cfRule>
    <cfRule type="expression" dxfId="1962" priority="2060">
      <formula>IF(RIGHT(TEXT(Y1045,"0.#"),1)=".",TRUE,FALSE)</formula>
    </cfRule>
  </conditionalFormatting>
  <conditionalFormatting sqref="AL1043:AO1044">
    <cfRule type="expression" dxfId="1961" priority="2055">
      <formula>IF(AND(AL1043&gt;=0, RIGHT(TEXT(AL1043,"0.#"),1)&lt;&gt;"."),TRUE,FALSE)</formula>
    </cfRule>
    <cfRule type="expression" dxfId="1960" priority="2056">
      <formula>IF(AND(AL1043&gt;=0, RIGHT(TEXT(AL1043,"0.#"),1)="."),TRUE,FALSE)</formula>
    </cfRule>
    <cfRule type="expression" dxfId="1959" priority="2057">
      <formula>IF(AND(AL1043&lt;0, RIGHT(TEXT(AL1043,"0.#"),1)&lt;&gt;"."),TRUE,FALSE)</formula>
    </cfRule>
    <cfRule type="expression" dxfId="1958" priority="2058">
      <formula>IF(AND(AL1043&lt;0, RIGHT(TEXT(AL1043,"0.#"),1)="."),TRUE,FALSE)</formula>
    </cfRule>
  </conditionalFormatting>
  <conditionalFormatting sqref="Y1043:Y1044">
    <cfRule type="expression" dxfId="1957" priority="2053">
      <formula>IF(RIGHT(TEXT(Y1043,"0.#"),1)=".",FALSE,TRUE)</formula>
    </cfRule>
    <cfRule type="expression" dxfId="1956" priority="2054">
      <formula>IF(RIGHT(TEXT(Y1043,"0.#"),1)=".",TRUE,FALSE)</formula>
    </cfRule>
  </conditionalFormatting>
  <conditionalFormatting sqref="AL1078:AO1105">
    <cfRule type="expression" dxfId="1955" priority="2049">
      <formula>IF(AND(AL1078&gt;=0, RIGHT(TEXT(AL1078,"0.#"),1)&lt;&gt;"."),TRUE,FALSE)</formula>
    </cfRule>
    <cfRule type="expression" dxfId="1954" priority="2050">
      <formula>IF(AND(AL1078&gt;=0, RIGHT(TEXT(AL1078,"0.#"),1)="."),TRUE,FALSE)</formula>
    </cfRule>
    <cfRule type="expression" dxfId="1953" priority="2051">
      <formula>IF(AND(AL1078&lt;0, RIGHT(TEXT(AL1078,"0.#"),1)&lt;&gt;"."),TRUE,FALSE)</formula>
    </cfRule>
    <cfRule type="expression" dxfId="1952" priority="2052">
      <formula>IF(AND(AL1078&lt;0, RIGHT(TEXT(AL1078,"0.#"),1)="."),TRUE,FALSE)</formula>
    </cfRule>
  </conditionalFormatting>
  <conditionalFormatting sqref="Y1078:Y1105">
    <cfRule type="expression" dxfId="1951" priority="2047">
      <formula>IF(RIGHT(TEXT(Y1078,"0.#"),1)=".",FALSE,TRUE)</formula>
    </cfRule>
    <cfRule type="expression" dxfId="1950" priority="2048">
      <formula>IF(RIGHT(TEXT(Y1078,"0.#"),1)=".",TRUE,FALSE)</formula>
    </cfRule>
  </conditionalFormatting>
  <conditionalFormatting sqref="AL1076:AO1077">
    <cfRule type="expression" dxfId="1949" priority="2043">
      <formula>IF(AND(AL1076&gt;=0, RIGHT(TEXT(AL1076,"0.#"),1)&lt;&gt;"."),TRUE,FALSE)</formula>
    </cfRule>
    <cfRule type="expression" dxfId="1948" priority="2044">
      <formula>IF(AND(AL1076&gt;=0, RIGHT(TEXT(AL1076,"0.#"),1)="."),TRUE,FALSE)</formula>
    </cfRule>
    <cfRule type="expression" dxfId="1947" priority="2045">
      <formula>IF(AND(AL1076&lt;0, RIGHT(TEXT(AL1076,"0.#"),1)&lt;&gt;"."),TRUE,FALSE)</formula>
    </cfRule>
    <cfRule type="expression" dxfId="1946" priority="2046">
      <formula>IF(AND(AL1076&lt;0, RIGHT(TEXT(AL1076,"0.#"),1)="."),TRUE,FALSE)</formula>
    </cfRule>
  </conditionalFormatting>
  <conditionalFormatting sqref="Y1076:Y1077">
    <cfRule type="expression" dxfId="1945" priority="2041">
      <formula>IF(RIGHT(TEXT(Y1076,"0.#"),1)=".",FALSE,TRUE)</formula>
    </cfRule>
    <cfRule type="expression" dxfId="1944" priority="2042">
      <formula>IF(RIGHT(TEXT(Y1076,"0.#"),1)=".",TRUE,FALSE)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134:AE135 AI134:AI135 AM134:AM135 AQ134:AQ135 AU134">
    <cfRule type="expression" dxfId="749" priority="49">
      <formula>IF(RIGHT(TEXT(AE134,"0.#"),1)=".",FALSE,TRUE)</formula>
    </cfRule>
    <cfRule type="expression" dxfId="748" priority="50">
      <formula>IF(RIGHT(TEXT(AE134,"0.#"),1)=".",TRUE,FALSE)</formula>
    </cfRule>
  </conditionalFormatting>
  <conditionalFormatting sqref="AE138:AE139 AI138:AI139 AM138:AM139 AQ138:AQ139 AU138">
    <cfRule type="expression" dxfId="747" priority="47">
      <formula>IF(RIGHT(TEXT(AE138,"0.#"),1)=".",FALSE,TRUE)</formula>
    </cfRule>
    <cfRule type="expression" dxfId="746" priority="48">
      <formula>IF(RIGHT(TEXT(AE138,"0.#"),1)=".",TRUE,FALSE)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cfRule type="expression" dxfId="743" priority="43">
      <formula>IF(RIGHT(TEXT(AD15,"0.#"),1)=".",FALSE,TRUE)</formula>
    </cfRule>
    <cfRule type="expression" dxfId="742" priority="44">
      <formula>IF(RIGHT(TEXT(AD15,"0.#"),1)=".",TRUE,FALSE)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cfRule type="expression" dxfId="739" priority="39">
      <formula>IF(RIGHT(TEXT(AK15,"0.#"),1)=".",FALSE,TRUE)</formula>
    </cfRule>
    <cfRule type="expression" dxfId="738" priority="40">
      <formula>IF(RIGHT(TEXT(AK15,"0.#"),1)=".",TRUE,FALSE)</formula>
    </cfRule>
  </conditionalFormatting>
  <conditionalFormatting sqref="Y790">
    <cfRule type="expression" dxfId="737" priority="37">
      <formula>IF(RIGHT(TEXT(Y790,"0.#"),1)=".",FALSE,TRUE)</formula>
    </cfRule>
    <cfRule type="expression" dxfId="736" priority="38">
      <formula>IF(RIGHT(TEXT(Y790,"0.#"),1)=".",TRUE,FALSE)</formula>
    </cfRule>
  </conditionalFormatting>
  <conditionalFormatting sqref="Y791">
    <cfRule type="expression" dxfId="735" priority="35">
      <formula>IF(RIGHT(TEXT(Y791,"0.#"),1)=".",FALSE,TRUE)</formula>
    </cfRule>
    <cfRule type="expression" dxfId="734" priority="36">
      <formula>IF(RIGHT(TEXT(Y791,"0.#"),1)=".",TRUE,FALSE)</formula>
    </cfRule>
  </conditionalFormatting>
  <conditionalFormatting sqref="Y789">
    <cfRule type="expression" dxfId="733" priority="33">
      <formula>IF(RIGHT(TEXT(Y789,"0.#"),1)=".",FALSE,TRUE)</formula>
    </cfRule>
    <cfRule type="expression" dxfId="732" priority="34">
      <formula>IF(RIGHT(TEXT(Y789,"0.#"),1)=".",TRUE,FALSE)</formula>
    </cfRule>
  </conditionalFormatting>
  <conditionalFormatting sqref="AU790">
    <cfRule type="expression" dxfId="731" priority="31">
      <formula>IF(RIGHT(TEXT(AU790,"0.#"),1)=".",FALSE,TRUE)</formula>
    </cfRule>
    <cfRule type="expression" dxfId="730" priority="32">
      <formula>IF(RIGHT(TEXT(AU790,"0.#"),1)=".",TRUE,FALSE)</formula>
    </cfRule>
  </conditionalFormatting>
  <conditionalFormatting sqref="AU791 AU789">
    <cfRule type="expression" dxfId="729" priority="29">
      <formula>IF(RIGHT(TEXT(AU789,"0.#"),1)=".",FALSE,TRUE)</formula>
    </cfRule>
    <cfRule type="expression" dxfId="728" priority="30">
      <formula>IF(RIGHT(TEXT(AU789,"0.#"),1)=".",TRUE,FALSE)</formula>
    </cfRule>
  </conditionalFormatting>
  <conditionalFormatting sqref="Y878">
    <cfRule type="expression" dxfId="727" priority="27">
      <formula>IF(RIGHT(TEXT(Y878,"0.#"),1)=".",FALSE,TRUE)</formula>
    </cfRule>
    <cfRule type="expression" dxfId="726" priority="28">
      <formula>IF(RIGHT(TEXT(Y878,"0.#"),1)=".",TRUE,FALSE)</formula>
    </cfRule>
  </conditionalFormatting>
  <conditionalFormatting sqref="AL878:AO878">
    <cfRule type="expression" dxfId="725" priority="23">
      <formula>IF(AND(AL878&gt;=0, RIGHT(TEXT(AL878,"0.#"),1)&lt;&gt;"."),TRUE,FALSE)</formula>
    </cfRule>
    <cfRule type="expression" dxfId="724" priority="24">
      <formula>IF(AND(AL878&gt;=0, RIGHT(TEXT(AL878,"0.#"),1)="."),TRUE,FALSE)</formula>
    </cfRule>
    <cfRule type="expression" dxfId="723" priority="25">
      <formula>IF(AND(AL878&lt;0, RIGHT(TEXT(AL878,"0.#"),1)&lt;&gt;"."),TRUE,FALSE)</formula>
    </cfRule>
    <cfRule type="expression" dxfId="722" priority="26">
      <formula>IF(AND(AL878&lt;0, RIGHT(TEXT(AL878,"0.#"),1)="."),TRUE,FALSE)</formula>
    </cfRule>
  </conditionalFormatting>
  <conditionalFormatting sqref="Y879">
    <cfRule type="expression" dxfId="721" priority="21">
      <formula>IF(RIGHT(TEXT(Y879,"0.#"),1)=".",FALSE,TRUE)</formula>
    </cfRule>
    <cfRule type="expression" dxfId="720" priority="22">
      <formula>IF(RIGHT(TEXT(Y879,"0.#"),1)=".",TRUE,FALSE)</formula>
    </cfRule>
  </conditionalFormatting>
  <conditionalFormatting sqref="AL879:AO879">
    <cfRule type="expression" dxfId="719" priority="17">
      <formula>IF(AND(AL879&gt;=0, RIGHT(TEXT(AL879,"0.#"),1)&lt;&gt;"."),TRUE,FALSE)</formula>
    </cfRule>
    <cfRule type="expression" dxfId="718" priority="18">
      <formula>IF(AND(AL879&gt;=0, RIGHT(TEXT(AL879,"0.#"),1)="."),TRUE,FALSE)</formula>
    </cfRule>
    <cfRule type="expression" dxfId="717" priority="19">
      <formula>IF(AND(AL879&lt;0, RIGHT(TEXT(AL879,"0.#"),1)&lt;&gt;"."),TRUE,FALSE)</formula>
    </cfRule>
    <cfRule type="expression" dxfId="716" priority="20">
      <formula>IF(AND(AL879&lt;0, RIGHT(TEXT(AL879,"0.#"),1)="."),TRUE,FALSE)</formula>
    </cfRule>
  </conditionalFormatting>
  <conditionalFormatting sqref="AL1110:AO1110">
    <cfRule type="expression" dxfId="715" priority="13">
      <formula>IF(AND(AL1110&gt;=0, RIGHT(TEXT(AL1110,"0.#"),1)&lt;&gt;"."),TRUE,FALSE)</formula>
    </cfRule>
    <cfRule type="expression" dxfId="714" priority="14">
      <formula>IF(AND(AL1110&gt;=0, RIGHT(TEXT(AL1110,"0.#"),1)="."),TRUE,FALSE)</formula>
    </cfRule>
    <cfRule type="expression" dxfId="713" priority="15">
      <formula>IF(AND(AL1110&lt;0, RIGHT(TEXT(AL1110,"0.#"),1)&lt;&gt;"."),TRUE,FALSE)</formula>
    </cfRule>
    <cfRule type="expression" dxfId="712" priority="16">
      <formula>IF(AND(AL1110&lt;0, RIGHT(TEXT(AL1110,"0.#"),1)="."),TRUE,FALSE)</formula>
    </cfRule>
  </conditionalFormatting>
  <conditionalFormatting sqref="Y1110">
    <cfRule type="expression" dxfId="711" priority="11">
      <formula>IF(RIGHT(TEXT(Y1110,"0.#"),1)=".",FALSE,TRUE)</formula>
    </cfRule>
    <cfRule type="expression" dxfId="710" priority="12">
      <formula>IF(RIGHT(TEXT(Y1110,"0.#"),1)=".",TRUE,FALSE)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U139">
    <cfRule type="expression" dxfId="701" priority="1">
      <formula>IF(RIGHT(TEXT(AU139,"0.#"),1)=".",FALSE,TRUE)</formula>
    </cfRule>
    <cfRule type="expression" dxfId="700" priority="2">
      <formula>IF(RIGHT(TEXT(AU139,"0.#"),1)=".",TRUE,FALSE)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50" man="1"/>
    <brk id="699" max="50" man="1"/>
    <brk id="786"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805" t="s">
        <v>146</v>
      </c>
      <c r="H2" s="790"/>
      <c r="I2" s="790"/>
      <c r="J2" s="790"/>
      <c r="K2" s="790"/>
      <c r="L2" s="790"/>
      <c r="M2" s="790"/>
      <c r="N2" s="790"/>
      <c r="O2" s="791"/>
      <c r="P2" s="789" t="s">
        <v>59</v>
      </c>
      <c r="Q2" s="790"/>
      <c r="R2" s="790"/>
      <c r="S2" s="790"/>
      <c r="T2" s="790"/>
      <c r="U2" s="790"/>
      <c r="V2" s="790"/>
      <c r="W2" s="790"/>
      <c r="X2" s="791"/>
      <c r="Y2" s="1014"/>
      <c r="Z2" s="409"/>
      <c r="AA2" s="410"/>
      <c r="AB2" s="1018" t="s">
        <v>11</v>
      </c>
      <c r="AC2" s="1019"/>
      <c r="AD2" s="1020"/>
      <c r="AE2" s="1006" t="s">
        <v>390</v>
      </c>
      <c r="AF2" s="1006"/>
      <c r="AG2" s="1006"/>
      <c r="AH2" s="1006"/>
      <c r="AI2" s="1006" t="s">
        <v>412</v>
      </c>
      <c r="AJ2" s="1006"/>
      <c r="AK2" s="1006"/>
      <c r="AL2" s="461"/>
      <c r="AM2" s="1006" t="s">
        <v>509</v>
      </c>
      <c r="AN2" s="1006"/>
      <c r="AO2" s="1006"/>
      <c r="AP2" s="461"/>
      <c r="AQ2" s="215" t="s">
        <v>232</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15"/>
      <c r="Z3" s="1016"/>
      <c r="AA3" s="1017"/>
      <c r="AB3" s="1021"/>
      <c r="AC3" s="1022"/>
      <c r="AD3" s="102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8"/>
      <c r="B4" s="516"/>
      <c r="C4" s="516"/>
      <c r="D4" s="516"/>
      <c r="E4" s="516"/>
      <c r="F4" s="517"/>
      <c r="G4" s="543"/>
      <c r="H4" s="1024"/>
      <c r="I4" s="1024"/>
      <c r="J4" s="1024"/>
      <c r="K4" s="1024"/>
      <c r="L4" s="1024"/>
      <c r="M4" s="1024"/>
      <c r="N4" s="1024"/>
      <c r="O4" s="1025"/>
      <c r="P4" s="191"/>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3" t="s">
        <v>54</v>
      </c>
      <c r="Z5" s="1007"/>
      <c r="AA5" s="1008"/>
      <c r="AB5" s="525"/>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7" t="s">
        <v>380</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15" t="s">
        <v>349</v>
      </c>
      <c r="B9" s="516"/>
      <c r="C9" s="516"/>
      <c r="D9" s="516"/>
      <c r="E9" s="516"/>
      <c r="F9" s="517"/>
      <c r="G9" s="805" t="s">
        <v>146</v>
      </c>
      <c r="H9" s="790"/>
      <c r="I9" s="790"/>
      <c r="J9" s="790"/>
      <c r="K9" s="790"/>
      <c r="L9" s="790"/>
      <c r="M9" s="790"/>
      <c r="N9" s="790"/>
      <c r="O9" s="791"/>
      <c r="P9" s="789" t="s">
        <v>59</v>
      </c>
      <c r="Q9" s="790"/>
      <c r="R9" s="790"/>
      <c r="S9" s="790"/>
      <c r="T9" s="790"/>
      <c r="U9" s="790"/>
      <c r="V9" s="790"/>
      <c r="W9" s="790"/>
      <c r="X9" s="791"/>
      <c r="Y9" s="1014"/>
      <c r="Z9" s="409"/>
      <c r="AA9" s="410"/>
      <c r="AB9" s="1018" t="s">
        <v>11</v>
      </c>
      <c r="AC9" s="1019"/>
      <c r="AD9" s="1020"/>
      <c r="AE9" s="1006" t="s">
        <v>390</v>
      </c>
      <c r="AF9" s="1006"/>
      <c r="AG9" s="1006"/>
      <c r="AH9" s="1006"/>
      <c r="AI9" s="1006" t="s">
        <v>412</v>
      </c>
      <c r="AJ9" s="1006"/>
      <c r="AK9" s="1006"/>
      <c r="AL9" s="461"/>
      <c r="AM9" s="1006" t="s">
        <v>509</v>
      </c>
      <c r="AN9" s="1006"/>
      <c r="AO9" s="1006"/>
      <c r="AP9" s="461"/>
      <c r="AQ9" s="215" t="s">
        <v>232</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15"/>
      <c r="Z10" s="1016"/>
      <c r="AA10" s="1017"/>
      <c r="AB10" s="1021"/>
      <c r="AC10" s="1022"/>
      <c r="AD10" s="102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8"/>
      <c r="B11" s="516"/>
      <c r="C11" s="516"/>
      <c r="D11" s="516"/>
      <c r="E11" s="516"/>
      <c r="F11" s="517"/>
      <c r="G11" s="543"/>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5"/>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7" t="s">
        <v>380</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15" t="s">
        <v>349</v>
      </c>
      <c r="B16" s="516"/>
      <c r="C16" s="516"/>
      <c r="D16" s="516"/>
      <c r="E16" s="516"/>
      <c r="F16" s="517"/>
      <c r="G16" s="805" t="s">
        <v>146</v>
      </c>
      <c r="H16" s="790"/>
      <c r="I16" s="790"/>
      <c r="J16" s="790"/>
      <c r="K16" s="790"/>
      <c r="L16" s="790"/>
      <c r="M16" s="790"/>
      <c r="N16" s="790"/>
      <c r="O16" s="791"/>
      <c r="P16" s="789" t="s">
        <v>59</v>
      </c>
      <c r="Q16" s="790"/>
      <c r="R16" s="790"/>
      <c r="S16" s="790"/>
      <c r="T16" s="790"/>
      <c r="U16" s="790"/>
      <c r="V16" s="790"/>
      <c r="W16" s="790"/>
      <c r="X16" s="791"/>
      <c r="Y16" s="1014"/>
      <c r="Z16" s="409"/>
      <c r="AA16" s="410"/>
      <c r="AB16" s="1018" t="s">
        <v>11</v>
      </c>
      <c r="AC16" s="1019"/>
      <c r="AD16" s="1020"/>
      <c r="AE16" s="1006" t="s">
        <v>390</v>
      </c>
      <c r="AF16" s="1006"/>
      <c r="AG16" s="1006"/>
      <c r="AH16" s="1006"/>
      <c r="AI16" s="1006" t="s">
        <v>412</v>
      </c>
      <c r="AJ16" s="1006"/>
      <c r="AK16" s="1006"/>
      <c r="AL16" s="461"/>
      <c r="AM16" s="1006" t="s">
        <v>509</v>
      </c>
      <c r="AN16" s="1006"/>
      <c r="AO16" s="1006"/>
      <c r="AP16" s="461"/>
      <c r="AQ16" s="215" t="s">
        <v>232</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15"/>
      <c r="Z17" s="1016"/>
      <c r="AA17" s="1017"/>
      <c r="AB17" s="1021"/>
      <c r="AC17" s="1022"/>
      <c r="AD17" s="102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8"/>
      <c r="B18" s="516"/>
      <c r="C18" s="516"/>
      <c r="D18" s="516"/>
      <c r="E18" s="516"/>
      <c r="F18" s="517"/>
      <c r="G18" s="543"/>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5"/>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7" t="s">
        <v>380</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15" t="s">
        <v>349</v>
      </c>
      <c r="B23" s="516"/>
      <c r="C23" s="516"/>
      <c r="D23" s="516"/>
      <c r="E23" s="516"/>
      <c r="F23" s="517"/>
      <c r="G23" s="805" t="s">
        <v>146</v>
      </c>
      <c r="H23" s="790"/>
      <c r="I23" s="790"/>
      <c r="J23" s="790"/>
      <c r="K23" s="790"/>
      <c r="L23" s="790"/>
      <c r="M23" s="790"/>
      <c r="N23" s="790"/>
      <c r="O23" s="791"/>
      <c r="P23" s="789" t="s">
        <v>59</v>
      </c>
      <c r="Q23" s="790"/>
      <c r="R23" s="790"/>
      <c r="S23" s="790"/>
      <c r="T23" s="790"/>
      <c r="U23" s="790"/>
      <c r="V23" s="790"/>
      <c r="W23" s="790"/>
      <c r="X23" s="791"/>
      <c r="Y23" s="1014"/>
      <c r="Z23" s="409"/>
      <c r="AA23" s="410"/>
      <c r="AB23" s="1018" t="s">
        <v>11</v>
      </c>
      <c r="AC23" s="1019"/>
      <c r="AD23" s="1020"/>
      <c r="AE23" s="1006" t="s">
        <v>390</v>
      </c>
      <c r="AF23" s="1006"/>
      <c r="AG23" s="1006"/>
      <c r="AH23" s="1006"/>
      <c r="AI23" s="1006" t="s">
        <v>412</v>
      </c>
      <c r="AJ23" s="1006"/>
      <c r="AK23" s="1006"/>
      <c r="AL23" s="461"/>
      <c r="AM23" s="1006" t="s">
        <v>509</v>
      </c>
      <c r="AN23" s="1006"/>
      <c r="AO23" s="1006"/>
      <c r="AP23" s="461"/>
      <c r="AQ23" s="215" t="s">
        <v>232</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15"/>
      <c r="Z24" s="1016"/>
      <c r="AA24" s="1017"/>
      <c r="AB24" s="1021"/>
      <c r="AC24" s="1022"/>
      <c r="AD24" s="102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8"/>
      <c r="B25" s="516"/>
      <c r="C25" s="516"/>
      <c r="D25" s="516"/>
      <c r="E25" s="516"/>
      <c r="F25" s="517"/>
      <c r="G25" s="543"/>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5"/>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7" t="s">
        <v>380</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15" t="s">
        <v>349</v>
      </c>
      <c r="B30" s="516"/>
      <c r="C30" s="516"/>
      <c r="D30" s="516"/>
      <c r="E30" s="516"/>
      <c r="F30" s="517"/>
      <c r="G30" s="805" t="s">
        <v>146</v>
      </c>
      <c r="H30" s="790"/>
      <c r="I30" s="790"/>
      <c r="J30" s="790"/>
      <c r="K30" s="790"/>
      <c r="L30" s="790"/>
      <c r="M30" s="790"/>
      <c r="N30" s="790"/>
      <c r="O30" s="791"/>
      <c r="P30" s="789" t="s">
        <v>59</v>
      </c>
      <c r="Q30" s="790"/>
      <c r="R30" s="790"/>
      <c r="S30" s="790"/>
      <c r="T30" s="790"/>
      <c r="U30" s="790"/>
      <c r="V30" s="790"/>
      <c r="W30" s="790"/>
      <c r="X30" s="791"/>
      <c r="Y30" s="1014"/>
      <c r="Z30" s="409"/>
      <c r="AA30" s="410"/>
      <c r="AB30" s="1018" t="s">
        <v>11</v>
      </c>
      <c r="AC30" s="1019"/>
      <c r="AD30" s="1020"/>
      <c r="AE30" s="1006" t="s">
        <v>390</v>
      </c>
      <c r="AF30" s="1006"/>
      <c r="AG30" s="1006"/>
      <c r="AH30" s="1006"/>
      <c r="AI30" s="1006" t="s">
        <v>412</v>
      </c>
      <c r="AJ30" s="1006"/>
      <c r="AK30" s="1006"/>
      <c r="AL30" s="461"/>
      <c r="AM30" s="1006" t="s">
        <v>509</v>
      </c>
      <c r="AN30" s="1006"/>
      <c r="AO30" s="1006"/>
      <c r="AP30" s="461"/>
      <c r="AQ30" s="215" t="s">
        <v>232</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15"/>
      <c r="Z31" s="1016"/>
      <c r="AA31" s="1017"/>
      <c r="AB31" s="1021"/>
      <c r="AC31" s="1022"/>
      <c r="AD31" s="102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8"/>
      <c r="B32" s="516"/>
      <c r="C32" s="516"/>
      <c r="D32" s="516"/>
      <c r="E32" s="516"/>
      <c r="F32" s="517"/>
      <c r="G32" s="543"/>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5"/>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7" t="s">
        <v>380</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15" t="s">
        <v>349</v>
      </c>
      <c r="B37" s="516"/>
      <c r="C37" s="516"/>
      <c r="D37" s="516"/>
      <c r="E37" s="516"/>
      <c r="F37" s="517"/>
      <c r="G37" s="805" t="s">
        <v>146</v>
      </c>
      <c r="H37" s="790"/>
      <c r="I37" s="790"/>
      <c r="J37" s="790"/>
      <c r="K37" s="790"/>
      <c r="L37" s="790"/>
      <c r="M37" s="790"/>
      <c r="N37" s="790"/>
      <c r="O37" s="791"/>
      <c r="P37" s="789" t="s">
        <v>59</v>
      </c>
      <c r="Q37" s="790"/>
      <c r="R37" s="790"/>
      <c r="S37" s="790"/>
      <c r="T37" s="790"/>
      <c r="U37" s="790"/>
      <c r="V37" s="790"/>
      <c r="W37" s="790"/>
      <c r="X37" s="791"/>
      <c r="Y37" s="1014"/>
      <c r="Z37" s="409"/>
      <c r="AA37" s="410"/>
      <c r="AB37" s="1018" t="s">
        <v>11</v>
      </c>
      <c r="AC37" s="1019"/>
      <c r="AD37" s="1020"/>
      <c r="AE37" s="1006" t="s">
        <v>390</v>
      </c>
      <c r="AF37" s="1006"/>
      <c r="AG37" s="1006"/>
      <c r="AH37" s="1006"/>
      <c r="AI37" s="1006" t="s">
        <v>412</v>
      </c>
      <c r="AJ37" s="1006"/>
      <c r="AK37" s="1006"/>
      <c r="AL37" s="461"/>
      <c r="AM37" s="1006" t="s">
        <v>509</v>
      </c>
      <c r="AN37" s="1006"/>
      <c r="AO37" s="1006"/>
      <c r="AP37" s="461"/>
      <c r="AQ37" s="215" t="s">
        <v>232</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15"/>
      <c r="Z38" s="1016"/>
      <c r="AA38" s="1017"/>
      <c r="AB38" s="1021"/>
      <c r="AC38" s="1022"/>
      <c r="AD38" s="102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8"/>
      <c r="B39" s="516"/>
      <c r="C39" s="516"/>
      <c r="D39" s="516"/>
      <c r="E39" s="516"/>
      <c r="F39" s="517"/>
      <c r="G39" s="543"/>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5"/>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7" t="s">
        <v>380</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15" t="s">
        <v>349</v>
      </c>
      <c r="B44" s="516"/>
      <c r="C44" s="516"/>
      <c r="D44" s="516"/>
      <c r="E44" s="516"/>
      <c r="F44" s="517"/>
      <c r="G44" s="805" t="s">
        <v>146</v>
      </c>
      <c r="H44" s="790"/>
      <c r="I44" s="790"/>
      <c r="J44" s="790"/>
      <c r="K44" s="790"/>
      <c r="L44" s="790"/>
      <c r="M44" s="790"/>
      <c r="N44" s="790"/>
      <c r="O44" s="791"/>
      <c r="P44" s="789" t="s">
        <v>59</v>
      </c>
      <c r="Q44" s="790"/>
      <c r="R44" s="790"/>
      <c r="S44" s="790"/>
      <c r="T44" s="790"/>
      <c r="U44" s="790"/>
      <c r="V44" s="790"/>
      <c r="W44" s="790"/>
      <c r="X44" s="791"/>
      <c r="Y44" s="1014"/>
      <c r="Z44" s="409"/>
      <c r="AA44" s="410"/>
      <c r="AB44" s="1018" t="s">
        <v>11</v>
      </c>
      <c r="AC44" s="1019"/>
      <c r="AD44" s="1020"/>
      <c r="AE44" s="1006" t="s">
        <v>390</v>
      </c>
      <c r="AF44" s="1006"/>
      <c r="AG44" s="1006"/>
      <c r="AH44" s="1006"/>
      <c r="AI44" s="1006" t="s">
        <v>412</v>
      </c>
      <c r="AJ44" s="1006"/>
      <c r="AK44" s="1006"/>
      <c r="AL44" s="461"/>
      <c r="AM44" s="1006" t="s">
        <v>509</v>
      </c>
      <c r="AN44" s="1006"/>
      <c r="AO44" s="1006"/>
      <c r="AP44" s="461"/>
      <c r="AQ44" s="215" t="s">
        <v>232</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15"/>
      <c r="Z45" s="1016"/>
      <c r="AA45" s="1017"/>
      <c r="AB45" s="1021"/>
      <c r="AC45" s="1022"/>
      <c r="AD45" s="102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8"/>
      <c r="B46" s="516"/>
      <c r="C46" s="516"/>
      <c r="D46" s="516"/>
      <c r="E46" s="516"/>
      <c r="F46" s="517"/>
      <c r="G46" s="543"/>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5"/>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7" t="s">
        <v>380</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15" t="s">
        <v>349</v>
      </c>
      <c r="B51" s="516"/>
      <c r="C51" s="516"/>
      <c r="D51" s="516"/>
      <c r="E51" s="516"/>
      <c r="F51" s="517"/>
      <c r="G51" s="805" t="s">
        <v>146</v>
      </c>
      <c r="H51" s="790"/>
      <c r="I51" s="790"/>
      <c r="J51" s="790"/>
      <c r="K51" s="790"/>
      <c r="L51" s="790"/>
      <c r="M51" s="790"/>
      <c r="N51" s="790"/>
      <c r="O51" s="791"/>
      <c r="P51" s="789" t="s">
        <v>59</v>
      </c>
      <c r="Q51" s="790"/>
      <c r="R51" s="790"/>
      <c r="S51" s="790"/>
      <c r="T51" s="790"/>
      <c r="U51" s="790"/>
      <c r="V51" s="790"/>
      <c r="W51" s="790"/>
      <c r="X51" s="791"/>
      <c r="Y51" s="1014"/>
      <c r="Z51" s="409"/>
      <c r="AA51" s="410"/>
      <c r="AB51" s="461" t="s">
        <v>11</v>
      </c>
      <c r="AC51" s="1019"/>
      <c r="AD51" s="1020"/>
      <c r="AE51" s="1006" t="s">
        <v>390</v>
      </c>
      <c r="AF51" s="1006"/>
      <c r="AG51" s="1006"/>
      <c r="AH51" s="1006"/>
      <c r="AI51" s="1006" t="s">
        <v>412</v>
      </c>
      <c r="AJ51" s="1006"/>
      <c r="AK51" s="1006"/>
      <c r="AL51" s="461"/>
      <c r="AM51" s="1006" t="s">
        <v>509</v>
      </c>
      <c r="AN51" s="1006"/>
      <c r="AO51" s="1006"/>
      <c r="AP51" s="461"/>
      <c r="AQ51" s="215" t="s">
        <v>232</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15"/>
      <c r="Z52" s="1016"/>
      <c r="AA52" s="1017"/>
      <c r="AB52" s="1021"/>
      <c r="AC52" s="1022"/>
      <c r="AD52" s="102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8"/>
      <c r="B53" s="516"/>
      <c r="C53" s="516"/>
      <c r="D53" s="516"/>
      <c r="E53" s="516"/>
      <c r="F53" s="517"/>
      <c r="G53" s="543"/>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5"/>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7" t="s">
        <v>380</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15" t="s">
        <v>349</v>
      </c>
      <c r="B58" s="516"/>
      <c r="C58" s="516"/>
      <c r="D58" s="516"/>
      <c r="E58" s="516"/>
      <c r="F58" s="517"/>
      <c r="G58" s="805" t="s">
        <v>146</v>
      </c>
      <c r="H58" s="790"/>
      <c r="I58" s="790"/>
      <c r="J58" s="790"/>
      <c r="K58" s="790"/>
      <c r="L58" s="790"/>
      <c r="M58" s="790"/>
      <c r="N58" s="790"/>
      <c r="O58" s="791"/>
      <c r="P58" s="789" t="s">
        <v>59</v>
      </c>
      <c r="Q58" s="790"/>
      <c r="R58" s="790"/>
      <c r="S58" s="790"/>
      <c r="T58" s="790"/>
      <c r="U58" s="790"/>
      <c r="V58" s="790"/>
      <c r="W58" s="790"/>
      <c r="X58" s="791"/>
      <c r="Y58" s="1014"/>
      <c r="Z58" s="409"/>
      <c r="AA58" s="410"/>
      <c r="AB58" s="1018" t="s">
        <v>11</v>
      </c>
      <c r="AC58" s="1019"/>
      <c r="AD58" s="1020"/>
      <c r="AE58" s="1006" t="s">
        <v>390</v>
      </c>
      <c r="AF58" s="1006"/>
      <c r="AG58" s="1006"/>
      <c r="AH58" s="1006"/>
      <c r="AI58" s="1006" t="s">
        <v>412</v>
      </c>
      <c r="AJ58" s="1006"/>
      <c r="AK58" s="1006"/>
      <c r="AL58" s="461"/>
      <c r="AM58" s="1006" t="s">
        <v>509</v>
      </c>
      <c r="AN58" s="1006"/>
      <c r="AO58" s="1006"/>
      <c r="AP58" s="461"/>
      <c r="AQ58" s="215" t="s">
        <v>232</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15"/>
      <c r="Z59" s="1016"/>
      <c r="AA59" s="1017"/>
      <c r="AB59" s="1021"/>
      <c r="AC59" s="1022"/>
      <c r="AD59" s="102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8"/>
      <c r="B60" s="516"/>
      <c r="C60" s="516"/>
      <c r="D60" s="516"/>
      <c r="E60" s="516"/>
      <c r="F60" s="517"/>
      <c r="G60" s="543"/>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5"/>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7" t="s">
        <v>380</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15" t="s">
        <v>349</v>
      </c>
      <c r="B65" s="516"/>
      <c r="C65" s="516"/>
      <c r="D65" s="516"/>
      <c r="E65" s="516"/>
      <c r="F65" s="517"/>
      <c r="G65" s="805" t="s">
        <v>146</v>
      </c>
      <c r="H65" s="790"/>
      <c r="I65" s="790"/>
      <c r="J65" s="790"/>
      <c r="K65" s="790"/>
      <c r="L65" s="790"/>
      <c r="M65" s="790"/>
      <c r="N65" s="790"/>
      <c r="O65" s="791"/>
      <c r="P65" s="789" t="s">
        <v>59</v>
      </c>
      <c r="Q65" s="790"/>
      <c r="R65" s="790"/>
      <c r="S65" s="790"/>
      <c r="T65" s="790"/>
      <c r="U65" s="790"/>
      <c r="V65" s="790"/>
      <c r="W65" s="790"/>
      <c r="X65" s="791"/>
      <c r="Y65" s="1014"/>
      <c r="Z65" s="409"/>
      <c r="AA65" s="410"/>
      <c r="AB65" s="1018" t="s">
        <v>11</v>
      </c>
      <c r="AC65" s="1019"/>
      <c r="AD65" s="1020"/>
      <c r="AE65" s="1006" t="s">
        <v>390</v>
      </c>
      <c r="AF65" s="1006"/>
      <c r="AG65" s="1006"/>
      <c r="AH65" s="1006"/>
      <c r="AI65" s="1006" t="s">
        <v>412</v>
      </c>
      <c r="AJ65" s="1006"/>
      <c r="AK65" s="1006"/>
      <c r="AL65" s="461"/>
      <c r="AM65" s="1006" t="s">
        <v>509</v>
      </c>
      <c r="AN65" s="1006"/>
      <c r="AO65" s="1006"/>
      <c r="AP65" s="461"/>
      <c r="AQ65" s="215" t="s">
        <v>232</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15"/>
      <c r="Z66" s="1016"/>
      <c r="AA66" s="1017"/>
      <c r="AB66" s="1021"/>
      <c r="AC66" s="1022"/>
      <c r="AD66" s="102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8"/>
      <c r="B67" s="516"/>
      <c r="C67" s="516"/>
      <c r="D67" s="516"/>
      <c r="E67" s="516"/>
      <c r="F67" s="517"/>
      <c r="G67" s="543"/>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5"/>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7" t="s">
        <v>380</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6"/>
      <c r="B15" s="1047"/>
      <c r="C15" s="1047"/>
      <c r="D15" s="1047"/>
      <c r="E15" s="1047"/>
      <c r="F15" s="1048"/>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46"/>
      <c r="B16" s="1047"/>
      <c r="C16" s="1047"/>
      <c r="D16" s="1047"/>
      <c r="E16" s="1047"/>
      <c r="F16" s="104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6"/>
      <c r="B28" s="1047"/>
      <c r="C28" s="1047"/>
      <c r="D28" s="1047"/>
      <c r="E28" s="1047"/>
      <c r="F28" s="1048"/>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46"/>
      <c r="B29" s="1047"/>
      <c r="C29" s="1047"/>
      <c r="D29" s="1047"/>
      <c r="E29" s="1047"/>
      <c r="F29" s="104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6"/>
      <c r="B41" s="1047"/>
      <c r="C41" s="1047"/>
      <c r="D41" s="1047"/>
      <c r="E41" s="1047"/>
      <c r="F41" s="1048"/>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46"/>
      <c r="B42" s="1047"/>
      <c r="C42" s="1047"/>
      <c r="D42" s="1047"/>
      <c r="E42" s="1047"/>
      <c r="F42" s="104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46"/>
      <c r="B56" s="1047"/>
      <c r="C56" s="1047"/>
      <c r="D56" s="1047"/>
      <c r="E56" s="1047"/>
      <c r="F56" s="104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6"/>
      <c r="B68" s="1047"/>
      <c r="C68" s="1047"/>
      <c r="D68" s="1047"/>
      <c r="E68" s="1047"/>
      <c r="F68" s="1048"/>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46"/>
      <c r="B69" s="1047"/>
      <c r="C69" s="1047"/>
      <c r="D69" s="1047"/>
      <c r="E69" s="1047"/>
      <c r="F69" s="104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6"/>
      <c r="B81" s="1047"/>
      <c r="C81" s="1047"/>
      <c r="D81" s="1047"/>
      <c r="E81" s="1047"/>
      <c r="F81" s="1048"/>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46"/>
      <c r="B82" s="1047"/>
      <c r="C82" s="1047"/>
      <c r="D82" s="1047"/>
      <c r="E82" s="1047"/>
      <c r="F82" s="104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6"/>
      <c r="B94" s="1047"/>
      <c r="C94" s="1047"/>
      <c r="D94" s="1047"/>
      <c r="E94" s="1047"/>
      <c r="F94" s="1048"/>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46"/>
      <c r="B95" s="1047"/>
      <c r="C95" s="1047"/>
      <c r="D95" s="1047"/>
      <c r="E95" s="1047"/>
      <c r="F95" s="104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46"/>
      <c r="B109" s="1047"/>
      <c r="C109" s="1047"/>
      <c r="D109" s="1047"/>
      <c r="E109" s="1047"/>
      <c r="F109" s="104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6"/>
      <c r="B121" s="1047"/>
      <c r="C121" s="1047"/>
      <c r="D121" s="1047"/>
      <c r="E121" s="1047"/>
      <c r="F121" s="1048"/>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46"/>
      <c r="B122" s="1047"/>
      <c r="C122" s="1047"/>
      <c r="D122" s="1047"/>
      <c r="E122" s="1047"/>
      <c r="F122" s="104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6"/>
      <c r="B134" s="1047"/>
      <c r="C134" s="1047"/>
      <c r="D134" s="1047"/>
      <c r="E134" s="1047"/>
      <c r="F134" s="1048"/>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46"/>
      <c r="B135" s="1047"/>
      <c r="C135" s="1047"/>
      <c r="D135" s="1047"/>
      <c r="E135" s="1047"/>
      <c r="F135" s="104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6"/>
      <c r="B147" s="1047"/>
      <c r="C147" s="1047"/>
      <c r="D147" s="1047"/>
      <c r="E147" s="1047"/>
      <c r="F147" s="1048"/>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46"/>
      <c r="B148" s="1047"/>
      <c r="C148" s="1047"/>
      <c r="D148" s="1047"/>
      <c r="E148" s="1047"/>
      <c r="F148" s="104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46"/>
      <c r="B162" s="1047"/>
      <c r="C162" s="1047"/>
      <c r="D162" s="1047"/>
      <c r="E162" s="1047"/>
      <c r="F162" s="104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6"/>
      <c r="B174" s="1047"/>
      <c r="C174" s="1047"/>
      <c r="D174" s="1047"/>
      <c r="E174" s="1047"/>
      <c r="F174" s="1048"/>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46"/>
      <c r="B175" s="1047"/>
      <c r="C175" s="1047"/>
      <c r="D175" s="1047"/>
      <c r="E175" s="1047"/>
      <c r="F175" s="104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6"/>
      <c r="B187" s="1047"/>
      <c r="C187" s="1047"/>
      <c r="D187" s="1047"/>
      <c r="E187" s="1047"/>
      <c r="F187" s="1048"/>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46"/>
      <c r="B188" s="1047"/>
      <c r="C188" s="1047"/>
      <c r="D188" s="1047"/>
      <c r="E188" s="1047"/>
      <c r="F188" s="104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6"/>
      <c r="B200" s="1047"/>
      <c r="C200" s="1047"/>
      <c r="D200" s="1047"/>
      <c r="E200" s="1047"/>
      <c r="F200" s="1048"/>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46"/>
      <c r="B201" s="1047"/>
      <c r="C201" s="1047"/>
      <c r="D201" s="1047"/>
      <c r="E201" s="1047"/>
      <c r="F201" s="104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46"/>
      <c r="B215" s="1047"/>
      <c r="C215" s="1047"/>
      <c r="D215" s="1047"/>
      <c r="E215" s="1047"/>
      <c r="F215" s="104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6"/>
      <c r="B227" s="1047"/>
      <c r="C227" s="1047"/>
      <c r="D227" s="1047"/>
      <c r="E227" s="1047"/>
      <c r="F227" s="1048"/>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46"/>
      <c r="B228" s="1047"/>
      <c r="C228" s="1047"/>
      <c r="D228" s="1047"/>
      <c r="E228" s="1047"/>
      <c r="F228" s="104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6"/>
      <c r="B240" s="1047"/>
      <c r="C240" s="1047"/>
      <c r="D240" s="1047"/>
      <c r="E240" s="1047"/>
      <c r="F240" s="1048"/>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46"/>
      <c r="B241" s="1047"/>
      <c r="C241" s="1047"/>
      <c r="D241" s="1047"/>
      <c r="E241" s="1047"/>
      <c r="F241" s="104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6"/>
      <c r="B253" s="1047"/>
      <c r="C253" s="1047"/>
      <c r="D253" s="1047"/>
      <c r="E253" s="1047"/>
      <c r="F253" s="1048"/>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46"/>
      <c r="B254" s="1047"/>
      <c r="C254" s="1047"/>
      <c r="D254" s="1047"/>
      <c r="E254" s="1047"/>
      <c r="F254" s="104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7">
        <v>1</v>
      </c>
      <c r="B4" s="106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7">
        <v>1</v>
      </c>
      <c r="B37" s="106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7">
        <v>1</v>
      </c>
      <c r="B70" s="106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7">
        <v>1</v>
      </c>
      <c r="B103" s="106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7">
        <v>1</v>
      </c>
      <c r="B136" s="106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7">
        <v>1</v>
      </c>
      <c r="B169" s="106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7">
        <v>1</v>
      </c>
      <c r="B202" s="106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7">
        <v>1</v>
      </c>
      <c r="B235" s="106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7">
        <v>1</v>
      </c>
      <c r="B268" s="106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7">
        <v>1</v>
      </c>
      <c r="B301" s="106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7">
        <v>1</v>
      </c>
      <c r="B334" s="106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7">
        <v>1</v>
      </c>
      <c r="B367" s="106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7">
        <v>1</v>
      </c>
      <c r="B400" s="106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7">
        <v>1</v>
      </c>
      <c r="B433" s="106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7">
        <v>1</v>
      </c>
      <c r="B466" s="106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7">
        <v>1</v>
      </c>
      <c r="B499" s="106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7">
        <v>1</v>
      </c>
      <c r="B532" s="106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7">
        <v>1</v>
      </c>
      <c r="B565" s="106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7">
        <v>1</v>
      </c>
      <c r="B598" s="106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7">
        <v>1</v>
      </c>
      <c r="B631" s="106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7">
        <v>1</v>
      </c>
      <c r="B664" s="106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7">
        <v>1</v>
      </c>
      <c r="B697" s="106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7">
        <v>1</v>
      </c>
      <c r="B730" s="106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7">
        <v>1</v>
      </c>
      <c r="B763" s="106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7">
        <v>1</v>
      </c>
      <c r="B796" s="106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7">
        <v>1</v>
      </c>
      <c r="B829" s="106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7">
        <v>1</v>
      </c>
      <c r="B862" s="106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7">
        <v>1</v>
      </c>
      <c r="B895" s="106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7">
        <v>1</v>
      </c>
      <c r="B928" s="106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7">
        <v>1</v>
      </c>
      <c r="B961" s="106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7">
        <v>1</v>
      </c>
      <c r="B994" s="106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7">
        <v>1</v>
      </c>
      <c r="B1027" s="106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7">
        <v>1</v>
      </c>
      <c r="B1060" s="106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7">
        <v>1</v>
      </c>
      <c r="B1093" s="106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7">
        <v>1</v>
      </c>
      <c r="B1126" s="106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7">
        <v>1</v>
      </c>
      <c r="B1159" s="106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7">
        <v>1</v>
      </c>
      <c r="B1192" s="106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7">
        <v>1</v>
      </c>
      <c r="B1225" s="106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7">
        <v>1</v>
      </c>
      <c r="B1258" s="106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7">
        <v>1</v>
      </c>
      <c r="B1291" s="106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2021-06-17T10:22:15Z</cp:lastPrinted>
  <dcterms:created xsi:type="dcterms:W3CDTF">2012-03-13T00:50:25Z</dcterms:created>
  <dcterms:modified xsi:type="dcterms:W3CDTF">2021-06-23T00:26:06Z</dcterms:modified>
</cp:coreProperties>
</file>