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<sst xmlns="http://schemas.openxmlformats.org/spreadsheetml/2006/main" count="3047" uniqueCount="773">
  <si>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</si>
  <si>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</si>
  <si>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</si>
  <si>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</si>
  <si>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</si>
  <si>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</si>
  <si>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</si>
  <si>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</si>
  <si>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</si>
  <si>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</si>
  <si>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</si>
  <si>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</si>
  <si>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</si>
  <si>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</si>
  <si>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</si>
  <si>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</si>
  <si>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</si>
  <si>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</si>
  <si>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</si>
  <si>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</si>
  <si>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</si>
  <si>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</si>
  <si>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</si>
  <si>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</si>
  <si>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</si>
  <si>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</si>
  <si>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</si>
  <si>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</si>
  <si>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</si>
  <si>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</si>
  <si>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</si>
  <si>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</si>
  <si>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</si>
  <si>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</si>
  <si>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</si>
  <si>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</si>
  <si>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</si>
  <si>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</si>
  <si>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</si>
  <si>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</si>
  <si>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</si>
  <si>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</si>
  <si>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</si>
  <si>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</si>
  <si>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</si>
  <si>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</si>
  <si>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</si>
  <si>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</si>
  <si>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</si>
  <si>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</si>
  <si>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</si>
  <si>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</si>
  <si>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</si>
  <si>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</si>
  <si>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</si>
  <si>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</si>
  <si>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</si>
  <si>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</si>
  <si>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</si>
  <si>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</si>
  <si>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</si>
  <si>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</si>
  <si>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</si>
  <si>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</si>
  <si>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</si>
  <si>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</si>
  <si>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</si>
  <si>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</si>
  <si>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</si>
  <si>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</si>
  <si>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</si>
  <si>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</si>
  <si>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</si>
  <si>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</si>
  <si>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</si>
  <si>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</si>
  <si>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</si>
  <si>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</si>
  <si>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</si>
  <si>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</si>
  <si>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</si>
  <si>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</si>
  <si>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</si>
  <si>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</si>
  <si>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</si>
  <si>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</si>
  <si>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</si>
  <si>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</si>
  <si>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</si>
  <si>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</si>
  <si>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</si>
  <si>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</si>
  <si>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</si>
  <si>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</si>
  <si>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</si>
  <si>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</si>
  <si>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</si>
  <si>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</si>
  <si>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</si>
  <si>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</si>
  <si>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</si>
  <si>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</si>
  <si>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</si>
  <si>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</si>
  <si>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</si>
  <si>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</si>
  <si>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</si>
  <si>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</si>
  <si>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</si>
  <si>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</si>
  <si>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</si>
  <si>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</si>
  <si>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</si>
  <si>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</si>
  <si>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</si>
  <si>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</si>
  <si>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</si>
  <si>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</si>
  <si>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</si>
  <si>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</si>
  <si>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</si>
  <si>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</si>
  <si>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</si>
  <si>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</si>
  <si>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</si>
  <si>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</si>
  <si>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</si>
  <si>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</si>
  <si>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</si>
  <si>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</si>
  <si>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</si>
  <si>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</si>
  <si>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</si>
  <si>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</si>
  <si>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</si>
  <si>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</si>
  <si>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</si>
  <si>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</si>
  <si>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</si>
  <si>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</si>
  <si>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</si>
  <si>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</si>
  <si>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</si>
  <si>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</si>
  <si>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</si>
  <si>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</si>
  <si>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</si>
  <si>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</si>
  <si>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</si>
  <si>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</si>
  <si>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</si>
  <si>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</si>
  <si>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</si>
  <si>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</si>
  <si>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</si>
  <si>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</si>
  <si>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</si>
  <si>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</si>
  <si>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</si>
  <si>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</si>
  <si>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</si>
  <si>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</si>
  <si>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</si>
  <si>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</si>
  <si>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</si>
  <si>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</si>
  <si>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</si>
  <si>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</si>
  <si>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</si>
  <si>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</si>
  <si>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</si>
  <si>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</si>
  <si>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</si>
  <si>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</si>
  <si>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</si>
  <si>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</si>
  <si>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</si>
  <si>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</si>
  <si>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</si>
  <si>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</si>
  <si>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</si>
  <si>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</si>
  <si>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</si>
  <si>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</si>
  <si>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</si>
  <si>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</si>
  <si>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</si>
  <si>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</si>
  <si>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</si>
  <si>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</si>
  <si>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</si>
  <si>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</si>
  <si>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</si>
  <si>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</si>
  <si>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</si>
  <si>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</si>
  <si>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</si>
  <si>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</si>
  <si>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</si>
  <si>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</si>
  <si>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</si>
  <si>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</si>
  <si>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</si>
  <si>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</si>
  <si>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</si>
  <si>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</si>
  <si>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</si>
  <si>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</si>
  <si>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</si>
  <si>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</si>
  <si>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</si>
  <si>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</si>
  <si>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</si>
  <si>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</si>
  <si>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</si>
  <si>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</si>
  <si>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</si>
  <si>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</si>
  <si>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</si>
  <si>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</si>
  <si>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</si>
  <si>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</si>
  <si>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</si>
  <si>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</si>
  <si>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</si>
  <si>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</si>
  <si>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</si>
  <si>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</si>
  <si>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</si>
  <si>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</si>
  <si>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</si>
  <si>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</si>
  <si>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</si>
  <si>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</si>
  <si>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</si>
  <si>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</si>
  <si>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</si>
  <si>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</si>
  <si>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</si>
  <si>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</si>
  <si>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</si>
  <si>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</si>
  <si>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</si>
  <si>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</si>
  <si>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</si>
  <si>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</si>
  <si>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</si>
  <si>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</si>
  <si>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</si>
  <si>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</si>
  <si>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</si>
  <si>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</si>
  <si>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</si>
  <si>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</si>
  <si>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</si>
  <si>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</si>
  <si>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</si>
  <si>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</si>
  <si>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</si>
  <si>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</si>
  <si>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</si>
  <si>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</si>
  <si>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</si>
  <si>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</si>
  <si>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</si>
  <si>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</si>
  <si>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</si>
  <si>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</si>
  <si>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</si>
  <si>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</si>
  <si>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</si>
  <si>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</si>
  <si>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</si>
  <si>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</si>
  <si>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</si>
  <si>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</si>
  <si>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</si>
  <si>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</si>
  <si>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</si>
  <si>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</si>
  <si>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</si>
  <si>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</si>
  <si>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</si>
  <si>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</si>
  <si>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</si>
  <si>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</si>
  <si>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</si>
  <si>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</si>
  <si>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</si>
  <si>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</si>
  <si>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</si>
  <si>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</si>
  <si>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</si>
  <si>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</si>
  <si>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</si>
  <si>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</si>
  <si>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</si>
  <si>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</si>
  <si>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</si>
  <si>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</si>
  <si>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</si>
  <si>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</si>
  <si>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</si>
  <si>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</si>
  <si>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</si>
  <si>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</si>
  <si>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</si>
  <si>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</si>
  <si>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</si>
  <si>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</si>
  <si>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</si>
  <si>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</si>
  <si>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</si>
  <si>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</si>
  <si>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</si>
  <si>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</si>
  <si>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</si>
  <si>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</si>
  <si>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</si>
  <si>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</si>
  <si>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</si>
  <si>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</si>
  <si>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</si>
  <si>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</si>
  <si>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</si>
  <si>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</si>
  <si>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</si>
  <si>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</si>
  <si>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</si>
  <si>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</si>
  <si>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</si>
  <si>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</si>
  <si>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</si>
  <si>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</si>
  <si>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</si>
  <si>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</si>
  <si>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</si>
  <si>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</si>
  <si>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</si>
  <si>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</si>
  <si>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</si>
  <si>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</si>
  <si>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</si>
  <si>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</si>
  <si>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</si>
  <si>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</si>
  <si>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</si>
  <si>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</si>
  <si>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</si>
  <si>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</si>
  <si>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</si>
  <si>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</si>
  <si>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</si>
  <si>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</si>
  <si>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</si>
  <si>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</si>
  <si>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</si>
  <si>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</si>
  <si>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</si>
  <si>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</si>
  <si>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</si>
  <si>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</si>
  <si>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</si>
  <si>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</si>
  <si>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</si>
  <si>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</si>
  <si>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</si>
  <si>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</si>
  <si>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</si>
  <si>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</si>
  <si>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</si>
  <si>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</si>
  <si>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</si>
  <si>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</si>
  <si>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</si>
  <si>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</si>
  <si>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</si>
  <si>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</si>
  <si>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</si>
  <si>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</si>
  <si>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</si>
  <si>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</si>
  <si>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</si>
  <si>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</si>
  <si>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</si>
  <si>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</si>
  <si>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</si>
  <si>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</si>
  <si>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</si>
  <si>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</si>
  <si>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</si>
  <si>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</si>
  <si>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</si>
  <si>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</si>
  <si>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</si>
  <si>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</si>
  <si>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</si>
  <si>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</si>
  <si>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</si>
  <si>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</si>
  <si>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</si>
  <si>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</si>
  <si>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</si>
  <si>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</si>
  <si>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</si>
  <si>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</si>
  <si>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</si>
  <si>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</si>
  <si>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</si>
  <si>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</si>
  <si>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</si>
  <si>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</si>
  <si>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</si>
  <si>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</si>
  <si>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</si>
  <si>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</si>
  <si>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</si>
  <si>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</si>
  <si>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</si>
  <si>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</si>
  <si>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</si>
  <si>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</si>
  <si>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</si>
  <si>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</si>
  <si>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</si>
  <si>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</si>
  <si>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</si>
  <si>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</si>
  <si>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</si>
  <si>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</si>
  <si>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</si>
  <si>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</si>
  <si>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</si>
  <si>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</si>
  <si>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</si>
  <si>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</si>
  <si>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</si>
  <si>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</si>
  <si>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</si>
  <si>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</si>
  <si>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</si>
  <si>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</si>
  <si>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</si>
  <si>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</si>
  <si>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</si>
  <si>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</si>
  <si>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</si>
  <si>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</si>
  <si>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</si>
  <si>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</si>
  <si>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</si>
  <si>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</si>
  <si>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</si>
  <si>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</si>
  <si>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</si>
  <si>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</si>
  <si>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</si>
  <si>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</si>
  <si>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</si>
  <si>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</si>
  <si>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</si>
  <si>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</si>
  <si>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</si>
  <si>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</si>
  <si>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</si>
  <si>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</si>
  <si>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</si>
  <si>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</si>
  <si>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</si>
  <si>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</si>
  <si>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</si>
  <si>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</si>
  <si>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</si>
  <si>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</si>
  <si>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</si>
  <si>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</si>
  <si>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</si>
  <si>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</si>
  <si>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</si>
  <si>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</si>
  <si>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</si>
  <si>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</si>
  <si>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</si>
  <si>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</si>
  <si>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</si>
  <si>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</si>
  <si>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</si>
  <si>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</si>
  <si>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</si>
  <si>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</si>
  <si>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</si>
  <si>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</si>
  <si>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</si>
  <si>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</si>
  <si>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</si>
  <si>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</si>
  <si>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</si>
  <si>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</si>
  <si>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</si>
  <si>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</si>
  <si>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</si>
  <si>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</si>
  <si>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</si>
  <si>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</si>
  <si>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</si>
  <si>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</si>
  <si>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</si>
  <si>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</si>
  <si>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</si>
  <si>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</si>
  <si>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</si>
  <si>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</si>
  <si>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</si>
  <si>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</si>
  <si>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</si>
  <si>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</si>
  <si>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</si>
  <si>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</si>
  <si>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</si>
  <si>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</si>
  <si>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</si>
  <si>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</si>
  <si>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</si>
  <si>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</si>
  <si>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</si>
  <si>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</si>
  <si>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</si>
  <si>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</si>
  <si>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</si>
  <si>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</si>
  <si>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</si>
  <si>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</si>
  <si>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</si>
  <si>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</si>
  <si>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</si>
  <si>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</si>
  <si>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</si>
  <si>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</si>
  <si>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</si>
  <si>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</si>
  <si>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</si>
  <si>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</si>
  <si>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</si>
  <si>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</si>
  <si>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</si>
  <si>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</si>
  <si>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</si>
  <si>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</si>
  <si>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</si>
  <si>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</si>
  <si>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</si>
  <si>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</si>
  <si>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</si>
  <si>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</si>
  <si>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</si>
  <si>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</si>
  <si>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</si>
  <si>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</si>
  <si>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</si>
  <si>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</si>
  <si>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</si>
  <si>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</si>
  <si>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</si>
  <si>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</si>
  <si>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</si>
  <si>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</si>
  <si>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</si>
  <si>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</si>
  <si>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</si>
  <si>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</si>
  <si>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</si>
  <si>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</si>
  <si>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</si>
  <si>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</si>
  <si>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</si>
  <si>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</si>
  <si>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</si>
  <si>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</si>
  <si>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</si>
  <si>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</si>
  <si>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</si>
  <si>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</si>
  <si>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</si>
  <si>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</si>
  <si>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</si>
  <si>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</si>
  <si>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</si>
  <si>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</si>
  <si>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</si>
  <si>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</si>
  <si>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</si>
  <si>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</si>
  <si>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</si>
  <si>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</si>
  <si>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</si>
  <si>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</si>
  <si>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</si>
  <si>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</si>
  <si>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</si>
  <si>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</si>
  <si>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</si>
  <si>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</si>
  <si>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</si>
  <si>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</si>
  <si>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</si>
  <si>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</si>
  <si>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</si>
  <si>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</si>
  <si>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</si>
  <si>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</si>
  <si>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</si>
  <si>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</si>
  <si>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</si>
  <si>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</si>
  <si>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</si>
  <si>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</si>
  <si>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</si>
  <si>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</si>
  <si>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</si>
  <si>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</si>
  <si>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</si>
  <si>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</si>
  <si>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</si>
  <si>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</si>
  <si>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</si>
  <si>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</si>
  <si>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</si>
  <si>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</si>
  <si>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</si>
  <si>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</si>
  <si>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</si>
  <si>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</si>
  <si>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</si>
  <si>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</si>
  <si>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</si>
  <si>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</si>
  <si>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</si>
  <si>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</si>
  <si>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</si>
  <si>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</si>
  <si>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</si>
  <si>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</si>
  <si>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</si>
  <si>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</si>
  <si>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</si>
  <si>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</si>
  <si>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</si>
  <si>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</si>
  <si>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</si>
  <si>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</si>
  <si>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</si>
  <si>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</si>
  <si>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</si>
  <si>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</si>
  <si>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</si>
  <si>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</si>
  <si>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</si>
  <si>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</si>
  <si>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</si>
  <si>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</si>
  <si>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</si>
  <si>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</si>
  <si>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</si>
  <si>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</si>
  <si>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</si>
  <si>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</si>
  <si>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</si>
  <si>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</si>
  <si>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</si>
  <si>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</si>
  <si>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</si>
  <si>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</si>
  <si>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</si>
  <si>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</si>
  <si>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</si>
  <si>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</si>
  <si>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</si>
  <si>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</si>
  <si>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</si>
  <si>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</si>
  <si>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</si>
  <si>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</si>
  <si>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</si>
  <si>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</si>
  <si>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</si>
  <si>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</si>
  <si>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</si>
  <si>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</si>
  <si>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</si>
  <si>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</si>
  <si>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</si>
  <si>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</si>
  <si>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</si>
  <si>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</si>
  <si>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</si>
  <si>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</si>
  <si>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</si>
  <si>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</si>
  <si>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</si>
  <si>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</si>
  <si>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</si>
  <si>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</si>
  <si>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</si>
  <si>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</si>
  <si>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</si>
  <si>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</si>
  <si>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</si>
  <si>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</si>
  <si>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</si>
  <si>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</si>
  <si>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</si>
  <si>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</si>
  <si>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中毒情報センター情報基盤整備費</t>
  </si>
  <si>
    <t>医政局</t>
  </si>
  <si>
    <t>室長：永田　翔</t>
  </si>
  <si>
    <t>昭和61年度</t>
  </si>
  <si>
    <t>終了予定なし</t>
  </si>
  <si>
    <t>地域医療計画課　救急・周産期医療等対策室</t>
  </si>
  <si>
    <t>-</t>
  </si>
  <si>
    <t>救急医療対策事業実施要綱</t>
  </si>
  <si>
    <t>化学物質等による急性中毒の治療方法等に関する情報を迅速に提供するための基盤整備を行うことで、急性中毒対策の充実を図ることを目的とする。</t>
  </si>
  <si>
    <t>公益財団法人日本中毒情報センターが行う以下の事業に必要な経費（情報システム運用経費等）について、財政支援を行う。
（１）化学物質等によって起こる急性中毒に関する情報の収集及び提供
（２）（１）により収集した情報の整理集積
（３）急性中毒に関する情報提供に必要な基礎資料の作成
（４）２４時間体制で医師の適切な指示が受けられる体制の確保
補助率：定額</t>
  </si>
  <si>
    <t>中毒情報基盤整備事業費補助金</t>
  </si>
  <si>
    <t>検索可能な中毒原因物質名称数を前年度以上とする</t>
  </si>
  <si>
    <t>検索可能な中毒原因物質名称数</t>
  </si>
  <si>
    <t>件</t>
  </si>
  <si>
    <t>日本中毒情報センターへの調査</t>
  </si>
  <si>
    <t>電話相談拠点数</t>
  </si>
  <si>
    <t>ヶ所</t>
  </si>
  <si>
    <t>薬物中毒に対する電話相談対応数</t>
  </si>
  <si>
    <t>単位当たりコスト＝Ｘ ／ Ｙ
Ｘ：執行額（千円）
Ｙ：電話相談件数（件）</t>
    <phoneticPr fontId="5"/>
  </si>
  <si>
    <t>千円</t>
  </si>
  <si>
    <t>　X/Y</t>
    <phoneticPr fontId="5"/>
  </si>
  <si>
    <t>14,995/41,022</t>
  </si>
  <si>
    <t>14995/40443</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</si>
  <si>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</si>
  <si>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</si>
  <si>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</si>
  <si>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</si>
  <si>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22</t>
  </si>
  <si>
    <t>21</t>
  </si>
  <si>
    <t>1</t>
  </si>
  <si>
    <t>0001</t>
  </si>
  <si>
    <t>○</t>
  </si>
  <si>
    <t>-</t>
    <phoneticPr fontId="5"/>
  </si>
  <si>
    <t>救急医療は国民が安心して暮らしていく上で欠かすことができないものであり、国費を投入すべき。</t>
  </si>
  <si>
    <t>当該事業は、新規化学物質や薬物、殺虫剤、化粧品等の新製品について、15万件以上の薬物中毒に関するデータを登録するとともに、年間４万件以上の国民・医療機関からの電話相談に対応しており、薬物中毒の発生の予防や発生時における迅速かつ適切な対応を行うために重要な役割を担っている。</t>
  </si>
  <si>
    <t>年間４万件以上の国民・医療機関からの電話相談に対応しており、薬物中毒の発生の予防や発生時における迅速かつ適切な対応を行うために重要な役割を担っており、今後も継続して事業を進めて行く必要がある。</t>
  </si>
  <si>
    <t>‐</t>
  </si>
  <si>
    <t>－</t>
  </si>
  <si>
    <t>無</t>
  </si>
  <si>
    <t>交付要綱において、補助対象等を定めており、負担関係は妥当である。</t>
  </si>
  <si>
    <t>当該補助事業に必要な最低限の額で設定している。</t>
  </si>
  <si>
    <t>中毒情報基盤整備補助金交付要綱に定められた当該補助事業の対象経費を交付額の算定方法に従い、算出している。</t>
  </si>
  <si>
    <t>急性中毒にかかる検索可能な中毒原因物質名称数は、毎年増加しており、引き続き、急性中毒対策の充実を着実に実施していく必要がある。また、薬物中毒に係る電話相談対応件数については年間４万件を超える実績となっており、引き続き、一般市民や医療機関からの電話相談に対応していく必要がある。</t>
  </si>
  <si>
    <t>既存する製品及び新規化学物質等による急性中毒の治療法等に関する情報提供を国民・医療機関に行うための事業であり、検索可能な中毒原因物質名称数も毎年着実に伸びており、また、電話相談対応件数も年間４万件以上となっており、引き続き適切な執行を行い、継続して事業を実施する。</t>
  </si>
  <si>
    <t>点検対象外</t>
  </si>
  <si>
    <t>-</t>
    <phoneticPr fontId="5"/>
  </si>
  <si>
    <t>令和２年度の成果実績については集計中であるが、令和元年度の成果実績については目標に見合っている。</t>
    <rPh sb="23" eb="25">
      <t>レイワ</t>
    </rPh>
    <rPh sb="25" eb="28">
      <t>ガンネンド</t>
    </rPh>
    <phoneticPr fontId="5"/>
  </si>
  <si>
    <t>活動実績は見込みに見合っている。</t>
  </si>
  <si>
    <t>A.（公財）日本中毒情報センター</t>
    <phoneticPr fontId="5"/>
  </si>
  <si>
    <t>非常勤職員手当</t>
    <rPh sb="0" eb="3">
      <t>ヒジョウキン</t>
    </rPh>
    <rPh sb="3" eb="5">
      <t>ショクイン</t>
    </rPh>
    <rPh sb="5" eb="7">
      <t>テアテ</t>
    </rPh>
    <phoneticPr fontId="5"/>
  </si>
  <si>
    <t>非常勤職員への賃金</t>
    <rPh sb="0" eb="3">
      <t>ヒジョウキン</t>
    </rPh>
    <rPh sb="3" eb="5">
      <t>ショクイン</t>
    </rPh>
    <rPh sb="7" eb="9">
      <t>チンギン</t>
    </rPh>
    <phoneticPr fontId="5"/>
  </si>
  <si>
    <t>借料及び損料</t>
    <rPh sb="0" eb="2">
      <t>シャクリョウ</t>
    </rPh>
    <rPh sb="2" eb="3">
      <t>オヨ</t>
    </rPh>
    <rPh sb="4" eb="6">
      <t>ソンリョウ</t>
    </rPh>
    <phoneticPr fontId="5"/>
  </si>
  <si>
    <t>システム使用料等</t>
    <rPh sb="4" eb="7">
      <t>シヨウリョウ</t>
    </rPh>
    <rPh sb="7" eb="8">
      <t>ナド</t>
    </rPh>
    <phoneticPr fontId="5"/>
  </si>
  <si>
    <t>その他</t>
    <rPh sb="2" eb="3">
      <t>ホカ</t>
    </rPh>
    <phoneticPr fontId="5"/>
  </si>
  <si>
    <t>印刷製本費、通信運搬費、備品費等</t>
    <rPh sb="0" eb="2">
      <t>インサツ</t>
    </rPh>
    <rPh sb="2" eb="4">
      <t>セイホン</t>
    </rPh>
    <rPh sb="4" eb="5">
      <t>ヒ</t>
    </rPh>
    <rPh sb="6" eb="8">
      <t>ツウシン</t>
    </rPh>
    <rPh sb="8" eb="10">
      <t>ウンパン</t>
    </rPh>
    <rPh sb="10" eb="11">
      <t>ヒ</t>
    </rPh>
    <rPh sb="12" eb="15">
      <t>ビヒンヒ</t>
    </rPh>
    <rPh sb="15" eb="16">
      <t>ナド</t>
    </rPh>
    <phoneticPr fontId="5"/>
  </si>
  <si>
    <t>公益財団法人　日本中毒情報センター</t>
    <rPh sb="0" eb="2">
      <t>コウエキ</t>
    </rPh>
    <rPh sb="2" eb="4">
      <t>ザイダン</t>
    </rPh>
    <rPh sb="4" eb="6">
      <t>ホウジン</t>
    </rPh>
    <rPh sb="7" eb="9">
      <t>ニホン</t>
    </rPh>
    <rPh sb="9" eb="11">
      <t>チュウドク</t>
    </rPh>
    <rPh sb="11" eb="13">
      <t>ジョウホウ</t>
    </rPh>
    <phoneticPr fontId="5"/>
  </si>
  <si>
    <t>中毒情報センター情報基盤整備事業</t>
    <rPh sb="0" eb="2">
      <t>チュウドク</t>
    </rPh>
    <rPh sb="2" eb="4">
      <t>ジョウホウ</t>
    </rPh>
    <rPh sb="8" eb="10">
      <t>ジョウホウ</t>
    </rPh>
    <rPh sb="10" eb="12">
      <t>キバン</t>
    </rPh>
    <rPh sb="12" eb="14">
      <t>セイビ</t>
    </rPh>
    <rPh sb="14" eb="16">
      <t>ジギョウ</t>
    </rPh>
    <phoneticPr fontId="5"/>
  </si>
  <si>
    <t>補助金等交付</t>
  </si>
  <si>
    <t>－</t>
    <phoneticPr fontId="5"/>
  </si>
  <si>
    <t>厚労</t>
    <rPh sb="0" eb="2">
      <t>コウロウ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</si>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</sst>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133</xdr:row>
      <xdr:rowOff>136071</xdr:rowOff>
    </xdr:from>
    <xdr:ext cx="607859" cy="275717"/>
    <xdr:sp macro="" textlink="">
      <xdr:nvSpPr>
        <xdr:cNvPr id="2" name="テキスト ボックス 1"/>
        <xdr:cNvSpPr txBox="1"/>
      </xdr:nvSpPr>
      <xdr:spPr>
        <a:xfrm>
          <a:off x="7864929" y="180294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3" name="テキスト ボックス 2"/>
        <xdr:cNvSpPr txBox="1"/>
      </xdr:nvSpPr>
      <xdr:spPr>
        <a:xfrm>
          <a:off x="7851321" y="1951264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31</xdr:row>
      <xdr:rowOff>13607</xdr:rowOff>
    </xdr:from>
    <xdr:ext cx="607859" cy="275717"/>
    <xdr:sp macro="" textlink="">
      <xdr:nvSpPr>
        <xdr:cNvPr id="4" name="テキスト ボックス 3"/>
        <xdr:cNvSpPr txBox="1"/>
      </xdr:nvSpPr>
      <xdr:spPr>
        <a:xfrm>
          <a:off x="7851321" y="116068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103</xdr:row>
      <xdr:rowOff>40822</xdr:rowOff>
    </xdr:from>
    <xdr:ext cx="607859" cy="275717"/>
    <xdr:sp macro="" textlink="">
      <xdr:nvSpPr>
        <xdr:cNvPr id="5" name="テキスト ボックス 4"/>
        <xdr:cNvSpPr txBox="1"/>
      </xdr:nvSpPr>
      <xdr:spPr>
        <a:xfrm>
          <a:off x="7851321" y="1451882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0</xdr:colOff>
      <xdr:row>749</xdr:row>
      <xdr:rowOff>1</xdr:rowOff>
    </xdr:from>
    <xdr:to>
      <xdr:col>32</xdr:col>
      <xdr:colOff>139356</xdr:colOff>
      <xdr:row>752</xdr:row>
      <xdr:rowOff>122464</xdr:rowOff>
    </xdr:to>
    <xdr:sp macro="" textlink="">
      <xdr:nvSpPr>
        <xdr:cNvPr id="6" name="テキスト ボックス 5"/>
        <xdr:cNvSpPr txBox="1"/>
      </xdr:nvSpPr>
      <xdr:spPr>
        <a:xfrm>
          <a:off x="3878036" y="40658144"/>
          <a:ext cx="2792749" cy="1183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１５百万円</a:t>
          </a:r>
        </a:p>
      </xdr:txBody>
    </xdr:sp>
    <xdr:clientData/>
  </xdr:twoCellAnchor>
  <xdr:twoCellAnchor>
    <xdr:from>
      <xdr:col>15</xdr:col>
      <xdr:colOff>122464</xdr:colOff>
      <xdr:row>753</xdr:row>
      <xdr:rowOff>122465</xdr:rowOff>
    </xdr:from>
    <xdr:to>
      <xdr:col>37</xdr:col>
      <xdr:colOff>35716</xdr:colOff>
      <xdr:row>755</xdr:row>
      <xdr:rowOff>309782</xdr:rowOff>
    </xdr:to>
    <xdr:sp macro="" textlink="">
      <xdr:nvSpPr>
        <xdr:cNvPr id="9" name="テキスト ボックス 8"/>
        <xdr:cNvSpPr txBox="1"/>
      </xdr:nvSpPr>
      <xdr:spPr>
        <a:xfrm>
          <a:off x="3184071" y="45883286"/>
          <a:ext cx="4403609" cy="894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化学物質等による急性中毒の治療方法等に関する情報を迅速に提供するための基盤整備に対する補助</a:t>
          </a:r>
          <a:r>
            <a:rPr kumimoji="1" lang="en-US" altLang="ja-JP" sz="1100"/>
            <a:t>】</a:t>
          </a:r>
          <a:endParaRPr kumimoji="1" lang="ja-JP" altLang="en-US" sz="1100"/>
        </a:p>
      </xdr:txBody>
    </xdr:sp>
    <xdr:clientData/>
  </xdr:twoCellAnchor>
  <xdr:twoCellAnchor>
    <xdr:from>
      <xdr:col>25</xdr:col>
      <xdr:colOff>0</xdr:colOff>
      <xdr:row>756</xdr:row>
      <xdr:rowOff>0</xdr:rowOff>
    </xdr:from>
    <xdr:to>
      <xdr:col>25</xdr:col>
      <xdr:colOff>1588</xdr:colOff>
      <xdr:row>757</xdr:row>
      <xdr:rowOff>84167</xdr:rowOff>
    </xdr:to>
    <xdr:cxnSp macro="">
      <xdr:nvCxnSpPr>
        <xdr:cNvPr id="10" name="直線矢印コネクタ 9"/>
        <xdr:cNvCxnSpPr/>
      </xdr:nvCxnSpPr>
      <xdr:spPr>
        <a:xfrm rot="5400000">
          <a:off x="4884497" y="47040361"/>
          <a:ext cx="43795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168433</xdr:colOff>
      <xdr:row>757</xdr:row>
      <xdr:rowOff>258535</xdr:rowOff>
    </xdr:from>
    <xdr:to>
      <xdr:col>32</xdr:col>
      <xdr:colOff>17528</xdr:colOff>
      <xdr:row>759</xdr:row>
      <xdr:rowOff>189822</xdr:rowOff>
    </xdr:to>
    <xdr:sp macro="" textlink="">
      <xdr:nvSpPr>
        <xdr:cNvPr id="11" name="テキスト ボックス 10"/>
        <xdr:cNvSpPr txBox="1"/>
      </xdr:nvSpPr>
      <xdr:spPr>
        <a:xfrm>
          <a:off x="3842362" y="47434499"/>
          <a:ext cx="2706595" cy="6388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Ａ．（公財）日本中毒情報センター</a:t>
          </a:r>
          <a:endParaRPr kumimoji="1" lang="en-US" altLang="ja-JP" sz="1100"/>
        </a:p>
        <a:p>
          <a:pPr algn="ctr"/>
          <a:r>
            <a:rPr kumimoji="1" lang="ja-JP" altLang="en-US" sz="1100"/>
            <a:t>１５百万円</a:t>
          </a:r>
        </a:p>
      </xdr:txBody>
    </xdr:sp>
    <xdr:clientData/>
  </xdr:twoCellAnchor>
  <xdr:twoCellAnchor>
    <xdr:from>
      <xdr:col>18</xdr:col>
      <xdr:colOff>40820</xdr:colOff>
      <xdr:row>760</xdr:row>
      <xdr:rowOff>20593</xdr:rowOff>
    </xdr:from>
    <xdr:to>
      <xdr:col>33</xdr:col>
      <xdr:colOff>10251</xdr:colOff>
      <xdr:row>765</xdr:row>
      <xdr:rowOff>585646</xdr:rowOff>
    </xdr:to>
    <xdr:sp macro="" textlink="">
      <xdr:nvSpPr>
        <xdr:cNvPr id="12" name="テキスト ボックス 11"/>
        <xdr:cNvSpPr txBox="1"/>
      </xdr:nvSpPr>
      <xdr:spPr>
        <a:xfrm>
          <a:off x="3714749" y="44216593"/>
          <a:ext cx="3031038" cy="264694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（１）化学物質等によって起こる急性中毒に</a:t>
          </a:r>
          <a:endParaRPr kumimoji="1" lang="en-US" altLang="ja-JP" sz="1100"/>
        </a:p>
        <a:p>
          <a:r>
            <a:rPr kumimoji="1" lang="ja-JP" altLang="en-US" sz="1100"/>
            <a:t> 　　関する次のような情報の収集及び提供</a:t>
          </a:r>
          <a:endParaRPr kumimoji="1" lang="en-US" altLang="ja-JP" sz="1100"/>
        </a:p>
        <a:p>
          <a:r>
            <a:rPr kumimoji="1" lang="ja-JP" altLang="en-US" sz="1100"/>
            <a:t>（２） （１）により収集した情報の整理集積</a:t>
          </a:r>
          <a:endParaRPr kumimoji="1" lang="en-US" altLang="ja-JP" sz="1100"/>
        </a:p>
        <a:p>
          <a:r>
            <a:rPr kumimoji="1" lang="ja-JP" altLang="en-US" sz="1100"/>
            <a:t>（３）急性中毒に関する情報提供に必要な</a:t>
          </a:r>
          <a:endParaRPr kumimoji="1" lang="en-US" altLang="ja-JP" sz="1100"/>
        </a:p>
        <a:p>
          <a:r>
            <a:rPr kumimoji="1" lang="ja-JP" altLang="en-US" sz="1100"/>
            <a:t>　　</a:t>
          </a:r>
          <a:r>
            <a:rPr kumimoji="1" lang="ja-JP" altLang="en-US" sz="1100" baseline="0"/>
            <a:t> </a:t>
          </a:r>
          <a:r>
            <a:rPr kumimoji="1" lang="ja-JP" altLang="en-US" sz="1100"/>
            <a:t>基礎資料の作成</a:t>
          </a:r>
          <a:endParaRPr kumimoji="1" lang="en-US" altLang="ja-JP" sz="1100"/>
        </a:p>
        <a:p>
          <a:r>
            <a:rPr kumimoji="1" lang="ja-JP" altLang="en-US" sz="1100"/>
            <a:t>（４）２４時間体制で医師の適切な指示が受</a:t>
          </a:r>
          <a:endParaRPr kumimoji="1" lang="en-US" altLang="ja-JP" sz="1100"/>
        </a:p>
        <a:p>
          <a:r>
            <a:rPr kumimoji="1" lang="ja-JP" altLang="en-US" sz="1100"/>
            <a:t>　　 けられる体制を確保する。</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17</xdr:col>
      <xdr:colOff>0</xdr:colOff>
      <xdr:row>760</xdr:row>
      <xdr:rowOff>40821</xdr:rowOff>
    </xdr:from>
    <xdr:to>
      <xdr:col>33</xdr:col>
      <xdr:colOff>108412</xdr:colOff>
      <xdr:row>765</xdr:row>
      <xdr:rowOff>495587</xdr:rowOff>
    </xdr:to>
    <xdr:sp macro="" textlink="">
      <xdr:nvSpPr>
        <xdr:cNvPr id="13" name="中かっこ 12"/>
        <xdr:cNvSpPr/>
      </xdr:nvSpPr>
      <xdr:spPr>
        <a:xfrm>
          <a:off x="3469821" y="44236821"/>
          <a:ext cx="3374127" cy="2536659"/>
        </a:xfrm>
        <a:prstGeom prst="brace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42</xdr:col>
      <xdr:colOff>95250</xdr:colOff>
      <xdr:row>103</xdr:row>
      <xdr:rowOff>40822</xdr:rowOff>
    </xdr:from>
    <xdr:ext cx="607859" cy="275717"/>
    <xdr:sp macro="" textlink="">
      <xdr:nvSpPr>
        <xdr:cNvPr id="14" name="テキスト ボックス 13"/>
        <xdr:cNvSpPr txBox="1"/>
      </xdr:nvSpPr>
      <xdr:spPr>
        <a:xfrm>
          <a:off x="7851321" y="128859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81642</xdr:colOff>
      <xdr:row>115</xdr:row>
      <xdr:rowOff>27214</xdr:rowOff>
    </xdr:from>
    <xdr:ext cx="607859" cy="275717"/>
    <xdr:sp macro="" textlink="">
      <xdr:nvSpPr>
        <xdr:cNvPr id="15" name="テキスト ボックス 14"/>
        <xdr:cNvSpPr txBox="1"/>
      </xdr:nvSpPr>
      <xdr:spPr>
        <a:xfrm>
          <a:off x="7837713" y="137704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68035</xdr:colOff>
      <xdr:row>116</xdr:row>
      <xdr:rowOff>190498</xdr:rowOff>
    </xdr:from>
    <xdr:ext cx="607859" cy="275717"/>
    <xdr:sp macro="" textlink="">
      <xdr:nvSpPr>
        <xdr:cNvPr id="16" name="テキスト ボックス 15"/>
        <xdr:cNvSpPr txBox="1"/>
      </xdr:nvSpPr>
      <xdr:spPr>
        <a:xfrm>
          <a:off x="7824106" y="1423306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6" zoomScale="85" zoomScaleNormal="75" zoomScaleSheetLayoutView="85" zoomScalePageLayoutView="85" workbookViewId="0">
      <selection activeCell="AM1153" sqref="AM11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771</v>
      </c>
      <c r="AK2" s="943"/>
      <c r="AL2" s="943"/>
      <c r="AM2" s="943"/>
      <c r="AN2" s="98" t="s">
        <v>407</v>
      </c>
      <c r="AO2" s="943">
        <v>20</v>
      </c>
      <c r="AP2" s="943"/>
      <c r="AQ2" s="943"/>
      <c r="AR2" s="99" t="s">
        <v>710</v>
      </c>
      <c r="AS2" s="949">
        <v>1</v>
      </c>
      <c r="AT2" s="949"/>
      <c r="AU2" s="949"/>
      <c r="AV2" s="98" t="str">
        <f>IF(AW2="","","-")</f>
        <v/>
      </c>
      <c r="AW2" s="909"/>
      <c r="AX2" s="909"/>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719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15</v>
      </c>
      <c r="Q13" s="656"/>
      <c r="R13" s="656"/>
      <c r="S13" s="656"/>
      <c r="T13" s="656"/>
      <c r="U13" s="656"/>
      <c r="V13" s="657"/>
      <c r="W13" s="655">
        <v>14.994999999999999</v>
      </c>
      <c r="X13" s="656"/>
      <c r="Y13" s="656"/>
      <c r="Z13" s="656"/>
      <c r="AA13" s="656"/>
      <c r="AB13" s="656"/>
      <c r="AC13" s="657"/>
      <c r="AD13" s="655">
        <v>14.994999999999999</v>
      </c>
      <c r="AE13" s="656"/>
      <c r="AF13" s="656"/>
      <c r="AG13" s="656"/>
      <c r="AH13" s="656"/>
      <c r="AI13" s="656"/>
      <c r="AJ13" s="657"/>
      <c r="AK13" s="655">
        <v>14.994999999999999</v>
      </c>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772</v>
      </c>
      <c r="Q14" s="656"/>
      <c r="R14" s="656"/>
      <c r="S14" s="656"/>
      <c r="T14" s="656"/>
      <c r="U14" s="656"/>
      <c r="V14" s="657"/>
      <c r="W14" s="655" t="s">
        <v>772</v>
      </c>
      <c r="X14" s="656"/>
      <c r="Y14" s="656"/>
      <c r="Z14" s="656"/>
      <c r="AA14" s="656"/>
      <c r="AB14" s="656"/>
      <c r="AC14" s="657"/>
      <c r="AD14" s="655" t="s">
        <v>772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772</v>
      </c>
      <c r="Q15" s="656"/>
      <c r="R15" s="656"/>
      <c r="S15" s="656"/>
      <c r="T15" s="656"/>
      <c r="U15" s="656"/>
      <c r="V15" s="657"/>
      <c r="W15" s="655" t="s">
        <v>772</v>
      </c>
      <c r="X15" s="656"/>
      <c r="Y15" s="656"/>
      <c r="Z15" s="656"/>
      <c r="AA15" s="656"/>
      <c r="AB15" s="656"/>
      <c r="AC15" s="657"/>
      <c r="AD15" s="655" t="s">
        <v>772</v>
      </c>
      <c r="AE15" s="656"/>
      <c r="AF15" s="656"/>
      <c r="AG15" s="656"/>
      <c r="AH15" s="656"/>
      <c r="AI15" s="656"/>
      <c r="AJ15" s="657"/>
      <c r="AK15" s="655" t="s">
        <v>772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772</v>
      </c>
      <c r="Q16" s="656"/>
      <c r="R16" s="656"/>
      <c r="S16" s="656"/>
      <c r="T16" s="656"/>
      <c r="U16" s="656"/>
      <c r="V16" s="657"/>
      <c r="W16" s="655" t="s">
        <v>772</v>
      </c>
      <c r="X16" s="656"/>
      <c r="Y16" s="656"/>
      <c r="Z16" s="656"/>
      <c r="AA16" s="656"/>
      <c r="AB16" s="656"/>
      <c r="AC16" s="657"/>
      <c r="AD16" s="655" t="s">
        <v>772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772</v>
      </c>
      <c r="Q17" s="656"/>
      <c r="R17" s="656"/>
      <c r="S17" s="656"/>
      <c r="T17" s="656"/>
      <c r="U17" s="656"/>
      <c r="V17" s="657"/>
      <c r="W17" s="655" t="s">
        <v>772</v>
      </c>
      <c r="X17" s="656"/>
      <c r="Y17" s="656"/>
      <c r="Z17" s="656"/>
      <c r="AA17" s="656"/>
      <c r="AB17" s="656"/>
      <c r="AC17" s="657"/>
      <c r="AD17" s="655" t="s">
        <v>772</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15</v>
      </c>
      <c r="Q18" s="874"/>
      <c r="R18" s="874"/>
      <c r="S18" s="874"/>
      <c r="T18" s="874"/>
      <c r="U18" s="874"/>
      <c r="V18" s="875"/>
      <c r="W18" s="873">
        <f>SUM(W13:AC17)</f>
        <v>14.994999999999999</v>
      </c>
      <c r="X18" s="874"/>
      <c r="Y18" s="874"/>
      <c r="Z18" s="874"/>
      <c r="AA18" s="874"/>
      <c r="AB18" s="874"/>
      <c r="AC18" s="875"/>
      <c r="AD18" s="873">
        <f>SUM(AD13:AJ17)</f>
        <v>14.994999999999999</v>
      </c>
      <c r="AE18" s="874"/>
      <c r="AF18" s="874"/>
      <c r="AG18" s="874"/>
      <c r="AH18" s="874"/>
      <c r="AI18" s="874"/>
      <c r="AJ18" s="875"/>
      <c r="AK18" s="873">
        <f>SUM(AK13:AQ17)</f>
        <v>14.994999999999999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15</v>
      </c>
      <c r="Q19" s="656"/>
      <c r="R19" s="656"/>
      <c r="S19" s="656"/>
      <c r="T19" s="656"/>
      <c r="U19" s="656"/>
      <c r="V19" s="657"/>
      <c r="W19" s="655">
        <v>14.994999999999999</v>
      </c>
      <c r="X19" s="656"/>
      <c r="Y19" s="656"/>
      <c r="Z19" s="656"/>
      <c r="AA19" s="656"/>
      <c r="AB19" s="656"/>
      <c r="AC19" s="657"/>
      <c r="AD19" s="655">
        <v>15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1.000333444481494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1.000333444481494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722</v>
      </c>
      <c r="H23" s="969"/>
      <c r="I23" s="969"/>
      <c r="J23" s="969"/>
      <c r="K23" s="969"/>
      <c r="L23" s="969"/>
      <c r="M23" s="969"/>
      <c r="N23" s="969"/>
      <c r="O23" s="970"/>
      <c r="P23" s="918">
        <v>14.994999999999999</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14.994999999999999</v>
      </c>
      <c r="Q29" s="656"/>
      <c r="R29" s="656"/>
      <c r="S29" s="656"/>
      <c r="T29" s="656"/>
      <c r="U29" s="656"/>
      <c r="V29" s="657"/>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3" t="s">
        <v>413</v>
      </c>
      <c r="AJ30" s="913"/>
      <c r="AK30" s="913"/>
      <c r="AL30" s="853"/>
      <c r="AM30" s="913" t="s">
        <v>510</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173327</v>
      </c>
      <c r="AF32" s="219"/>
      <c r="AG32" s="219"/>
      <c r="AH32" s="219"/>
      <c r="AI32" s="218">
        <v>177503</v>
      </c>
      <c r="AJ32" s="219"/>
      <c r="AK32" s="219"/>
      <c r="AL32" s="219"/>
      <c r="AM32" s="218"/>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168434</v>
      </c>
      <c r="AF33" s="219"/>
      <c r="AG33" s="219"/>
      <c r="AH33" s="219"/>
      <c r="AI33" s="218">
        <v>173327</v>
      </c>
      <c r="AJ33" s="219"/>
      <c r="AK33" s="219"/>
      <c r="AL33" s="219"/>
      <c r="AM33" s="218">
        <v>177503</v>
      </c>
      <c r="AN33" s="219"/>
      <c r="AO33" s="219"/>
      <c r="AP33" s="219"/>
      <c r="AQ33" s="336" t="s">
        <v>718</v>
      </c>
      <c r="AR33" s="208"/>
      <c r="AS33" s="208"/>
      <c r="AT33" s="337"/>
      <c r="AU33" s="218">
        <v>177503</v>
      </c>
      <c r="AV33" s="219"/>
      <c r="AW33" s="219"/>
      <c r="AX33" s="219"/>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v>
      </c>
      <c r="AF34" s="219"/>
      <c r="AG34" s="219"/>
      <c r="AH34" s="219"/>
      <c r="AI34" s="218">
        <v>102.409318802033</v>
      </c>
      <c r="AJ34" s="219"/>
      <c r="AK34" s="219"/>
      <c r="AL34" s="219"/>
      <c r="AM34" s="218" t="s">
        <v>744</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v>
      </c>
      <c r="AF101" s="282"/>
      <c r="AG101" s="282"/>
      <c r="AH101" s="282"/>
      <c r="AI101" s="282">
        <v>2</v>
      </c>
      <c r="AJ101" s="282"/>
      <c r="AK101" s="282"/>
      <c r="AL101" s="282"/>
      <c r="AM101" s="282">
        <v>2</v>
      </c>
      <c r="AN101" s="282"/>
      <c r="AO101" s="282"/>
      <c r="AP101" s="282"/>
      <c r="AQ101" s="282" t="s">
        <v>744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729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41022</v>
      </c>
      <c r="AF104" s="282"/>
      <c r="AG104" s="282"/>
      <c r="AH104" s="282"/>
      <c r="AI104" s="282">
        <v>40443</v>
      </c>
      <c r="AJ104" s="282"/>
      <c r="AK104" s="282"/>
      <c r="AL104" s="282"/>
      <c r="AM104" s="282"/>
      <c r="AN104" s="282"/>
      <c r="AO104" s="282"/>
      <c r="AP104" s="282"/>
      <c r="AQ104" s="282" t="s">
        <v>744</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v>42917</v>
      </c>
      <c r="AF105" s="282"/>
      <c r="AG105" s="282"/>
      <c r="AH105" s="282"/>
      <c r="AI105" s="282">
        <v>41022</v>
      </c>
      <c r="AJ105" s="282"/>
      <c r="AK105" s="282"/>
      <c r="AL105" s="282"/>
      <c r="AM105" s="282">
        <v>40443</v>
      </c>
      <c r="AN105" s="282"/>
      <c r="AO105" s="282"/>
      <c r="AP105" s="282"/>
      <c r="AQ105" s="282">
        <v>40443</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0.4</v>
      </c>
      <c r="AF116" s="282"/>
      <c r="AG116" s="282"/>
      <c r="AH116" s="282"/>
      <c r="AI116" s="282">
        <v>0.37076873624607498</v>
      </c>
      <c r="AJ116" s="282"/>
      <c r="AK116" s="282"/>
      <c r="AL116" s="282"/>
      <c r="AM116" s="282"/>
      <c r="AN116" s="282"/>
      <c r="AO116" s="282"/>
      <c r="AP116" s="282"/>
      <c r="AQ116" s="218" t="s">
        <v>744</v>
      </c>
      <c r="AR116" s="219"/>
      <c r="AS116" s="219"/>
      <c r="AT116" s="219"/>
      <c r="AU116" s="219">
        <v>0.37076873624607498</v>
      </c>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0"/>
      <c r="AG117" s="550"/>
      <c r="AH117" s="550"/>
      <c r="AI117" s="550" t="s">
        <v>734</v>
      </c>
      <c r="AJ117" s="550"/>
      <c r="AK117" s="550"/>
      <c r="AL117" s="550"/>
      <c r="AM117" s="550"/>
      <c r="AN117" s="550"/>
      <c r="AO117" s="550"/>
      <c r="AP117" s="550"/>
      <c r="AQ117" s="550" t="s">
        <v>734</v>
      </c>
      <c r="AR117" s="550"/>
      <c r="AS117" s="550"/>
      <c r="AT117" s="550"/>
      <c r="AU117" s="550" t="s">
        <v>734</v>
      </c>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13.9</v>
      </c>
      <c r="AF134" s="208"/>
      <c r="AG134" s="208"/>
      <c r="AH134" s="208"/>
      <c r="AI134" s="207">
        <v>13.9</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13.5</v>
      </c>
      <c r="AF135" s="208"/>
      <c r="AG135" s="208"/>
      <c r="AH135" s="208"/>
      <c r="AI135" s="207">
        <v>13.9</v>
      </c>
      <c r="AJ135" s="208"/>
      <c r="AK135" s="208"/>
      <c r="AL135" s="208"/>
      <c r="AM135" s="207">
        <v>13.9</v>
      </c>
      <c r="AN135" s="208"/>
      <c r="AO135" s="208"/>
      <c r="AP135" s="208"/>
      <c r="AQ135" s="207" t="s">
        <v>718</v>
      </c>
      <c r="AR135" s="208"/>
      <c r="AS135" s="208"/>
      <c r="AT135" s="208"/>
      <c r="AU135" s="207">
        <v>13.9</v>
      </c>
      <c r="AV135" s="208"/>
      <c r="AW135" s="208"/>
      <c r="AX135" s="208"/>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757</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372</v>
      </c>
      <c r="AC138" s="206"/>
      <c r="AD138" s="206"/>
      <c r="AE138" s="207">
        <v>9.1</v>
      </c>
      <c r="AF138" s="208"/>
      <c r="AG138" s="208"/>
      <c r="AH138" s="208"/>
      <c r="AI138" s="207">
        <v>9</v>
      </c>
      <c r="AJ138" s="208"/>
      <c r="AK138" s="208"/>
      <c r="AL138" s="208"/>
      <c r="AM138" s="207"/>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372</v>
      </c>
      <c r="AC139" s="214"/>
      <c r="AD139" s="214"/>
      <c r="AE139" s="207">
        <v>8.6999999999999993</v>
      </c>
      <c r="AF139" s="208"/>
      <c r="AG139" s="208"/>
      <c r="AH139" s="208"/>
      <c r="AI139" s="207">
        <v>9.1</v>
      </c>
      <c r="AJ139" s="208"/>
      <c r="AK139" s="208"/>
      <c r="AL139" s="208"/>
      <c r="AM139" s="207">
        <v>9</v>
      </c>
      <c r="AN139" s="208"/>
      <c r="AO139" s="208"/>
      <c r="AP139" s="208"/>
      <c r="AQ139" s="207" t="s">
        <v>718</v>
      </c>
      <c r="AR139" s="208"/>
      <c r="AS139" s="208"/>
      <c r="AT139" s="208"/>
      <c r="AU139" s="207">
        <v>9</v>
      </c>
      <c r="AV139" s="208"/>
      <c r="AW139" s="208"/>
      <c r="AX139" s="208"/>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757</v>
      </c>
      <c r="AF432" s="201"/>
      <c r="AG432" s="136" t="s">
        <v>233</v>
      </c>
      <c r="AH432" s="137"/>
      <c r="AI432" s="335"/>
      <c r="AJ432" s="335"/>
      <c r="AK432" s="335"/>
      <c r="AL432" s="157"/>
      <c r="AM432" s="335"/>
      <c r="AN432" s="335"/>
      <c r="AO432" s="335"/>
      <c r="AP432" s="157"/>
      <c r="AQ432" s="250" t="s">
        <v>757</v>
      </c>
      <c r="AR432" s="201"/>
      <c r="AS432" s="136" t="s">
        <v>233</v>
      </c>
      <c r="AT432" s="137"/>
      <c r="AU432" s="201" t="s">
        <v>757</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744</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744</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744</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757</v>
      </c>
      <c r="AF457" s="201"/>
      <c r="AG457" s="136" t="s">
        <v>233</v>
      </c>
      <c r="AH457" s="137"/>
      <c r="AI457" s="335"/>
      <c r="AJ457" s="335"/>
      <c r="AK457" s="335"/>
      <c r="AL457" s="157"/>
      <c r="AM457" s="335"/>
      <c r="AN457" s="335"/>
      <c r="AO457" s="335"/>
      <c r="AP457" s="157"/>
      <c r="AQ457" s="250" t="s">
        <v>757</v>
      </c>
      <c r="AR457" s="201"/>
      <c r="AS457" s="136" t="s">
        <v>233</v>
      </c>
      <c r="AT457" s="137"/>
      <c r="AU457" s="201" t="s">
        <v>757</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744</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744</v>
      </c>
      <c r="AN459" s="208"/>
      <c r="AO459" s="208"/>
      <c r="AP459" s="337"/>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744</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7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69"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748</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1.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748</v>
      </c>
      <c r="AE712" s="781"/>
      <c r="AF712" s="781"/>
      <c r="AG712" s="805" t="s">
        <v>718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748</v>
      </c>
      <c r="AE713" s="323"/>
      <c r="AF713" s="661"/>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748</v>
      </c>
      <c r="AE714" s="803"/>
      <c r="AF714" s="804"/>
      <c r="AG714" s="734" t="s">
        <v>718</v>
      </c>
      <c r="AH714" s="735"/>
      <c r="AI714" s="735"/>
      <c r="AJ714" s="735"/>
      <c r="AK714" s="735"/>
      <c r="AL714" s="735"/>
      <c r="AM714" s="735"/>
      <c r="AN714" s="735"/>
      <c r="AO714" s="735"/>
      <c r="AP714" s="735"/>
      <c r="AQ714" s="735"/>
      <c r="AR714" s="735"/>
      <c r="AS714" s="735"/>
      <c r="AT714" s="735"/>
      <c r="AU714" s="735"/>
      <c r="AV714" s="735"/>
      <c r="AW714" s="735"/>
      <c r="AX714" s="736"/>
    </row>
    <row r="715" spans="1:50" ht="42"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748</v>
      </c>
      <c r="AE716" s="625"/>
      <c r="AF716" s="625"/>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6.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9.25" customHeight="1" thickBot="1" x14ac:dyDescent="0.2">
      <c r="A729" s="632" t="s">
        <v>756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4.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4.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4.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739</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740</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740</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741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741</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742</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742</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1</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0"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762</v>
      </c>
      <c r="M789" s="663"/>
      <c r="N789" s="663"/>
      <c r="O789" s="663"/>
      <c r="P789" s="663"/>
      <c r="Q789" s="663"/>
      <c r="R789" s="663"/>
      <c r="S789" s="663"/>
      <c r="T789" s="663"/>
      <c r="U789" s="663"/>
      <c r="V789" s="663"/>
      <c r="W789" s="663"/>
      <c r="X789" s="664"/>
      <c r="Y789" s="382">
        <v>11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763</v>
      </c>
      <c r="H790" s="605"/>
      <c r="I790" s="605"/>
      <c r="J790" s="605"/>
      <c r="K790" s="606"/>
      <c r="L790" s="596" t="s">
        <v>764</v>
      </c>
      <c r="M790" s="597"/>
      <c r="N790" s="597"/>
      <c r="O790" s="597"/>
      <c r="P790" s="597"/>
      <c r="Q790" s="597"/>
      <c r="R790" s="597"/>
      <c r="S790" s="597"/>
      <c r="T790" s="597"/>
      <c r="U790" s="597"/>
      <c r="V790" s="597"/>
      <c r="W790" s="597"/>
      <c r="X790" s="598"/>
      <c r="Y790" s="599">
        <v>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765</v>
      </c>
      <c r="H791" s="605"/>
      <c r="I791" s="605"/>
      <c r="J791" s="605"/>
      <c r="K791" s="606"/>
      <c r="L791" s="596" t="s">
        <v>766</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43" t="s">
        <v>767</v>
      </c>
      <c r="D845" s="343"/>
      <c r="E845" s="343"/>
      <c r="F845" s="343"/>
      <c r="G845" s="343"/>
      <c r="H845" s="343"/>
      <c r="I845" s="343"/>
      <c r="J845" s="344">
        <v>6050005010703</v>
      </c>
      <c r="K845" s="345"/>
      <c r="L845" s="345"/>
      <c r="M845" s="345"/>
      <c r="N845" s="345"/>
      <c r="O845" s="345"/>
      <c r="P845" s="904" t="s">
        <v>768</v>
      </c>
      <c r="Q845" s="904"/>
      <c r="R845" s="904"/>
      <c r="S845" s="904"/>
      <c r="T845" s="904"/>
      <c r="U845" s="904"/>
      <c r="V845" s="904"/>
      <c r="W845" s="904"/>
      <c r="X845" s="904"/>
      <c r="Y845" s="347">
        <v>15</v>
      </c>
      <c r="Z845" s="348"/>
      <c r="AA845" s="348"/>
      <c r="AB845" s="349"/>
      <c r="AC845" s="899" t="s">
        <v>769</v>
      </c>
      <c r="AD845" s="900"/>
      <c r="AE845" s="900"/>
      <c r="AF845" s="900"/>
      <c r="AG845" s="900"/>
      <c r="AH845" s="366" t="s">
        <v>407</v>
      </c>
      <c r="AI845" s="367"/>
      <c r="AJ845" s="367"/>
      <c r="AK845" s="367"/>
      <c r="AL845" s="354" t="s">
        <v>407</v>
      </c>
      <c r="AM845" s="355"/>
      <c r="AN845" s="355"/>
      <c r="AO845" s="356"/>
      <c r="AP845" s="357" t="s">
        <v>770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772</v>
      </c>
      <c r="F1110" s="369"/>
      <c r="G1110" s="369"/>
      <c r="H1110" s="369"/>
      <c r="I1110" s="369"/>
      <c r="J1110" s="344" t="s">
        <v>772</v>
      </c>
      <c r="K1110" s="345"/>
      <c r="L1110" s="345"/>
      <c r="M1110" s="345"/>
      <c r="N1110" s="345"/>
      <c r="O1110" s="345"/>
      <c r="P1110" s="359" t="s">
        <v>772</v>
      </c>
      <c r="Q1110" s="346"/>
      <c r="R1110" s="346"/>
      <c r="S1110" s="346"/>
      <c r="T1110" s="346"/>
      <c r="U1110" s="346"/>
      <c r="V1110" s="346"/>
      <c r="W1110" s="346"/>
      <c r="X1110" s="346"/>
      <c r="Y1110" s="347" t="s">
        <v>772</v>
      </c>
      <c r="Z1110" s="348"/>
      <c r="AA1110" s="348"/>
      <c r="AB1110" s="349"/>
      <c r="AC1110" s="350"/>
      <c r="AD1110" s="351"/>
      <c r="AE1110" s="351"/>
      <c r="AF1110" s="351"/>
      <c r="AG1110" s="351"/>
      <c r="AH1110" s="352" t="s">
        <v>772</v>
      </c>
      <c r="AI1110" s="353"/>
      <c r="AJ1110" s="353"/>
      <c r="AK1110" s="353"/>
      <c r="AL1110" s="354" t="s">
        <v>772</v>
      </c>
      <c r="AM1110" s="355"/>
      <c r="AN1110" s="355"/>
      <c r="AO1110" s="356"/>
      <c r="AP1110" s="357" t="s">
        <v>772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9">
    <cfRule type="expression" dxfId="2805" priority="13889">
      <formula>IF(RIGHT(TEXT(Y799,"0.#"),1)=".",FALSE,TRUE)</formula>
    </cfRule>
    <cfRule type="expression" dxfId="2804" priority="13890">
      <formula>IF(RIGHT(TEXT(Y799,"0.#"),1)=".",TRUE,FALSE)</formula>
    </cfRule>
  </conditionalFormatting>
  <conditionalFormatting sqref="Y830:Y837 Y828 Y817:Y824 Y815 Y804:Y811 Y802">
    <cfRule type="expression" dxfId="2803" priority="13671">
      <formula>IF(RIGHT(TEXT(Y802,"0.#"),1)=".",FALSE,TRUE)</formula>
    </cfRule>
    <cfRule type="expression" dxfId="2802" priority="13672">
      <formula>IF(RIGHT(TEXT(Y802,"0.#"),1)=".",TRUE,FALSE)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92:Y798">
    <cfRule type="expression" dxfId="2795" priority="13695">
      <formula>IF(RIGHT(TEXT(Y792,"0.#"),1)=".",FALSE,TRUE)</formula>
    </cfRule>
    <cfRule type="expression" dxfId="2794" priority="13696">
      <formula>IF(RIGHT(TEXT(Y792,"0.#"),1)=".",TRUE,FALSE)</formula>
    </cfRule>
  </conditionalFormatting>
  <conditionalFormatting sqref="AU790">
    <cfRule type="expression" dxfId="2793" priority="13693">
      <formula>IF(RIGHT(TEXT(AU790,"0.#"),1)=".",FALSE,TRUE)</formula>
    </cfRule>
    <cfRule type="expression" dxfId="2792" priority="13694">
      <formula>IF(RIGHT(TEXT(AU790,"0.#"),1)=".",TRUE,FALSE)</formula>
    </cfRule>
  </conditionalFormatting>
  <conditionalFormatting sqref="AU799">
    <cfRule type="expression" dxfId="2791" priority="13691">
      <formula>IF(RIGHT(TEXT(AU799,"0.#"),1)=".",FALSE,TRUE)</formula>
    </cfRule>
    <cfRule type="expression" dxfId="2790" priority="13692">
      <formula>IF(RIGHT(TEXT(AU799,"0.#"),1)=".",TRUE,FALSE)</formula>
    </cfRule>
  </conditionalFormatting>
  <conditionalFormatting sqref="AU791:AU798 AU789">
    <cfRule type="expression" dxfId="2789" priority="13689">
      <formula>IF(RIGHT(TEXT(AU789,"0.#"),1)=".",FALSE,TRUE)</formula>
    </cfRule>
    <cfRule type="expression" dxfId="2788" priority="13690">
      <formula>IF(RIGHT(TEXT(AU789,"0.#"),1)=".",TRUE,FALSE)</formula>
    </cfRule>
  </conditionalFormatting>
  <conditionalFormatting sqref="Y829 Y816 Y803">
    <cfRule type="expression" dxfId="2787" priority="13675">
      <formula>IF(RIGHT(TEXT(Y803,"0.#"),1)=".",FALSE,TRUE)</formula>
    </cfRule>
    <cfRule type="expression" dxfId="2786" priority="13676">
      <formula>IF(RIGHT(TEXT(Y803,"0.#"),1)=".",TRUE,FALSE)</formula>
    </cfRule>
  </conditionalFormatting>
  <conditionalFormatting sqref="Y838 Y825 Y812">
    <cfRule type="expression" dxfId="2785" priority="13673">
      <formula>IF(RIGHT(TEXT(Y812,"0.#"),1)=".",FALSE,TRUE)</formula>
    </cfRule>
    <cfRule type="expression" dxfId="2784" priority="13674">
      <formula>IF(RIGHT(TEXT(Y812,"0.#"),1)=".",TRUE,FALSE)</formula>
    </cfRule>
  </conditionalFormatting>
  <conditionalFormatting sqref="AU829 AU816 AU803">
    <cfRule type="expression" dxfId="2783" priority="13669">
      <formula>IF(RIGHT(TEXT(AU803,"0.#"),1)=".",FALSE,TRUE)</formula>
    </cfRule>
    <cfRule type="expression" dxfId="2782" priority="13670">
      <formula>IF(RIGHT(TEXT(AU803,"0.#"),1)=".",TRUE,FALSE)</formula>
    </cfRule>
  </conditionalFormatting>
  <conditionalFormatting sqref="AU838 AU825 AU812">
    <cfRule type="expression" dxfId="2781" priority="13667">
      <formula>IF(RIGHT(TEXT(AU812,"0.#"),1)=".",FALSE,TRUE)</formula>
    </cfRule>
    <cfRule type="expression" dxfId="2780" priority="13668">
      <formula>IF(RIGHT(TEXT(AU812,"0.#"),1)=".",TRUE,FALSE)</formula>
    </cfRule>
  </conditionalFormatting>
  <conditionalFormatting sqref="AU830:AU837 AU828 AU817:AU824 AU815 AU804:AU811 AU802">
    <cfRule type="expression" dxfId="2779" priority="13665">
      <formula>IF(RIGHT(TEXT(AU802,"0.#"),1)=".",FALSE,TRUE)</formula>
    </cfRule>
    <cfRule type="expression" dxfId="2778" priority="13666">
      <formula>IF(RIGHT(TEXT(AU802,"0.#"),1)=".",TRUE,FALSE)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 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47:AO874">
    <cfRule type="expression" dxfId="2513" priority="6643">
      <formula>IF(AND(AL847&gt;=0, RIGHT(TEXT(AL847,"0.#"),1)&lt;&gt;"."),TRUE,FALSE)</formula>
    </cfRule>
    <cfRule type="expression" dxfId="2512" priority="6644">
      <formula>IF(AND(AL847&gt;=0, RIGHT(TEXT(AL847,"0.#"),1)="."),TRUE,FALSE)</formula>
    </cfRule>
    <cfRule type="expression" dxfId="2511" priority="6645">
      <formula>IF(AND(AL847&lt;0, RIGHT(TEXT(AL847,"0.#"),1)&lt;&gt;"."),TRUE,FALSE)</formula>
    </cfRule>
    <cfRule type="expression" dxfId="2510" priority="6646">
      <formula>IF(AND(AL847&lt;0, RIGHT(TEXT(AL847,"0.#"),1)="."),TRUE,FALSE)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47:Y874">
    <cfRule type="expression" dxfId="2439" priority="2971">
      <formula>IF(RIGHT(TEXT(Y847,"0.#"),1)=".",FALSE,TRUE)</formula>
    </cfRule>
    <cfRule type="expression" dxfId="2438" priority="2972">
      <formula>IF(RIGHT(TEXT(Y847,"0.#"),1)=".",TRUE,FALSE)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10:AO1139">
    <cfRule type="expression" dxfId="2409" priority="2877">
      <formula>IF(AND(AL1110&gt;=0, RIGHT(TEXT(AL1110,"0.#"),1)&lt;&gt;"."),TRUE,FALSE)</formula>
    </cfRule>
    <cfRule type="expression" dxfId="2408" priority="2878">
      <formula>IF(AND(AL1110&gt;=0, RIGHT(TEXT(AL1110,"0.#"),1)="."),TRUE,FALSE)</formula>
    </cfRule>
    <cfRule type="expression" dxfId="2407" priority="2879">
      <formula>IF(AND(AL1110&lt;0, RIGHT(TEXT(AL1110,"0.#"),1)&lt;&gt;"."),TRUE,FALSE)</formula>
    </cfRule>
    <cfRule type="expression" dxfId="2406" priority="2880">
      <formula>IF(AND(AL1110&lt;0, RIGHT(TEXT(AL1110,"0.#"),1)="."),TRUE,FALSE)</formula>
    </cfRule>
  </conditionalFormatting>
  <conditionalFormatting sqref="Y1110:Y1139">
    <cfRule type="expression" dxfId="2405" priority="2875">
      <formula>IF(RIGHT(TEXT(Y1110,"0.#"),1)=".",FALSE,TRUE)</formula>
    </cfRule>
    <cfRule type="expression" dxfId="2404" priority="2876">
      <formula>IF(RIGHT(TEXT(Y1110,"0.#"),1)=".",TRUE,FALSE)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46:AO846">
    <cfRule type="expression" dxfId="2395" priority="2829">
      <formula>IF(AND(AL846&gt;=0, RIGHT(TEXT(AL846,"0.#"),1)&lt;&gt;"."),TRUE,FALSE)</formula>
    </cfRule>
    <cfRule type="expression" dxfId="2394" priority="2830">
      <formula>IF(AND(AL846&gt;=0, RIGHT(TEXT(AL846,"0.#"),1)="."),TRUE,FALSE)</formula>
    </cfRule>
    <cfRule type="expression" dxfId="2393" priority="2831">
      <formula>IF(AND(AL846&lt;0, RIGHT(TEXT(AL846,"0.#"),1)&lt;&gt;"."),TRUE,FALSE)</formula>
    </cfRule>
    <cfRule type="expression" dxfId="2392" priority="2832">
      <formula>IF(AND(AL846&lt;0, RIGHT(TEXT(AL846,"0.#"),1)="."),TRUE,FALSE)</formula>
    </cfRule>
  </conditionalFormatting>
  <conditionalFormatting sqref="Y846">
    <cfRule type="expression" dxfId="2391" priority="2827">
      <formula>IF(RIGHT(TEXT(Y846,"0.#"),1)=".",FALSE,TRUE)</formula>
    </cfRule>
    <cfRule type="expression" dxfId="2390" priority="2828">
      <formula>IF(RIGHT(TEXT(Y846,"0.#"),1)=".",TRUE,FALSE)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80:Y907">
    <cfRule type="expression" dxfId="2073" priority="2087">
      <formula>IF(RIGHT(TEXT(Y880,"0.#"),1)=".",FALSE,TRUE)</formula>
    </cfRule>
    <cfRule type="expression" dxfId="2072" priority="2088">
      <formula>IF(RIGHT(TEXT(Y880,"0.#"),1)=".",TRUE,FALSE)</formula>
    </cfRule>
  </conditionalFormatting>
  <conditionalFormatting sqref="Y878:Y879">
    <cfRule type="expression" dxfId="2071" priority="2081">
      <formula>IF(RIGHT(TEXT(Y878,"0.#"),1)=".",FALSE,TRUE)</formula>
    </cfRule>
    <cfRule type="expression" dxfId="2070" priority="2082">
      <formula>IF(RIGHT(TEXT(Y878,"0.#"),1)=".",TRUE,FALSE)</formula>
    </cfRule>
  </conditionalFormatting>
  <conditionalFormatting sqref="Y913:Y940">
    <cfRule type="expression" dxfId="2069" priority="2075">
      <formula>IF(RIGHT(TEXT(Y913,"0.#"),1)=".",FALSE,TRUE)</formula>
    </cfRule>
    <cfRule type="expression" dxfId="2068" priority="2076">
      <formula>IF(RIGHT(TEXT(Y913,"0.#"),1)=".",TRUE,FALSE)</formula>
    </cfRule>
  </conditionalFormatting>
  <conditionalFormatting sqref="Y911:Y912">
    <cfRule type="expression" dxfId="2067" priority="2069">
      <formula>IF(RIGHT(TEXT(Y911,"0.#"),1)=".",FALSE,TRUE)</formula>
    </cfRule>
    <cfRule type="expression" dxfId="2066" priority="2070">
      <formula>IF(RIGHT(TEXT(Y911,"0.#"),1)=".",TRUE,FALSE)</formula>
    </cfRule>
  </conditionalFormatting>
  <conditionalFormatting sqref="Y946:Y973">
    <cfRule type="expression" dxfId="2065" priority="2063">
      <formula>IF(RIGHT(TEXT(Y946,"0.#"),1)=".",FALSE,TRUE)</formula>
    </cfRule>
    <cfRule type="expression" dxfId="2064" priority="2064">
      <formula>IF(RIGHT(TEXT(Y946,"0.#"),1)=".",TRUE,FALSE)</formula>
    </cfRule>
  </conditionalFormatting>
  <conditionalFormatting sqref="Y944:Y945">
    <cfRule type="expression" dxfId="2063" priority="2057">
      <formula>IF(RIGHT(TEXT(Y944,"0.#"),1)=".",FALSE,TRUE)</formula>
    </cfRule>
    <cfRule type="expression" dxfId="2062" priority="2058">
      <formula>IF(RIGHT(TEXT(Y944,"0.#"),1)=".",TRUE,FALSE)</formula>
    </cfRule>
  </conditionalFormatting>
  <conditionalFormatting sqref="Y979:Y1006">
    <cfRule type="expression" dxfId="2061" priority="2051">
      <formula>IF(RIGHT(TEXT(Y979,"0.#"),1)=".",FALSE,TRUE)</formula>
    </cfRule>
    <cfRule type="expression" dxfId="2060" priority="2052">
      <formula>IF(RIGHT(TEXT(Y979,"0.#"),1)=".",TRUE,FALSE)</formula>
    </cfRule>
  </conditionalFormatting>
  <conditionalFormatting sqref="Y977:Y978">
    <cfRule type="expression" dxfId="2059" priority="2045">
      <formula>IF(RIGHT(TEXT(Y977,"0.#"),1)=".",FALSE,TRUE)</formula>
    </cfRule>
    <cfRule type="expression" dxfId="2058" priority="2046">
      <formula>IF(RIGHT(TEXT(Y977,"0.#"),1)=".",TRUE,FALSE)</formula>
    </cfRule>
  </conditionalFormatting>
  <conditionalFormatting sqref="Y1012:Y1039">
    <cfRule type="expression" dxfId="2057" priority="2039">
      <formula>IF(RIGHT(TEXT(Y1012,"0.#"),1)=".",FALSE,TRUE)</formula>
    </cfRule>
    <cfRule type="expression" dxfId="2056" priority="2040">
      <formula>IF(RIGHT(TEXT(Y1012,"0.#"),1)=".",TRUE,FALSE)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3">
    <cfRule type="expression" dxfId="2049" priority="2311">
      <formula>IF(RIGHT(TEXT(P23,"0.#"),1)=".",FALSE,TRUE)</formula>
    </cfRule>
    <cfRule type="expression" dxfId="2048" priority="2312">
      <formula>IF(RIGHT(TEXT(P23,"0.#"),1)=".",TRUE,FALSE)</formula>
    </cfRule>
  </conditionalFormatting>
  <conditionalFormatting sqref="P24:P27">
    <cfRule type="expression" dxfId="2047" priority="2309">
      <formula>IF(RIGHT(TEXT(P24,"0.#"),1)=".",FALSE,TRUE)</formula>
    </cfRule>
    <cfRule type="expression" dxfId="2046" priority="2310">
      <formula>IF(RIGHT(TEXT(P24,"0.#"),1)=".",TRUE,FALSE)</formula>
    </cfRule>
  </conditionalFormatting>
  <conditionalFormatting sqref="P28">
    <cfRule type="expression" dxfId="2045" priority="2307">
      <formula>IF(RIGHT(TEXT(P28,"0.#"),1)=".",FALSE,TRUE)</formula>
    </cfRule>
    <cfRule type="expression" dxfId="2044" priority="2308">
      <formula>IF(RIGHT(TEXT(P28,"0.#"),1)=".",TRUE,FALSE)</formula>
    </cfRule>
  </conditionalFormatting>
  <conditionalFormatting sqref="AQ114">
    <cfRule type="expression" dxfId="2043" priority="2291">
      <formula>IF(RIGHT(TEXT(AQ114,"0.#"),1)=".",FALSE,TRUE)</formula>
    </cfRule>
    <cfRule type="expression" dxfId="2042" priority="2292">
      <formula>IF(RIGHT(TEXT(AQ114,"0.#"),1)=".",TRUE,FALSE)</formula>
    </cfRule>
  </conditionalFormatting>
  <conditionalFormatting sqref="AQ104">
    <cfRule type="expression" dxfId="2041" priority="2305">
      <formula>IF(RIGHT(TEXT(AQ104,"0.#"),1)=".",FALSE,TRUE)</formula>
    </cfRule>
    <cfRule type="expression" dxfId="2040" priority="2306">
      <formula>IF(RIGHT(TEXT(AQ104,"0.#"),1)=".",TRUE,FALSE)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91 Y789">
    <cfRule type="expression" dxfId="715" priority="15">
      <formula>IF(RIGHT(TEXT(Y789,"0.#"),1)=".",FALSE,TRUE)</formula>
    </cfRule>
    <cfRule type="expression" dxfId="714" priority="16">
      <formula>IF(RIGHT(TEXT(Y789,"0.#"),1)=".",TRUE,FALSE)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60"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2021-06-03T02:38:29Z</cp:lastPrinted>
  <dcterms:created xsi:type="dcterms:W3CDTF">2012-03-13T00:50:25Z</dcterms:created>
  <dcterms:modified xsi:type="dcterms:W3CDTF">2021-06-09T04:16:34Z</dcterms:modified>
</cp:coreProperties>
</file>