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R2年度\00 執行関係\03 行政事業レビュー\0911公表用作業\社会\1014取りまとめ指摘\修正後\"/>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<sst xmlns="http://schemas.openxmlformats.org/spreadsheetml/2006/main" count="2884" uniqueCount="591">
  <si>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</si>
  <si>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</si>
  <si>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</si>
  <si>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</si>
  <si>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</si>
  <si>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</si>
  <si>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</si>
  <si>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</si>
  <si>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</si>
  <si>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</si>
  <si>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</si>
  <si>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</si>
  <si>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</si>
  <si>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</si>
  <si>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</si>
  <si>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</si>
  <si>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</si>
  <si>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</si>
  <si>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</si>
  <si>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</si>
  <si>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</si>
  <si>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</si>
  <si>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</si>
  <si>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</si>
  <si>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</si>
  <si>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</si>
  <si>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</si>
  <si>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</si>
  <si>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</si>
  <si>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</si>
  <si>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</si>
  <si>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</si>
  <si>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</si>
  <si>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</si>
  <si>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</si>
  <si>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</si>
  <si>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</si>
  <si>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</si>
  <si>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</si>
  <si>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</si>
  <si>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</si>
  <si>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</si>
  <si>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</si>
  <si>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</si>
  <si>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</si>
  <si>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</si>
  <si>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</si>
  <si>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</si>
  <si>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</si>
  <si>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</si>
  <si>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</si>
  <si>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</si>
  <si>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</si>
  <si>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</si>
  <si>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</si>
  <si>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</si>
  <si>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</si>
  <si>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</si>
  <si>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</si>
  <si>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</si>
  <si>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</si>
  <si>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</si>
  <si>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</si>
  <si>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</si>
  <si>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</si>
  <si>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</si>
  <si>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</si>
  <si>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</si>
  <si>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</si>
  <si>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</si>
  <si>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</si>
  <si>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</si>
  <si>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</si>
  <si>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</si>
  <si>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</si>
  <si>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</si>
  <si>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</si>
  <si>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</si>
  <si>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</si>
  <si>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</si>
  <si>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</si>
  <si>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</si>
  <si>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</si>
  <si>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</si>
  <si>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</si>
  <si>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</si>
  <si>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</si>
  <si>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</si>
  <si>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</si>
  <si>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</si>
  <si>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</si>
  <si>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</si>
  <si>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</si>
  <si>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</si>
  <si>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</si>
  <si>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</si>
  <si>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</si>
  <si>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</si>
  <si>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</si>
  <si>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</si>
  <si>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</si>
  <si>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</si>
  <si>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</si>
  <si>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</si>
  <si>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</si>
  <si>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</si>
  <si>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</si>
  <si>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</si>
  <si>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</si>
  <si>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</si>
  <si>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</si>
  <si>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</si>
  <si>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</si>
  <si>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</si>
  <si>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</si>
  <si>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</si>
  <si>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</si>
  <si>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</si>
  <si>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</si>
  <si>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</si>
  <si>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</si>
  <si>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</si>
  <si>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</si>
  <si>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</si>
  <si>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</si>
  <si>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</si>
  <si>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</si>
  <si>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</si>
  <si>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</si>
  <si>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</si>
  <si>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</si>
  <si>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</si>
  <si>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</si>
  <si>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</si>
  <si>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</si>
  <si>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</si>
  <si>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</si>
  <si>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</si>
  <si>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</si>
  <si>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</si>
  <si>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</si>
  <si>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</si>
  <si>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</si>
  <si>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</si>
  <si>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</si>
  <si>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</si>
  <si>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</si>
  <si>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</si>
  <si>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</si>
  <si>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</si>
  <si>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</si>
  <si>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</si>
  <si>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</si>
  <si>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</si>
  <si>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</si>
  <si>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</si>
  <si>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</si>
  <si>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</si>
  <si>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</si>
  <si>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</si>
  <si>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</si>
  <si>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</si>
  <si>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</si>
  <si>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</si>
  <si>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</si>
  <si>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</si>
  <si>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</si>
  <si>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</si>
  <si>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</si>
  <si>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</si>
  <si>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</si>
  <si>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</si>
  <si>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</si>
  <si>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</si>
  <si>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</si>
  <si>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</si>
  <si>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</si>
  <si>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</si>
  <si>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</si>
  <si>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</si>
  <si>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</si>
  <si>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</si>
  <si>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</si>
  <si>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</si>
  <si>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</si>
  <si>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</si>
  <si>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</si>
  <si>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</si>
  <si>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</si>
  <si>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</si>
  <si>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</si>
  <si>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</si>
  <si>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</si>
  <si>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</si>
  <si>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</si>
  <si>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</si>
  <si>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</si>
  <si>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</si>
  <si>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</si>
  <si>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</si>
  <si>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</si>
  <si>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</si>
  <si>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</si>
  <si>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</si>
  <si>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</si>
  <si>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</si>
  <si>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</si>
  <si>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</si>
  <si>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</si>
  <si>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</si>
  <si>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</si>
  <si>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</si>
  <si>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</si>
  <si>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</si>
  <si>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</si>
  <si>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</si>
  <si>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</si>
  <si>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</si>
  <si>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</si>
  <si>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</si>
  <si>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</si>
  <si>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</si>
  <si>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</si>
  <si>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</si>
  <si>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</si>
  <si>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</si>
  <si>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</si>
  <si>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</si>
  <si>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</si>
  <si>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</si>
  <si>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</si>
  <si>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</si>
  <si>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</si>
  <si>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</si>
  <si>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</si>
  <si>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</si>
  <si>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</si>
  <si>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</si>
  <si>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</si>
  <si>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</si>
  <si>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</si>
  <si>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</si>
  <si>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</si>
  <si>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</si>
  <si>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</si>
  <si>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</si>
  <si>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</si>
  <si>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</si>
  <si>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</si>
  <si>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</si>
  <si>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</si>
  <si>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</si>
  <si>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</si>
  <si>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</si>
  <si>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</si>
  <si>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</si>
  <si>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</si>
  <si>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</si>
  <si>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</si>
  <si>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</si>
  <si>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</si>
  <si>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</si>
  <si>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</si>
  <si>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</si>
  <si>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</si>
  <si>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</si>
  <si>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</si>
  <si>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</si>
  <si>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</si>
  <si>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</si>
  <si>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</si>
  <si>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</si>
  <si>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</si>
  <si>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</si>
  <si>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</si>
  <si>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</si>
  <si>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</si>
  <si>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</si>
  <si>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</si>
  <si>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</si>
  <si>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</si>
  <si>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</si>
  <si>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</si>
  <si>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</si>
  <si>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</si>
  <si>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</si>
  <si>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</si>
  <si>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</si>
  <si>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</si>
  <si>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</si>
  <si>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</si>
  <si>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</si>
  <si>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</si>
  <si>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</si>
  <si>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</si>
  <si>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</si>
  <si>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</si>
  <si>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</si>
  <si>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</si>
  <si>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</si>
  <si>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</si>
  <si>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</si>
  <si>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</si>
  <si>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</si>
  <si>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</si>
  <si>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</si>
  <si>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</si>
  <si>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</si>
  <si>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</si>
  <si>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</si>
  <si>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</si>
  <si>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</si>
  <si>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</si>
  <si>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</si>
  <si>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</si>
  <si>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</si>
  <si>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</si>
  <si>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</si>
  <si>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</si>
  <si>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</si>
  <si>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</si>
  <si>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</si>
  <si>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</si>
  <si>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</si>
  <si>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</si>
  <si>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</si>
  <si>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</si>
  <si>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</si>
  <si>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</si>
  <si>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</si>
  <si>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</si>
  <si>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</si>
  <si>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</si>
  <si>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</si>
  <si>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</si>
  <si>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</si>
  <si>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</si>
  <si>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</si>
  <si>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</si>
  <si>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</si>
  <si>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</si>
  <si>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</si>
  <si>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</si>
  <si>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</si>
  <si>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</si>
  <si>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</si>
  <si>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</si>
  <si>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</si>
  <si>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</si>
  <si>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</si>
  <si>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</si>
  <si>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</si>
  <si>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</si>
  <si>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</si>
  <si>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</si>
  <si>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</si>
  <si>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</si>
  <si>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</si>
  <si>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</si>
  <si>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</si>
  <si>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</si>
  <si>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</si>
  <si>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</si>
  <si>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</si>
  <si>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</si>
  <si>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</si>
  <si>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</si>
  <si>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</si>
  <si>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</si>
  <si>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</si>
  <si>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</si>
  <si>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</si>
  <si>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</si>
  <si>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</si>
  <si>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</si>
  <si>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</si>
  <si>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</si>
  <si>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</si>
  <si>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</si>
  <si>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</si>
  <si>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</si>
  <si>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</si>
  <si>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</si>
  <si>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</si>
  <si>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</si>
  <si>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</si>
  <si>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</si>
  <si>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</si>
  <si>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</si>
  <si>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</si>
  <si>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</si>
  <si>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</si>
  <si>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</si>
  <si>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</si>
  <si>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</si>
  <si>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</si>
  <si>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</si>
  <si>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</si>
  <si>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</si>
  <si>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</si>
  <si>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</si>
  <si>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</si>
  <si>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</si>
  <si>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</si>
  <si>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</si>
  <si>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</si>
  <si>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</si>
  <si>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</si>
  <si>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</si>
  <si>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</si>
  <si>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</si>
  <si>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</si>
  <si>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</si>
  <si>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</si>
  <si>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</si>
  <si>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</si>
  <si>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</si>
  <si>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</si>
  <si>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</si>
  <si>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</si>
  <si>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</si>
  <si>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</si>
  <si>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</si>
  <si>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</si>
  <si>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</si>
  <si>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</si>
  <si>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</si>
  <si>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</si>
  <si>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</si>
  <si>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</si>
  <si>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</si>
  <si>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</si>
  <si>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</si>
  <si>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</si>
  <si>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</si>
  <si>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</si>
  <si>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</si>
  <si>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</si>
  <si>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</si>
  <si>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</si>
  <si>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</si>
  <si>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</si>
  <si>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</si>
  <si>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</si>
  <si>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</si>
  <si>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</si>
  <si>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</si>
  <si>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</si>
  <si>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</si>
  <si>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</si>
  <si>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</si>
  <si>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</si>
  <si>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</si>
  <si>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</si>
  <si>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</si>
  <si>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</si>
  <si>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</si>
  <si>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</si>
  <si>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</si>
  <si>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</si>
  <si>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</si>
  <si>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</si>
  <si>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</si>
  <si>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</si>
  <si>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</si>
  <si>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</si>
  <si>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</si>
  <si>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</si>
  <si>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</si>
  <si>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</si>
  <si>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</si>
  <si>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</si>
  <si>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</si>
  <si>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</si>
  <si>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</si>
  <si>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</si>
  <si>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</si>
  <si>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</si>
  <si>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</si>
  <si>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</si>
  <si>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</si>
  <si>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</si>
  <si>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</si>
  <si>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</si>
  <si>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</si>
  <si>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</si>
  <si>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</si>
  <si>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</si>
  <si>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</si>
  <si>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</si>
  <si>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</si>
  <si>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</si>
  <si>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</si>
  <si>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</si>
  <si>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</si>
  <si>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</si>
  <si>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</si>
  <si>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</si>
  <si>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</si>
  <si>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</si>
  <si>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</si>
  <si>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</si>
  <si>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</si>
  <si>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</si>
  <si>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</si>
  <si>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</si>
  <si>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</si>
  <si>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</si>
  <si>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</si>
  <si>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</si>
  <si>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</si>
  <si>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</si>
  <si>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</si>
  <si>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</si>
  <si>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</si>
  <si>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</si>
  <si>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</si>
  <si>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</si>
  <si>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</si>
  <si>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</si>
  <si>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</si>
  <si>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</si>
  <si>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</si>
  <si>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</si>
  <si>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</si>
  <si>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</si>
  <si>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</si>
  <si>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</si>
  <si>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</si>
  <si>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</si>
  <si>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</si>
  <si>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</si>
  <si>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</si>
  <si>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</si>
  <si>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</si>
  <si>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</si>
  <si>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</si>
  <si>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</si>
  <si>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</si>
  <si>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</si>
  <si>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</si>
  <si>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</si>
  <si>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</si>
  <si>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</si>
  <si>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</si>
  <si>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</si>
  <si>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</si>
  <si>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</si>
  <si>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</si>
  <si>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</si>
  <si>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</si>
  <si>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</si>
  <si>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</si>
  <si>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</si>
  <si>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</si>
  <si>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</si>
  <si>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</si>
  <si>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</si>
  <si>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</si>
  <si>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</si>
  <si>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</si>
  <si>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</si>
  <si>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</si>
  <si>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重層的支援体制整備事業交付金</t>
    <rPh sb="0" eb="3">
      <t>ジュウソウテキ</t>
    </rPh>
    <rPh sb="3" eb="5">
      <t>シエン</t>
    </rPh>
    <rPh sb="5" eb="7">
      <t>タイセイ</t>
    </rPh>
    <rPh sb="7" eb="9">
      <t>セイビ</t>
    </rPh>
    <rPh sb="9" eb="11">
      <t>ジギョウ</t>
    </rPh>
    <rPh sb="11" eb="14">
      <t>コウフキン</t>
    </rPh>
    <phoneticPr fontId="5"/>
  </si>
  <si>
    <t>社会・援護局</t>
    <rPh sb="0" eb="2">
      <t>シャカイ</t>
    </rPh>
    <rPh sb="3" eb="5">
      <t>エンゴ</t>
    </rPh>
    <rPh sb="5" eb="6">
      <t>キョク</t>
    </rPh>
    <phoneticPr fontId="5"/>
  </si>
  <si>
    <t>厚生労働省</t>
    <rPh sb="0" eb="2">
      <t>コウセイ</t>
    </rPh>
    <rPh sb="2" eb="5">
      <t>ロウドウショウ</t>
    </rPh>
    <phoneticPr fontId="5"/>
  </si>
  <si>
    <t>地域福祉課</t>
    <rPh sb="0" eb="2">
      <t>チイキ</t>
    </rPh>
    <rPh sb="2" eb="5">
      <t>フクシカ</t>
    </rPh>
    <phoneticPr fontId="5"/>
  </si>
  <si>
    <t>岡河 義孝</t>
    <phoneticPr fontId="5"/>
  </si>
  <si>
    <t>○</t>
  </si>
  <si>
    <t>-</t>
    <phoneticPr fontId="5"/>
  </si>
  <si>
    <t>「新型コロナウイルス対策関連要望」事項要求</t>
    <rPh sb="1" eb="3">
      <t>シンガタ</t>
    </rPh>
    <rPh sb="10" eb="12">
      <t>タイサク</t>
    </rPh>
    <rPh sb="12" eb="14">
      <t>カンレン</t>
    </rPh>
    <rPh sb="14" eb="16">
      <t>ヨウボウ</t>
    </rPh>
    <rPh sb="17" eb="19">
      <t>ジコウ</t>
    </rPh>
    <rPh sb="19" eb="21">
      <t>ヨウキュウ</t>
    </rPh>
    <phoneticPr fontId="5"/>
  </si>
  <si>
    <t>重層的支援体制整備事業交付金</t>
    <phoneticPr fontId="5"/>
  </si>
  <si>
    <t>-</t>
    <phoneticPr fontId="5"/>
  </si>
  <si>
    <t>－</t>
  </si>
  <si>
    <t>－</t>
    <phoneticPr fontId="5"/>
  </si>
  <si>
    <t>事業内容の詳細について調整中であり、現段階においては定量的な目標を設定することは困難。</t>
    <phoneticPr fontId="5"/>
  </si>
  <si>
    <t>生活困窮者等に対し適切に福祉サービスを提供するとともに、地域共生社会の実現に向けた体制づくりを推進し、地域の要援護者の福祉の向上を図ること。（施策大目標１）</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4">
      <t>ダイ</t>
    </rPh>
    <rPh sb="74" eb="76">
      <t>モクヒョウ</t>
    </rPh>
    <phoneticPr fontId="5"/>
  </si>
  <si>
    <t>生活困窮者等に対し適切に福祉サービスを提供するとともに、地域共生社会の実現に向けた体制づくりを推進し、地域の要援護者の福祉の向上を図ること。（施策目標Ⅷ-1-1）</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5">
      <t>モクヒョウ</t>
    </rPh>
    <phoneticPr fontId="5"/>
  </si>
  <si>
    <t>‐</t>
  </si>
  <si>
    <t>無</t>
  </si>
  <si>
    <t>A.－</t>
    <phoneticPr fontId="5"/>
  </si>
  <si>
    <t>B.－</t>
    <phoneticPr fontId="5"/>
  </si>
  <si>
    <t>市町村において、既存の相談支援等の取組を活かしつつ、地域住民の複雑化・複合化した支援ニーズに対応する包括的な支援体制を構築し、属性別の支援体制では困難な複合課題や狭間のニーズに対応するとともに、地域づくりに向けた支援を行い、地域において誰もが多様な経路でつながり、参加することのできる環境を広げることで重層的なセーフティネットを築き、地域福祉の増進に努める。</t>
    <rPh sb="0" eb="3">
      <t>シチョウソン</t>
    </rPh>
    <rPh sb="8" eb="10">
      <t>キゾン</t>
    </rPh>
    <rPh sb="11" eb="13">
      <t>ソウダン</t>
    </rPh>
    <rPh sb="13" eb="15">
      <t>シエン</t>
    </rPh>
    <rPh sb="15" eb="16">
      <t>トウ</t>
    </rPh>
    <rPh sb="17" eb="19">
      <t>トリクミ</t>
    </rPh>
    <rPh sb="20" eb="21">
      <t>イ</t>
    </rPh>
    <rPh sb="26" eb="28">
      <t>チイキ</t>
    </rPh>
    <rPh sb="28" eb="30">
      <t>ジュウミン</t>
    </rPh>
    <rPh sb="31" eb="34">
      <t>フクザツカ</t>
    </rPh>
    <rPh sb="35" eb="38">
      <t>フクゴウカ</t>
    </rPh>
    <rPh sb="40" eb="42">
      <t>シエン</t>
    </rPh>
    <rPh sb="46" eb="48">
      <t>タイオウ</t>
    </rPh>
    <rPh sb="50" eb="53">
      <t>ホウカツテキ</t>
    </rPh>
    <rPh sb="54" eb="56">
      <t>シエン</t>
    </rPh>
    <rPh sb="56" eb="58">
      <t>タイセイ</t>
    </rPh>
    <rPh sb="59" eb="61">
      <t>コウチク</t>
    </rPh>
    <rPh sb="63" eb="66">
      <t>ゾクセイベツ</t>
    </rPh>
    <rPh sb="67" eb="69">
      <t>シエン</t>
    </rPh>
    <rPh sb="69" eb="71">
      <t>タイセイ</t>
    </rPh>
    <rPh sb="73" eb="75">
      <t>コンナン</t>
    </rPh>
    <rPh sb="76" eb="78">
      <t>フクゴウ</t>
    </rPh>
    <rPh sb="78" eb="80">
      <t>カダイ</t>
    </rPh>
    <rPh sb="81" eb="83">
      <t>ハザマ</t>
    </rPh>
    <rPh sb="88" eb="90">
      <t>タイオウ</t>
    </rPh>
    <rPh sb="97" eb="99">
      <t>チイキ</t>
    </rPh>
    <rPh sb="103" eb="104">
      <t>ム</t>
    </rPh>
    <rPh sb="106" eb="108">
      <t>シエン</t>
    </rPh>
    <rPh sb="109" eb="110">
      <t>オコナ</t>
    </rPh>
    <rPh sb="112" eb="114">
      <t>チイキ</t>
    </rPh>
    <rPh sb="118" eb="119">
      <t>ダレ</t>
    </rPh>
    <rPh sb="121" eb="123">
      <t>タヨウ</t>
    </rPh>
    <rPh sb="124" eb="126">
      <t>ケイロ</t>
    </rPh>
    <rPh sb="132" eb="134">
      <t>サンカ</t>
    </rPh>
    <rPh sb="142" eb="144">
      <t>カンキョウ</t>
    </rPh>
    <rPh sb="145" eb="146">
      <t>ヒロ</t>
    </rPh>
    <rPh sb="151" eb="154">
      <t>ジュウソウテキ</t>
    </rPh>
    <rPh sb="164" eb="165">
      <t>キズ</t>
    </rPh>
    <rPh sb="167" eb="169">
      <t>チイキ</t>
    </rPh>
    <rPh sb="169" eb="171">
      <t>フクシ</t>
    </rPh>
    <rPh sb="172" eb="174">
      <t>ゾウシン</t>
    </rPh>
    <rPh sb="175" eb="176">
      <t>ツト</t>
    </rPh>
    <phoneticPr fontId="5"/>
  </si>
  <si>
    <t>社会福祉法（昭和26年法律第45号）第106条の４、第106条の７～第106条の９</t>
    <rPh sb="0" eb="2">
      <t>シャカイ</t>
    </rPh>
    <rPh sb="2" eb="4">
      <t>フクシ</t>
    </rPh>
    <rPh sb="4" eb="5">
      <t>ホウ</t>
    </rPh>
    <rPh sb="18" eb="19">
      <t>ダイ</t>
    </rPh>
    <rPh sb="22" eb="23">
      <t>ジョウ</t>
    </rPh>
    <rPh sb="26" eb="27">
      <t>ダイ</t>
    </rPh>
    <rPh sb="30" eb="31">
      <t>ジョウ</t>
    </rPh>
    <rPh sb="34" eb="35">
      <t>ダイ</t>
    </rPh>
    <rPh sb="38" eb="39">
      <t>ジョウ</t>
    </rPh>
    <phoneticPr fontId="5"/>
  </si>
  <si>
    <t>地域住民の支援ニーズが複雑化・複合化する中で、市町村において包括的な支援体制を整備することは、国民や社会のニーズを的確に反映している。</t>
    <rPh sb="0" eb="2">
      <t>チイキ</t>
    </rPh>
    <rPh sb="5" eb="7">
      <t>シエン</t>
    </rPh>
    <rPh sb="20" eb="21">
      <t>ナカ</t>
    </rPh>
    <rPh sb="23" eb="26">
      <t>シチョウソン</t>
    </rPh>
    <rPh sb="47" eb="49">
      <t>コクミン</t>
    </rPh>
    <rPh sb="50" eb="52">
      <t>シャカイ</t>
    </rPh>
    <rPh sb="57" eb="59">
      <t>テキカク</t>
    </rPh>
    <rPh sb="60" eb="62">
      <t>ハンエイ</t>
    </rPh>
    <phoneticPr fontId="5"/>
  </si>
  <si>
    <t>社会福祉法に基づき市町村において地域住民の複雑化・複合化・した支援ニーズに対応する包括的な支援体制を整備するために、国費投入の必要性はある。なお、当該交付金の各事業は自治体及び自治体が民間団体に委託して実施するものである。</t>
    <rPh sb="0" eb="2">
      <t>シャカイ</t>
    </rPh>
    <rPh sb="2" eb="4">
      <t>フクシ</t>
    </rPh>
    <rPh sb="9" eb="12">
      <t>シチョウソン</t>
    </rPh>
    <rPh sb="16" eb="18">
      <t>チイキ</t>
    </rPh>
    <rPh sb="18" eb="20">
      <t>ジュウミン</t>
    </rPh>
    <rPh sb="21" eb="24">
      <t>フクザツカ</t>
    </rPh>
    <rPh sb="31" eb="33">
      <t>シエン</t>
    </rPh>
    <rPh sb="37" eb="39">
      <t>タイオウ</t>
    </rPh>
    <rPh sb="41" eb="44">
      <t>ホウカツテキ</t>
    </rPh>
    <rPh sb="45" eb="47">
      <t>シエン</t>
    </rPh>
    <rPh sb="47" eb="49">
      <t>タイセイ</t>
    </rPh>
    <rPh sb="50" eb="52">
      <t>セイビ</t>
    </rPh>
    <rPh sb="73" eb="75">
      <t>トウガイ</t>
    </rPh>
    <rPh sb="75" eb="78">
      <t>コウフキン</t>
    </rPh>
    <rPh sb="79" eb="80">
      <t>カク</t>
    </rPh>
    <rPh sb="83" eb="86">
      <t>ジチタイ</t>
    </rPh>
    <rPh sb="86" eb="87">
      <t>オヨ</t>
    </rPh>
    <rPh sb="92" eb="94">
      <t>ミンカン</t>
    </rPh>
    <rPh sb="94" eb="96">
      <t>ダンタイ</t>
    </rPh>
    <rPh sb="101" eb="103">
      <t>ジッシ</t>
    </rPh>
    <phoneticPr fontId="5"/>
  </si>
  <si>
    <t>重層的支援体制整備事業は、社会福祉法の主旨に則り、既存の相談支援等の取組を活かしつつ、地域住民の複雑化・複合化した支援ニーズに対応する包括的な支援体制を構築するものであり、従来の属性別の支援体制では複合課題や狭間のニーズへの対応が困難なことを勘案すれば、優先度の高い事業といえる。</t>
    <rPh sb="0" eb="3">
      <t>ジュウソウテキ</t>
    </rPh>
    <rPh sb="3" eb="5">
      <t>シエン</t>
    </rPh>
    <rPh sb="5" eb="7">
      <t>タイセイ</t>
    </rPh>
    <rPh sb="7" eb="9">
      <t>セイビ</t>
    </rPh>
    <rPh sb="9" eb="11">
      <t>ジギョウ</t>
    </rPh>
    <rPh sb="13" eb="15">
      <t>シャカイ</t>
    </rPh>
    <rPh sb="15" eb="18">
      <t>フクシホウ</t>
    </rPh>
    <rPh sb="19" eb="21">
      <t>シュシ</t>
    </rPh>
    <rPh sb="22" eb="23">
      <t>ノット</t>
    </rPh>
    <rPh sb="25" eb="27">
      <t>キゾン</t>
    </rPh>
    <rPh sb="28" eb="30">
      <t>ソウダン</t>
    </rPh>
    <rPh sb="30" eb="32">
      <t>シエン</t>
    </rPh>
    <rPh sb="32" eb="33">
      <t>トウ</t>
    </rPh>
    <rPh sb="34" eb="36">
      <t>トリクミ</t>
    </rPh>
    <rPh sb="37" eb="38">
      <t>イ</t>
    </rPh>
    <rPh sb="43" eb="45">
      <t>チイキ</t>
    </rPh>
    <rPh sb="45" eb="47">
      <t>ジュウミン</t>
    </rPh>
    <rPh sb="48" eb="51">
      <t>フクザツカ</t>
    </rPh>
    <rPh sb="57" eb="59">
      <t>シエン</t>
    </rPh>
    <rPh sb="63" eb="65">
      <t>タイオウ</t>
    </rPh>
    <rPh sb="67" eb="70">
      <t>ホウカツテキ</t>
    </rPh>
    <rPh sb="71" eb="73">
      <t>シエン</t>
    </rPh>
    <rPh sb="73" eb="75">
      <t>タイセイ</t>
    </rPh>
    <rPh sb="76" eb="78">
      <t>コウチク</t>
    </rPh>
    <rPh sb="86" eb="88">
      <t>ジュウライ</t>
    </rPh>
    <rPh sb="89" eb="92">
      <t>ゾクセイベツ</t>
    </rPh>
    <rPh sb="93" eb="95">
      <t>シエン</t>
    </rPh>
    <rPh sb="95" eb="97">
      <t>タイセイ</t>
    </rPh>
    <rPh sb="99" eb="101">
      <t>フクゴウ</t>
    </rPh>
    <rPh sb="101" eb="103">
      <t>カダイ</t>
    </rPh>
    <rPh sb="104" eb="106">
      <t>ハザマ</t>
    </rPh>
    <rPh sb="112" eb="114">
      <t>タイオウ</t>
    </rPh>
    <rPh sb="115" eb="117">
      <t>コンナン</t>
    </rPh>
    <rPh sb="121" eb="123">
      <t>カンアン</t>
    </rPh>
    <rPh sb="127" eb="130">
      <t>ユウセンド</t>
    </rPh>
    <rPh sb="131" eb="132">
      <t>タカ</t>
    </rPh>
    <rPh sb="133" eb="135">
      <t>ジギョウ</t>
    </rPh>
    <phoneticPr fontId="5"/>
  </si>
  <si>
    <t>事業の必要性、効率性及び有効性の観点から、特段問題ない。</t>
  </si>
  <si>
    <t>点検対象外</t>
    <rPh sb="0" eb="5">
      <t>テンケンタイショウガイ</t>
    </rPh>
    <phoneticPr fontId="5"/>
  </si>
  <si>
    <t>-</t>
    <phoneticPr fontId="5"/>
  </si>
  <si>
    <t>・介護、障害、子ども・子育て、生活困窮分野における相談支援事業を一体として実施し、地域生活課題を抱える地域住民及びその世帯の属性にかかわらず、包括的に相談に応じる等必要な取組を行う。（国庫補助率：地域包括支援センターの運営 38.5/100、障害者相談支援事業 50/100以内、利用者支援事業 1/3以内、自立相談支援事業 3/4）　
・介護、障害、子ども・子育て、生活困窮分野における地域づくり事業を一体として実施し、地域住民が地域社会に参加する機会を確保するための支援や地域生活課題の発生の防止又は解決にかかる体制の整備、地域住民相互の交流を行う拠点を開設する等の取組を行う。（国庫補助率：一般介護予防事業（※通いの場を想定） 25/100、生活支援体制整備事業 38.5/100、地域活動支援センター事業 50/100以内、地域子育て支援拠点事業 1/3以内、生活困窮者の共助の基盤づくり事業 1/2以内）
・複数の相談支援機関等の相互間の連携による支援を必要とする地域住民及びその世帯の地域生活課題を解決するために、相互の有機的な連携の下において支援を一体的・計画的に行う体制の整備等を行う。（国庫補助率：多機関協働事業 、参加支援事業、アウトリーチ等を通じた継続的支援事業 3/4）</t>
    <rPh sb="1" eb="3">
      <t>カイゴ</t>
    </rPh>
    <rPh sb="4" eb="6">
      <t>ショウガイ</t>
    </rPh>
    <rPh sb="7" eb="8">
      <t>コ</t>
    </rPh>
    <rPh sb="11" eb="13">
      <t>コソダ</t>
    </rPh>
    <rPh sb="15" eb="17">
      <t>セイカツ</t>
    </rPh>
    <rPh sb="17" eb="19">
      <t>コンキュウ</t>
    </rPh>
    <rPh sb="19" eb="21">
      <t>ブンヤ</t>
    </rPh>
    <rPh sb="25" eb="27">
      <t>ソウダン</t>
    </rPh>
    <rPh sb="27" eb="29">
      <t>シエン</t>
    </rPh>
    <rPh sb="29" eb="31">
      <t>ジギョウ</t>
    </rPh>
    <rPh sb="32" eb="34">
      <t>イッタイ</t>
    </rPh>
    <rPh sb="37" eb="39">
      <t>ジッシ</t>
    </rPh>
    <rPh sb="41" eb="43">
      <t>チイキ</t>
    </rPh>
    <rPh sb="43" eb="45">
      <t>セイカツ</t>
    </rPh>
    <rPh sb="45" eb="47">
      <t>カダイ</t>
    </rPh>
    <rPh sb="48" eb="49">
      <t>カカ</t>
    </rPh>
    <rPh sb="51" eb="53">
      <t>チイキ</t>
    </rPh>
    <rPh sb="53" eb="55">
      <t>ジュウミン</t>
    </rPh>
    <rPh sb="55" eb="56">
      <t>オヨ</t>
    </rPh>
    <rPh sb="59" eb="61">
      <t>セタイ</t>
    </rPh>
    <rPh sb="62" eb="64">
      <t>ゾクセイ</t>
    </rPh>
    <rPh sb="71" eb="74">
      <t>ホウカツテキ</t>
    </rPh>
    <rPh sb="75" eb="77">
      <t>ソウダン</t>
    </rPh>
    <rPh sb="78" eb="79">
      <t>オウ</t>
    </rPh>
    <rPh sb="81" eb="82">
      <t>トウ</t>
    </rPh>
    <rPh sb="82" eb="84">
      <t>ヒツヨウ</t>
    </rPh>
    <rPh sb="85" eb="87">
      <t>トリクミ</t>
    </rPh>
    <rPh sb="88" eb="89">
      <t>オコナ</t>
    </rPh>
    <rPh sb="92" eb="94">
      <t>コッコ</t>
    </rPh>
    <rPh sb="94" eb="97">
      <t>ホジョリツ</t>
    </rPh>
    <rPh sb="121" eb="124">
      <t>ショウガイシャ</t>
    </rPh>
    <rPh sb="124" eb="126">
      <t>ソウダン</t>
    </rPh>
    <rPh sb="126" eb="128">
      <t>シエン</t>
    </rPh>
    <rPh sb="128" eb="130">
      <t>ジギョウ</t>
    </rPh>
    <rPh sb="137" eb="139">
      <t>イナイ</t>
    </rPh>
    <rPh sb="140" eb="143">
      <t>リヨウシャ</t>
    </rPh>
    <rPh sb="143" eb="145">
      <t>シエン</t>
    </rPh>
    <rPh sb="145" eb="147">
      <t>ジギョウ</t>
    </rPh>
    <rPh sb="151" eb="153">
      <t>イナイ</t>
    </rPh>
    <rPh sb="154" eb="156">
      <t>ジリツ</t>
    </rPh>
    <rPh sb="156" eb="158">
      <t>ソウダン</t>
    </rPh>
    <rPh sb="158" eb="160">
      <t>シエン</t>
    </rPh>
    <rPh sb="160" eb="162">
      <t>ジギョウ</t>
    </rPh>
    <rPh sb="194" eb="196">
      <t>チイキ</t>
    </rPh>
    <rPh sb="199" eb="201">
      <t>ジギョウ</t>
    </rPh>
    <rPh sb="211" eb="213">
      <t>チイキ</t>
    </rPh>
    <rPh sb="213" eb="215">
      <t>ジュウミン</t>
    </rPh>
    <rPh sb="216" eb="218">
      <t>チイキ</t>
    </rPh>
    <rPh sb="218" eb="220">
      <t>シャカイ</t>
    </rPh>
    <rPh sb="221" eb="223">
      <t>サンカ</t>
    </rPh>
    <rPh sb="225" eb="227">
      <t>キカイ</t>
    </rPh>
    <rPh sb="228" eb="230">
      <t>カクホ</t>
    </rPh>
    <rPh sb="235" eb="237">
      <t>シエン</t>
    </rPh>
    <rPh sb="238" eb="240">
      <t>チイキ</t>
    </rPh>
    <rPh sb="240" eb="242">
      <t>セイカツ</t>
    </rPh>
    <rPh sb="242" eb="244">
      <t>カダイ</t>
    </rPh>
    <rPh sb="245" eb="247">
      <t>ハッセイ</t>
    </rPh>
    <rPh sb="248" eb="250">
      <t>ボウシ</t>
    </rPh>
    <rPh sb="250" eb="251">
      <t>マタ</t>
    </rPh>
    <rPh sb="252" eb="254">
      <t>カイケツ</t>
    </rPh>
    <rPh sb="258" eb="260">
      <t>タイセイ</t>
    </rPh>
    <rPh sb="261" eb="263">
      <t>セイビ</t>
    </rPh>
    <rPh sb="264" eb="266">
      <t>チイキ</t>
    </rPh>
    <rPh sb="266" eb="268">
      <t>ジュウミン</t>
    </rPh>
    <rPh sb="268" eb="270">
      <t>ソウゴ</t>
    </rPh>
    <rPh sb="271" eb="273">
      <t>コウリュウ</t>
    </rPh>
    <rPh sb="274" eb="275">
      <t>オコナ</t>
    </rPh>
    <rPh sb="276" eb="278">
      <t>キョテン</t>
    </rPh>
    <rPh sb="279" eb="281">
      <t>カイセツ</t>
    </rPh>
    <rPh sb="283" eb="284">
      <t>トウ</t>
    </rPh>
    <rPh sb="285" eb="287">
      <t>トリクミ</t>
    </rPh>
    <rPh sb="288" eb="289">
      <t>オコナ</t>
    </rPh>
    <rPh sb="292" eb="294">
      <t>コッコ</t>
    </rPh>
    <rPh sb="294" eb="297">
      <t>ホジョリツ</t>
    </rPh>
    <rPh sb="298" eb="300">
      <t>イッパン</t>
    </rPh>
    <rPh sb="300" eb="302">
      <t>カイゴ</t>
    </rPh>
    <rPh sb="302" eb="304">
      <t>ヨボウ</t>
    </rPh>
    <rPh sb="304" eb="306">
      <t>ジギョウ</t>
    </rPh>
    <rPh sb="308" eb="309">
      <t>カヨ</t>
    </rPh>
    <rPh sb="311" eb="312">
      <t>バ</t>
    </rPh>
    <rPh sb="313" eb="315">
      <t>ソウテイ</t>
    </rPh>
    <rPh sb="324" eb="326">
      <t>セイカツ</t>
    </rPh>
    <rPh sb="326" eb="328">
      <t>シエン</t>
    </rPh>
    <rPh sb="328" eb="330">
      <t>タイセイ</t>
    </rPh>
    <rPh sb="330" eb="332">
      <t>セイビ</t>
    </rPh>
    <rPh sb="332" eb="334">
      <t>ジギョウ</t>
    </rPh>
    <rPh sb="344" eb="346">
      <t>チイキ</t>
    </rPh>
    <rPh sb="346" eb="348">
      <t>カツドウ</t>
    </rPh>
    <rPh sb="348" eb="350">
      <t>シエン</t>
    </rPh>
    <rPh sb="354" eb="356">
      <t>ジギョウ</t>
    </rPh>
    <rPh sb="363" eb="365">
      <t>イナイ</t>
    </rPh>
    <rPh sb="366" eb="368">
      <t>チイキ</t>
    </rPh>
    <rPh sb="368" eb="370">
      <t>コソダ</t>
    </rPh>
    <rPh sb="371" eb="373">
      <t>シエン</t>
    </rPh>
    <rPh sb="373" eb="375">
      <t>キョテン</t>
    </rPh>
    <rPh sb="375" eb="377">
      <t>ジギョウ</t>
    </rPh>
    <rPh sb="381" eb="383">
      <t>イナイ</t>
    </rPh>
    <rPh sb="384" eb="386">
      <t>セイカツ</t>
    </rPh>
    <rPh sb="386" eb="389">
      <t>コンキュウシャ</t>
    </rPh>
    <rPh sb="390" eb="392">
      <t>キョウジョ</t>
    </rPh>
    <rPh sb="393" eb="395">
      <t>キバン</t>
    </rPh>
    <rPh sb="398" eb="400">
      <t>ジギョウ</t>
    </rPh>
    <rPh sb="404" eb="406">
      <t>イナイ</t>
    </rPh>
    <rPh sb="409" eb="411">
      <t>フクスウ</t>
    </rPh>
    <rPh sb="412" eb="414">
      <t>ソウダン</t>
    </rPh>
    <rPh sb="414" eb="416">
      <t>シエン</t>
    </rPh>
    <rPh sb="416" eb="418">
      <t>キカン</t>
    </rPh>
    <rPh sb="418" eb="419">
      <t>トウ</t>
    </rPh>
    <rPh sb="420" eb="423">
      <t>ソウゴカン</t>
    </rPh>
    <rPh sb="424" eb="426">
      <t>レンケイ</t>
    </rPh>
    <rPh sb="429" eb="431">
      <t>シエン</t>
    </rPh>
    <rPh sb="432" eb="434">
      <t>ヒツヨウ</t>
    </rPh>
    <rPh sb="437" eb="439">
      <t>チイキ</t>
    </rPh>
    <rPh sb="439" eb="441">
      <t>ジュウミン</t>
    </rPh>
    <rPh sb="441" eb="442">
      <t>オヨ</t>
    </rPh>
    <rPh sb="445" eb="447">
      <t>セタイ</t>
    </rPh>
    <rPh sb="448" eb="450">
      <t>チイキ</t>
    </rPh>
    <rPh sb="450" eb="452">
      <t>セイカツ</t>
    </rPh>
    <rPh sb="452" eb="454">
      <t>カダイ</t>
    </rPh>
    <rPh sb="455" eb="457">
      <t>カイケツ</t>
    </rPh>
    <rPh sb="463" eb="465">
      <t>ソウゴ</t>
    </rPh>
    <rPh sb="466" eb="469">
      <t>ユウキテキ</t>
    </rPh>
    <rPh sb="470" eb="472">
      <t>レンケイ</t>
    </rPh>
    <rPh sb="473" eb="474">
      <t>モト</t>
    </rPh>
    <rPh sb="478" eb="480">
      <t>シエン</t>
    </rPh>
    <rPh sb="481" eb="484">
      <t>イッタイテキ</t>
    </rPh>
    <rPh sb="485" eb="488">
      <t>ケイカクテキ</t>
    </rPh>
    <rPh sb="489" eb="490">
      <t>オコナ</t>
    </rPh>
    <rPh sb="491" eb="493">
      <t>タイセイ</t>
    </rPh>
    <rPh sb="494" eb="496">
      <t>セイビ</t>
    </rPh>
    <rPh sb="496" eb="497">
      <t>トウ</t>
    </rPh>
    <rPh sb="498" eb="499">
      <t>オコナ</t>
    </rPh>
    <rPh sb="502" eb="504">
      <t>コッコ</t>
    </rPh>
    <rPh sb="504" eb="507">
      <t>ホジョリツ</t>
    </rPh>
    <rPh sb="508" eb="511">
      <t>タキカン</t>
    </rPh>
    <rPh sb="511" eb="513">
      <t>キョウドウ</t>
    </rPh>
    <rPh sb="513" eb="515">
      <t>ジギョウ</t>
    </rPh>
    <rPh sb="517" eb="519">
      <t>サンカ</t>
    </rPh>
    <rPh sb="519" eb="521">
      <t>シエン</t>
    </rPh>
    <rPh sb="521" eb="523">
      <t>ジギョウ</t>
    </rPh>
    <rPh sb="530" eb="531">
      <t>トウ</t>
    </rPh>
    <rPh sb="532" eb="533">
      <t>ツウ</t>
    </rPh>
    <rPh sb="535" eb="538">
      <t>ケイゾクテキ</t>
    </rPh>
    <rPh sb="538" eb="540">
      <t>シエン</t>
    </rPh>
    <rPh sb="540" eb="542">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</si>
</sst>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742</xdr:row>
      <xdr:rowOff>0</xdr:rowOff>
    </xdr:from>
    <xdr:to>
      <xdr:col>37</xdr:col>
      <xdr:colOff>76200</xdr:colOff>
      <xdr:row>743</xdr:row>
      <xdr:rowOff>207683</xdr:rowOff>
    </xdr:to>
    <xdr:sp macro="" textlink="">
      <xdr:nvSpPr>
        <xdr:cNvPr id="2" name="テキスト ボックス 1"/>
        <xdr:cNvSpPr txBox="1"/>
      </xdr:nvSpPr>
      <xdr:spPr>
        <a:xfrm>
          <a:off x="4000500" y="62445900"/>
          <a:ext cx="3476625" cy="560108"/>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a:t>
          </a:r>
        </a:p>
      </xdr:txBody>
    </xdr:sp>
    <xdr:clientData/>
  </xdr:twoCellAnchor>
  <xdr:twoCellAnchor>
    <xdr:from>
      <xdr:col>17</xdr:col>
      <xdr:colOff>57150</xdr:colOff>
      <xdr:row>743</xdr:row>
      <xdr:rowOff>321983</xdr:rowOff>
    </xdr:from>
    <xdr:to>
      <xdr:col>40</xdr:col>
      <xdr:colOff>95250</xdr:colOff>
      <xdr:row>745</xdr:row>
      <xdr:rowOff>131482</xdr:rowOff>
    </xdr:to>
    <xdr:sp macro="" textlink="">
      <xdr:nvSpPr>
        <xdr:cNvPr id="3" name="テキスト ボックス 2"/>
        <xdr:cNvSpPr txBox="1"/>
      </xdr:nvSpPr>
      <xdr:spPr>
        <a:xfrm>
          <a:off x="3457575" y="63120308"/>
          <a:ext cx="4638675" cy="51434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　事業に関する基本的な政策の企画、立案及び推進　</a:t>
          </a:r>
          <a:r>
            <a:rPr kumimoji="1" lang="en-US" altLang="ja-JP" sz="1100"/>
            <a:t>】</a:t>
          </a:r>
          <a:endParaRPr kumimoji="1" lang="ja-JP" altLang="en-US" sz="1100"/>
        </a:p>
      </xdr:txBody>
    </xdr:sp>
    <xdr:clientData/>
  </xdr:twoCellAnchor>
  <xdr:twoCellAnchor>
    <xdr:from>
      <xdr:col>21</xdr:col>
      <xdr:colOff>160111</xdr:colOff>
      <xdr:row>751</xdr:row>
      <xdr:rowOff>222651</xdr:rowOff>
    </xdr:from>
    <xdr:to>
      <xdr:col>36</xdr:col>
      <xdr:colOff>16328</xdr:colOff>
      <xdr:row>753</xdr:row>
      <xdr:rowOff>81644</xdr:rowOff>
    </xdr:to>
    <xdr:sp macro="" textlink="">
      <xdr:nvSpPr>
        <xdr:cNvPr id="4" name="テキスト ボックス 3"/>
        <xdr:cNvSpPr txBox="1"/>
      </xdr:nvSpPr>
      <xdr:spPr>
        <a:xfrm>
          <a:off x="4446361" y="40132401"/>
          <a:ext cx="2917824" cy="566564"/>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A.</a:t>
          </a:r>
          <a:r>
            <a:rPr kumimoji="1" lang="ja-JP" altLang="en-US" sz="1100"/>
            <a:t>市区町村</a:t>
          </a:r>
          <a:endParaRPr kumimoji="1" lang="en-US" altLang="ja-JP" sz="1100"/>
        </a:p>
      </xdr:txBody>
    </xdr:sp>
    <xdr:clientData/>
  </xdr:twoCellAnchor>
  <xdr:twoCellAnchor>
    <xdr:from>
      <xdr:col>26</xdr:col>
      <xdr:colOff>130175</xdr:colOff>
      <xdr:row>750</xdr:row>
      <xdr:rowOff>236258</xdr:rowOff>
    </xdr:from>
    <xdr:to>
      <xdr:col>31</xdr:col>
      <xdr:colOff>3176</xdr:colOff>
      <xdr:row>751</xdr:row>
      <xdr:rowOff>172757</xdr:rowOff>
    </xdr:to>
    <xdr:sp macro="" textlink="">
      <xdr:nvSpPr>
        <xdr:cNvPr id="5" name="テキスト ボックス 4"/>
        <xdr:cNvSpPr txBox="1"/>
      </xdr:nvSpPr>
      <xdr:spPr>
        <a:xfrm>
          <a:off x="5330825" y="65501558"/>
          <a:ext cx="873126" cy="28892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交付　</a:t>
          </a:r>
          <a:r>
            <a:rPr kumimoji="1" lang="en-US" altLang="ja-JP" sz="1100"/>
            <a:t>】</a:t>
          </a:r>
          <a:endParaRPr kumimoji="1" lang="ja-JP" altLang="en-US" sz="1100"/>
        </a:p>
      </xdr:txBody>
    </xdr:sp>
    <xdr:clientData/>
  </xdr:twoCellAnchor>
  <xdr:twoCellAnchor>
    <xdr:from>
      <xdr:col>28</xdr:col>
      <xdr:colOff>147731</xdr:colOff>
      <xdr:row>744</xdr:row>
      <xdr:rowOff>312458</xdr:rowOff>
    </xdr:from>
    <xdr:to>
      <xdr:col>28</xdr:col>
      <xdr:colOff>157256</xdr:colOff>
      <xdr:row>750</xdr:row>
      <xdr:rowOff>79376</xdr:rowOff>
    </xdr:to>
    <xdr:cxnSp macro="">
      <xdr:nvCxnSpPr>
        <xdr:cNvPr id="6" name="直線矢印コネクタ 5"/>
        <xdr:cNvCxnSpPr/>
      </xdr:nvCxnSpPr>
      <xdr:spPr>
        <a:xfrm>
          <a:off x="5748431" y="63463208"/>
          <a:ext cx="9525" cy="188146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170713</xdr:colOff>
      <xdr:row>753</xdr:row>
      <xdr:rowOff>296432</xdr:rowOff>
    </xdr:from>
    <xdr:to>
      <xdr:col>32</xdr:col>
      <xdr:colOff>96007</xdr:colOff>
      <xdr:row>754</xdr:row>
      <xdr:rowOff>266496</xdr:rowOff>
    </xdr:to>
    <xdr:sp macro="" textlink="">
      <xdr:nvSpPr>
        <xdr:cNvPr id="7" name="テキスト ボックス 6"/>
        <xdr:cNvSpPr txBox="1"/>
      </xdr:nvSpPr>
      <xdr:spPr>
        <a:xfrm>
          <a:off x="5273392" y="40913753"/>
          <a:ext cx="1354044"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28</xdr:col>
      <xdr:colOff>145142</xdr:colOff>
      <xdr:row>754</xdr:row>
      <xdr:rowOff>218471</xdr:rowOff>
    </xdr:from>
    <xdr:to>
      <xdr:col>28</xdr:col>
      <xdr:colOff>145142</xdr:colOff>
      <xdr:row>756</xdr:row>
      <xdr:rowOff>300567</xdr:rowOff>
    </xdr:to>
    <xdr:cxnSp macro="">
      <xdr:nvCxnSpPr>
        <xdr:cNvPr id="8" name="直線矢印コネクタ 7"/>
        <xdr:cNvCxnSpPr/>
      </xdr:nvCxnSpPr>
      <xdr:spPr>
        <a:xfrm>
          <a:off x="5860142" y="41189578"/>
          <a:ext cx="0" cy="78966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178120</xdr:colOff>
      <xdr:row>757</xdr:row>
      <xdr:rowOff>37745</xdr:rowOff>
    </xdr:from>
    <xdr:to>
      <xdr:col>32</xdr:col>
      <xdr:colOff>103414</xdr:colOff>
      <xdr:row>758</xdr:row>
      <xdr:rowOff>13251</xdr:rowOff>
    </xdr:to>
    <xdr:sp macro="" textlink="">
      <xdr:nvSpPr>
        <xdr:cNvPr id="9" name="テキスト ボックス 8"/>
        <xdr:cNvSpPr txBox="1"/>
      </xdr:nvSpPr>
      <xdr:spPr>
        <a:xfrm>
          <a:off x="5280799" y="42070209"/>
          <a:ext cx="1354044" cy="64225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公募・委託　</a:t>
          </a:r>
          <a:r>
            <a:rPr kumimoji="1" lang="en-US" altLang="ja-JP" sz="1100"/>
            <a:t>】</a:t>
          </a:r>
          <a:endParaRPr kumimoji="1" lang="ja-JP" altLang="en-US" sz="1100"/>
        </a:p>
      </xdr:txBody>
    </xdr:sp>
    <xdr:clientData/>
  </xdr:twoCellAnchor>
  <xdr:twoCellAnchor>
    <xdr:from>
      <xdr:col>22</xdr:col>
      <xdr:colOff>104170</xdr:colOff>
      <xdr:row>757</xdr:row>
      <xdr:rowOff>447526</xdr:rowOff>
    </xdr:from>
    <xdr:to>
      <xdr:col>34</xdr:col>
      <xdr:colOff>147126</xdr:colOff>
      <xdr:row>758</xdr:row>
      <xdr:rowOff>415020</xdr:rowOff>
    </xdr:to>
    <xdr:sp macro="" textlink="">
      <xdr:nvSpPr>
        <xdr:cNvPr id="10" name="テキスト ボックス 9"/>
        <xdr:cNvSpPr txBox="1"/>
      </xdr:nvSpPr>
      <xdr:spPr>
        <a:xfrm>
          <a:off x="4594527" y="42479990"/>
          <a:ext cx="2492242" cy="634244"/>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B.</a:t>
          </a:r>
          <a:r>
            <a:rPr kumimoji="1" lang="ja-JP" altLang="en-US" sz="1100">
              <a:solidFill>
                <a:schemeClr val="tx1"/>
              </a:solidFill>
            </a:rPr>
            <a:t>　社協、</a:t>
          </a:r>
          <a:r>
            <a:rPr kumimoji="1" lang="en-US" altLang="ja-JP" sz="1100">
              <a:solidFill>
                <a:schemeClr val="tx1"/>
              </a:solidFill>
            </a:rPr>
            <a:t>NPO</a:t>
          </a:r>
          <a:r>
            <a:rPr kumimoji="1" lang="ja-JP" altLang="en-US" sz="1100">
              <a:solidFill>
                <a:schemeClr val="tx1"/>
              </a:solidFill>
            </a:rPr>
            <a:t>、その他民間団体等</a:t>
          </a:r>
          <a:endParaRPr kumimoji="1" lang="en-US" altLang="ja-JP" sz="1100">
            <a:solidFill>
              <a:schemeClr val="tx1"/>
            </a:solidFill>
          </a:endParaRPr>
        </a:p>
        <a:p>
          <a:pPr algn="l"/>
          <a:r>
            <a:rPr kumimoji="1" lang="ja-JP" altLang="en-US" sz="1100">
              <a:solidFill>
                <a:schemeClr val="tx1"/>
              </a:solidFill>
            </a:rPr>
            <a:t>　</a:t>
          </a:r>
          <a:endParaRPr kumimoji="1" lang="en-US" altLang="ja-JP" sz="1100">
            <a:solidFill>
              <a:schemeClr val="tx1"/>
            </a:solidFill>
          </a:endParaRPr>
        </a:p>
      </xdr:txBody>
    </xdr:sp>
    <xdr:clientData/>
  </xdr:twoCellAnchor>
  <xdr:twoCellAnchor>
    <xdr:from>
      <xdr:col>25</xdr:col>
      <xdr:colOff>141514</xdr:colOff>
      <xdr:row>758</xdr:row>
      <xdr:rowOff>551544</xdr:rowOff>
    </xdr:from>
    <xdr:to>
      <xdr:col>32</xdr:col>
      <xdr:colOff>68489</xdr:colOff>
      <xdr:row>759</xdr:row>
      <xdr:rowOff>92226</xdr:rowOff>
    </xdr:to>
    <xdr:sp macro="" textlink="">
      <xdr:nvSpPr>
        <xdr:cNvPr id="11" name="テキスト ボックス 10"/>
        <xdr:cNvSpPr txBox="1"/>
      </xdr:nvSpPr>
      <xdr:spPr>
        <a:xfrm>
          <a:off x="5244193" y="43250758"/>
          <a:ext cx="1355725" cy="20743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3" zoomScale="85" zoomScaleNormal="75" zoomScaleSheetLayoutView="8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427</v>
      </c>
      <c r="AP2" s="965"/>
      <c r="AQ2" s="965"/>
      <c r="AR2" s="78" t="str">
        <f>IF(OR(AO2="　", AO2=""), "", "-")</f>
        <v>-</v>
      </c>
      <c r="AS2" s="966">
        <v>63</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533</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566</v>
      </c>
      <c r="AF5" s="699"/>
      <c r="AG5" s="699"/>
      <c r="AH5" s="699"/>
      <c r="AI5" s="699"/>
      <c r="AJ5" s="699"/>
      <c r="AK5" s="699"/>
      <c r="AL5" s="699"/>
      <c r="AM5" s="699"/>
      <c r="AN5" s="699"/>
      <c r="AO5" s="699"/>
      <c r="AP5" s="700"/>
      <c r="AQ5" s="701" t="s">
        <v>567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583</v>
      </c>
      <c r="H7" s="502"/>
      <c r="I7" s="502"/>
      <c r="J7" s="502"/>
      <c r="K7" s="502"/>
      <c r="L7" s="502"/>
      <c r="M7" s="502"/>
      <c r="N7" s="502"/>
      <c r="O7" s="502"/>
      <c r="P7" s="502"/>
      <c r="Q7" s="502"/>
      <c r="R7" s="502"/>
      <c r="S7" s="502"/>
      <c r="T7" s="502"/>
      <c r="U7" s="502"/>
      <c r="V7" s="502"/>
      <c r="W7" s="502"/>
      <c r="X7" s="503"/>
      <c r="Y7" s="922" t="s">
        <v>395</v>
      </c>
      <c r="Z7" s="446"/>
      <c r="AA7" s="446"/>
      <c r="AB7" s="446"/>
      <c r="AC7" s="446"/>
      <c r="AD7" s="923"/>
      <c r="AE7" s="912" t="s">
        <v>569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11.75" customHeight="1" x14ac:dyDescent="0.15">
      <c r="A10" s="660" t="s">
        <v>30</v>
      </c>
      <c r="B10" s="661"/>
      <c r="C10" s="661"/>
      <c r="D10" s="661"/>
      <c r="E10" s="661"/>
      <c r="F10" s="661"/>
      <c r="G10" s="754" t="s">
        <v>590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414</v>
      </c>
      <c r="Q13" s="658"/>
      <c r="R13" s="658"/>
      <c r="S13" s="658"/>
      <c r="T13" s="658"/>
      <c r="U13" s="658"/>
      <c r="V13" s="659"/>
      <c r="W13" s="657" t="s">
        <v>414</v>
      </c>
      <c r="X13" s="658"/>
      <c r="Y13" s="658"/>
      <c r="Z13" s="658"/>
      <c r="AA13" s="658"/>
      <c r="AB13" s="658"/>
      <c r="AC13" s="659"/>
      <c r="AD13" s="657" t="s">
        <v>414</v>
      </c>
      <c r="AE13" s="658"/>
      <c r="AF13" s="658"/>
      <c r="AG13" s="658"/>
      <c r="AH13" s="658"/>
      <c r="AI13" s="658"/>
      <c r="AJ13" s="659"/>
      <c r="AK13" s="657" t="s">
        <v>414</v>
      </c>
      <c r="AL13" s="658"/>
      <c r="AM13" s="658"/>
      <c r="AN13" s="658"/>
      <c r="AO13" s="658"/>
      <c r="AP13" s="658"/>
      <c r="AQ13" s="659"/>
      <c r="AR13" s="919" t="s">
        <v>569</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414</v>
      </c>
      <c r="Q14" s="658"/>
      <c r="R14" s="658"/>
      <c r="S14" s="658"/>
      <c r="T14" s="658"/>
      <c r="U14" s="658"/>
      <c r="V14" s="659"/>
      <c r="W14" s="657" t="s">
        <v>414</v>
      </c>
      <c r="X14" s="658"/>
      <c r="Y14" s="658"/>
      <c r="Z14" s="658"/>
      <c r="AA14" s="658"/>
      <c r="AB14" s="658"/>
      <c r="AC14" s="659"/>
      <c r="AD14" s="657" t="s">
        <v>414</v>
      </c>
      <c r="AE14" s="658"/>
      <c r="AF14" s="658"/>
      <c r="AG14" s="658"/>
      <c r="AH14" s="658"/>
      <c r="AI14" s="658"/>
      <c r="AJ14" s="659"/>
      <c r="AK14" s="657" t="s">
        <v>414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414</v>
      </c>
      <c r="Q15" s="658"/>
      <c r="R15" s="658"/>
      <c r="S15" s="658"/>
      <c r="T15" s="658"/>
      <c r="U15" s="658"/>
      <c r="V15" s="659"/>
      <c r="W15" s="657" t="s">
        <v>414</v>
      </c>
      <c r="X15" s="658"/>
      <c r="Y15" s="658"/>
      <c r="Z15" s="658"/>
      <c r="AA15" s="658"/>
      <c r="AB15" s="658"/>
      <c r="AC15" s="659"/>
      <c r="AD15" s="657" t="s">
        <v>414</v>
      </c>
      <c r="AE15" s="658"/>
      <c r="AF15" s="658"/>
      <c r="AG15" s="658"/>
      <c r="AH15" s="658"/>
      <c r="AI15" s="658"/>
      <c r="AJ15" s="659"/>
      <c r="AK15" s="657" t="s">
        <v>414</v>
      </c>
      <c r="AL15" s="658"/>
      <c r="AM15" s="658"/>
      <c r="AN15" s="658"/>
      <c r="AO15" s="658"/>
      <c r="AP15" s="658"/>
      <c r="AQ15" s="659"/>
      <c r="AR15" s="657" t="s">
        <v>569</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414</v>
      </c>
      <c r="Q16" s="658"/>
      <c r="R16" s="658"/>
      <c r="S16" s="658"/>
      <c r="T16" s="658"/>
      <c r="U16" s="658"/>
      <c r="V16" s="659"/>
      <c r="W16" s="657" t="s">
        <v>414</v>
      </c>
      <c r="X16" s="658"/>
      <c r="Y16" s="658"/>
      <c r="Z16" s="658"/>
      <c r="AA16" s="658"/>
      <c r="AB16" s="658"/>
      <c r="AC16" s="659"/>
      <c r="AD16" s="657" t="s">
        <v>414</v>
      </c>
      <c r="AE16" s="658"/>
      <c r="AF16" s="658"/>
      <c r="AG16" s="658"/>
      <c r="AH16" s="658"/>
      <c r="AI16" s="658"/>
      <c r="AJ16" s="659"/>
      <c r="AK16" s="657" t="s">
        <v>414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414</v>
      </c>
      <c r="Q17" s="658"/>
      <c r="R17" s="658"/>
      <c r="S17" s="658"/>
      <c r="T17" s="658"/>
      <c r="U17" s="658"/>
      <c r="V17" s="659"/>
      <c r="W17" s="657" t="s">
        <v>414</v>
      </c>
      <c r="X17" s="658"/>
      <c r="Y17" s="658"/>
      <c r="Z17" s="658"/>
      <c r="AA17" s="658"/>
      <c r="AB17" s="658"/>
      <c r="AC17" s="659"/>
      <c r="AD17" s="657" t="s">
        <v>414</v>
      </c>
      <c r="AE17" s="658"/>
      <c r="AF17" s="658"/>
      <c r="AG17" s="658"/>
      <c r="AH17" s="658"/>
      <c r="AI17" s="658"/>
      <c r="AJ17" s="659"/>
      <c r="AK17" s="657" t="s">
        <v>414</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31.5" customHeight="1" x14ac:dyDescent="0.15">
      <c r="A23" s="949"/>
      <c r="B23" s="950"/>
      <c r="C23" s="950"/>
      <c r="D23" s="950"/>
      <c r="E23" s="950"/>
      <c r="F23" s="951"/>
      <c r="G23" s="985" t="s">
        <v>571</v>
      </c>
      <c r="H23" s="986"/>
      <c r="I23" s="986"/>
      <c r="J23" s="986"/>
      <c r="K23" s="986"/>
      <c r="L23" s="986"/>
      <c r="M23" s="986"/>
      <c r="N23" s="986"/>
      <c r="O23" s="987"/>
      <c r="P23" s="919" t="s">
        <v>572</v>
      </c>
      <c r="Q23" s="920"/>
      <c r="R23" s="920"/>
      <c r="S23" s="920"/>
      <c r="T23" s="920"/>
      <c r="U23" s="920"/>
      <c r="V23" s="936"/>
      <c r="W23" s="919" t="s">
        <v>572</v>
      </c>
      <c r="X23" s="920"/>
      <c r="Y23" s="920"/>
      <c r="Z23" s="920"/>
      <c r="AA23" s="920"/>
      <c r="AB23" s="920"/>
      <c r="AC23" s="936"/>
      <c r="AD23" s="956" t="s">
        <v>570</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t="e">
        <f>P29-SUM(P23:P27)</f>
        <v>#VALUE!</v>
      </c>
      <c r="Q28" s="879"/>
      <c r="R28" s="879"/>
      <c r="S28" s="879"/>
      <c r="T28" s="879"/>
      <c r="U28" s="879"/>
      <c r="V28" s="880"/>
      <c r="W28" s="878" t="e">
        <f>W29-SUM(W23:W27)</f>
        <v>#VALUE!</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t="str">
        <f>AK13</f>
        <v>-</v>
      </c>
      <c r="Q29" s="658"/>
      <c r="R29" s="658"/>
      <c r="S29" s="658"/>
      <c r="T29" s="658"/>
      <c r="U29" s="658"/>
      <c r="V29" s="659"/>
      <c r="W29" s="967" t="str">
        <f>AR13</f>
        <v>-</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572</v>
      </c>
      <c r="AR31" s="199"/>
      <c r="AS31" s="132" t="s">
        <v>236</v>
      </c>
      <c r="AT31" s="133"/>
      <c r="AU31" s="198" t="s">
        <v>572</v>
      </c>
      <c r="AV31" s="198"/>
      <c r="AW31" s="398" t="s">
        <v>181</v>
      </c>
      <c r="AX31" s="399"/>
    </row>
    <row r="32" spans="1:50" ht="23.25" customHeight="1" x14ac:dyDescent="0.15">
      <c r="A32" s="403"/>
      <c r="B32" s="401"/>
      <c r="C32" s="401"/>
      <c r="D32" s="401"/>
      <c r="E32" s="401"/>
      <c r="F32" s="402"/>
      <c r="G32" s="564" t="s">
        <v>574</v>
      </c>
      <c r="H32" s="565"/>
      <c r="I32" s="565"/>
      <c r="J32" s="565"/>
      <c r="K32" s="565"/>
      <c r="L32" s="565"/>
      <c r="M32" s="565"/>
      <c r="N32" s="565"/>
      <c r="O32" s="566"/>
      <c r="P32" s="104" t="s">
        <v>414</v>
      </c>
      <c r="Q32" s="104"/>
      <c r="R32" s="104"/>
      <c r="S32" s="104"/>
      <c r="T32" s="104"/>
      <c r="U32" s="104"/>
      <c r="V32" s="104"/>
      <c r="W32" s="104"/>
      <c r="X32" s="105"/>
      <c r="Y32" s="474" t="s">
        <v>12</v>
      </c>
      <c r="Z32" s="534"/>
      <c r="AA32" s="535"/>
      <c r="AB32" s="464" t="s">
        <v>574</v>
      </c>
      <c r="AC32" s="464"/>
      <c r="AD32" s="464"/>
      <c r="AE32" s="216" t="s">
        <v>572</v>
      </c>
      <c r="AF32" s="217"/>
      <c r="AG32" s="217"/>
      <c r="AH32" s="217"/>
      <c r="AI32" s="216" t="s">
        <v>572</v>
      </c>
      <c r="AJ32" s="217"/>
      <c r="AK32" s="217"/>
      <c r="AL32" s="217"/>
      <c r="AM32" s="216" t="s">
        <v>572</v>
      </c>
      <c r="AN32" s="217"/>
      <c r="AO32" s="217"/>
      <c r="AP32" s="217"/>
      <c r="AQ32" s="216" t="s">
        <v>572</v>
      </c>
      <c r="AR32" s="217"/>
      <c r="AS32" s="217"/>
      <c r="AT32" s="217"/>
      <c r="AU32" s="216" t="s">
        <v>572</v>
      </c>
      <c r="AV32" s="217"/>
      <c r="AW32" s="217"/>
      <c r="AX32" s="217"/>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573</v>
      </c>
      <c r="AC33" s="526"/>
      <c r="AD33" s="526"/>
      <c r="AE33" s="216" t="s">
        <v>572</v>
      </c>
      <c r="AF33" s="217"/>
      <c r="AG33" s="217"/>
      <c r="AH33" s="217"/>
      <c r="AI33" s="216" t="s">
        <v>572</v>
      </c>
      <c r="AJ33" s="217"/>
      <c r="AK33" s="217"/>
      <c r="AL33" s="217"/>
      <c r="AM33" s="216" t="s">
        <v>572</v>
      </c>
      <c r="AN33" s="217"/>
      <c r="AO33" s="217"/>
      <c r="AP33" s="217"/>
      <c r="AQ33" s="216" t="s">
        <v>572</v>
      </c>
      <c r="AR33" s="217"/>
      <c r="AS33" s="217"/>
      <c r="AT33" s="217"/>
      <c r="AU33" s="216" t="s">
        <v>572</v>
      </c>
      <c r="AV33" s="217"/>
      <c r="AW33" s="217"/>
      <c r="AX33" s="217"/>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572</v>
      </c>
      <c r="AF34" s="217"/>
      <c r="AG34" s="217"/>
      <c r="AH34" s="217"/>
      <c r="AI34" s="216" t="s">
        <v>572</v>
      </c>
      <c r="AJ34" s="217"/>
      <c r="AK34" s="217"/>
      <c r="AL34" s="217"/>
      <c r="AM34" s="216" t="s">
        <v>572</v>
      </c>
      <c r="AN34" s="217"/>
      <c r="AO34" s="217"/>
      <c r="AP34" s="217"/>
      <c r="AQ34" s="216" t="s">
        <v>572</v>
      </c>
      <c r="AR34" s="217"/>
      <c r="AS34" s="217"/>
      <c r="AT34" s="217"/>
      <c r="AU34" s="216" t="s">
        <v>572</v>
      </c>
      <c r="AV34" s="217"/>
      <c r="AW34" s="217"/>
      <c r="AX34" s="217"/>
    </row>
    <row r="35" spans="1:50" ht="23.25" customHeight="1" x14ac:dyDescent="0.15">
      <c r="A35" s="224" t="s">
        <v>385</v>
      </c>
      <c r="B35" s="225"/>
      <c r="C35" s="225"/>
      <c r="D35" s="225"/>
      <c r="E35" s="225"/>
      <c r="F35" s="226"/>
      <c r="G35" s="230" t="s">
        <v>589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30"/>
      <c r="C82" s="431"/>
      <c r="D82" s="431"/>
      <c r="E82" s="431"/>
      <c r="F82" s="432"/>
      <c r="G82" s="676" t="s">
        <v>575</v>
      </c>
      <c r="H82" s="676"/>
      <c r="I82" s="676"/>
      <c r="J82" s="676"/>
      <c r="K82" s="676"/>
      <c r="L82" s="676"/>
      <c r="M82" s="676"/>
      <c r="N82" s="676"/>
      <c r="O82" s="676"/>
      <c r="P82" s="676"/>
      <c r="Q82" s="676"/>
      <c r="R82" s="676"/>
      <c r="S82" s="676"/>
      <c r="T82" s="676"/>
      <c r="U82" s="676"/>
      <c r="V82" s="676"/>
      <c r="W82" s="676"/>
      <c r="X82" s="676"/>
      <c r="Y82" s="676"/>
      <c r="Z82" s="676"/>
      <c r="AA82" s="677"/>
      <c r="AB82" s="884" t="s">
        <v>575</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t="s">
        <v>589</v>
      </c>
      <c r="AR86" s="198"/>
      <c r="AS86" s="132" t="s">
        <v>236</v>
      </c>
      <c r="AT86" s="133"/>
      <c r="AU86" s="198" t="s">
        <v>589</v>
      </c>
      <c r="AV86" s="198"/>
      <c r="AW86" s="398" t="s">
        <v>181</v>
      </c>
      <c r="AX86" s="399"/>
      <c r="AY86" s="10"/>
      <c r="AZ86" s="10"/>
      <c r="BA86" s="10"/>
      <c r="BB86" s="10"/>
      <c r="BC86" s="10"/>
      <c r="BD86" s="10"/>
      <c r="BE86" s="10"/>
      <c r="BF86" s="10"/>
      <c r="BG86" s="10"/>
      <c r="BH86" s="10"/>
    </row>
    <row r="87" spans="1:60" ht="23.25" customHeight="1" x14ac:dyDescent="0.15">
      <c r="A87" s="865"/>
      <c r="B87" s="431"/>
      <c r="C87" s="431"/>
      <c r="D87" s="431"/>
      <c r="E87" s="431"/>
      <c r="F87" s="432"/>
      <c r="G87" s="103" t="s">
        <v>589</v>
      </c>
      <c r="H87" s="104"/>
      <c r="I87" s="104"/>
      <c r="J87" s="104"/>
      <c r="K87" s="104"/>
      <c r="L87" s="104"/>
      <c r="M87" s="104"/>
      <c r="N87" s="104"/>
      <c r="O87" s="105"/>
      <c r="P87" s="104" t="s">
        <v>589</v>
      </c>
      <c r="Q87" s="517"/>
      <c r="R87" s="517"/>
      <c r="S87" s="517"/>
      <c r="T87" s="517"/>
      <c r="U87" s="517"/>
      <c r="V87" s="517"/>
      <c r="W87" s="517"/>
      <c r="X87" s="518"/>
      <c r="Y87" s="561" t="s">
        <v>62</v>
      </c>
      <c r="Z87" s="562"/>
      <c r="AA87" s="563"/>
      <c r="AB87" s="464" t="s">
        <v>589</v>
      </c>
      <c r="AC87" s="464"/>
      <c r="AD87" s="464"/>
      <c r="AE87" s="216" t="s">
        <v>589</v>
      </c>
      <c r="AF87" s="217"/>
      <c r="AG87" s="217"/>
      <c r="AH87" s="217"/>
      <c r="AI87" s="216" t="s">
        <v>589</v>
      </c>
      <c r="AJ87" s="217"/>
      <c r="AK87" s="217"/>
      <c r="AL87" s="217"/>
      <c r="AM87" s="216" t="s">
        <v>589</v>
      </c>
      <c r="AN87" s="217"/>
      <c r="AO87" s="217"/>
      <c r="AP87" s="217"/>
      <c r="AQ87" s="340" t="s">
        <v>589</v>
      </c>
      <c r="AR87" s="206"/>
      <c r="AS87" s="206"/>
      <c r="AT87" s="341"/>
      <c r="AU87" s="217" t="s">
        <v>589</v>
      </c>
      <c r="AV87" s="217"/>
      <c r="AW87" s="217"/>
      <c r="AX87" s="219"/>
    </row>
    <row r="88" spans="1:60" ht="23.25"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t="s">
        <v>589</v>
      </c>
      <c r="AC88" s="526"/>
      <c r="AD88" s="526"/>
      <c r="AE88" s="216" t="s">
        <v>589</v>
      </c>
      <c r="AF88" s="217"/>
      <c r="AG88" s="217"/>
      <c r="AH88" s="217"/>
      <c r="AI88" s="216" t="s">
        <v>589</v>
      </c>
      <c r="AJ88" s="217"/>
      <c r="AK88" s="217"/>
      <c r="AL88" s="217"/>
      <c r="AM88" s="216" t="s">
        <v>589</v>
      </c>
      <c r="AN88" s="217"/>
      <c r="AO88" s="217"/>
      <c r="AP88" s="217"/>
      <c r="AQ88" s="340" t="s">
        <v>589</v>
      </c>
      <c r="AR88" s="206"/>
      <c r="AS88" s="206"/>
      <c r="AT88" s="341"/>
      <c r="AU88" s="217" t="s">
        <v>589</v>
      </c>
      <c r="AV88" s="217"/>
      <c r="AW88" s="217"/>
      <c r="AX88" s="219"/>
      <c r="AY88" s="10"/>
      <c r="AZ88" s="10"/>
      <c r="BA88" s="10"/>
      <c r="BB88" s="10"/>
      <c r="BC88" s="10"/>
    </row>
    <row r="89" spans="1:60" ht="23.25" customHeight="1" thickBot="1" x14ac:dyDescent="0.2">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t="s">
        <v>589</v>
      </c>
      <c r="AF89" s="217"/>
      <c r="AG89" s="217"/>
      <c r="AH89" s="217"/>
      <c r="AI89" s="216" t="s">
        <v>589</v>
      </c>
      <c r="AJ89" s="217"/>
      <c r="AK89" s="217"/>
      <c r="AL89" s="217"/>
      <c r="AM89" s="216" t="s">
        <v>589</v>
      </c>
      <c r="AN89" s="217"/>
      <c r="AO89" s="217"/>
      <c r="AP89" s="217"/>
      <c r="AQ89" s="340" t="s">
        <v>589</v>
      </c>
      <c r="AR89" s="206"/>
      <c r="AS89" s="206"/>
      <c r="AT89" s="341"/>
      <c r="AU89" s="217" t="s">
        <v>589</v>
      </c>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574</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574</v>
      </c>
      <c r="AC101" s="464"/>
      <c r="AD101" s="464"/>
      <c r="AE101" s="216" t="s">
        <v>572</v>
      </c>
      <c r="AF101" s="217"/>
      <c r="AG101" s="217"/>
      <c r="AH101" s="218"/>
      <c r="AI101" s="216" t="s">
        <v>572</v>
      </c>
      <c r="AJ101" s="217"/>
      <c r="AK101" s="217"/>
      <c r="AL101" s="218"/>
      <c r="AM101" s="216" t="s">
        <v>572</v>
      </c>
      <c r="AN101" s="217"/>
      <c r="AO101" s="217"/>
      <c r="AP101" s="218"/>
      <c r="AQ101" s="216" t="s">
        <v>572</v>
      </c>
      <c r="AR101" s="217"/>
      <c r="AS101" s="217"/>
      <c r="AT101" s="218"/>
      <c r="AU101" s="216" t="s">
        <v>572</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574</v>
      </c>
      <c r="AC102" s="464"/>
      <c r="AD102" s="464"/>
      <c r="AE102" s="421" t="s">
        <v>572</v>
      </c>
      <c r="AF102" s="421"/>
      <c r="AG102" s="421"/>
      <c r="AH102" s="421"/>
      <c r="AI102" s="421" t="s">
        <v>572</v>
      </c>
      <c r="AJ102" s="421"/>
      <c r="AK102" s="421"/>
      <c r="AL102" s="421"/>
      <c r="AM102" s="421" t="s">
        <v>572</v>
      </c>
      <c r="AN102" s="421"/>
      <c r="AO102" s="421"/>
      <c r="AP102" s="421"/>
      <c r="AQ102" s="271" t="s">
        <v>572</v>
      </c>
      <c r="AR102" s="272"/>
      <c r="AS102" s="272"/>
      <c r="AT102" s="317"/>
      <c r="AU102" s="271" t="s">
        <v>572</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hidden="1"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hidden="1" customHeight="1" x14ac:dyDescent="0.15">
      <c r="A116" s="442"/>
      <c r="B116" s="443"/>
      <c r="C116" s="443"/>
      <c r="D116" s="443"/>
      <c r="E116" s="443"/>
      <c r="F116" s="444"/>
      <c r="G116" s="393" t="s">
        <v>392</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c r="AC116" s="466"/>
      <c r="AD116" s="467"/>
      <c r="AE116" s="421"/>
      <c r="AF116" s="421"/>
      <c r="AG116" s="421"/>
      <c r="AH116" s="421"/>
      <c r="AI116" s="421"/>
      <c r="AJ116" s="421"/>
      <c r="AK116" s="421"/>
      <c r="AL116" s="421"/>
      <c r="AM116" s="421"/>
      <c r="AN116" s="421"/>
      <c r="AO116" s="421"/>
      <c r="AP116" s="421"/>
      <c r="AQ116" s="216"/>
      <c r="AR116" s="217"/>
      <c r="AS116" s="217"/>
      <c r="AT116" s="217"/>
      <c r="AU116" s="217"/>
      <c r="AV116" s="217"/>
      <c r="AW116" s="217"/>
      <c r="AX116" s="219"/>
    </row>
    <row r="117" spans="1:50" ht="46.5" hidden="1"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362</v>
      </c>
      <c r="AC117" s="476"/>
      <c r="AD117" s="477"/>
      <c r="AE117" s="554"/>
      <c r="AF117" s="554"/>
      <c r="AG117" s="554"/>
      <c r="AH117" s="554"/>
      <c r="AI117" s="554"/>
      <c r="AJ117" s="554"/>
      <c r="AK117" s="554"/>
      <c r="AL117" s="554"/>
      <c r="AM117" s="554"/>
      <c r="AN117" s="554"/>
      <c r="AO117" s="554"/>
      <c r="AP117" s="554"/>
      <c r="AQ117" s="554"/>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customHeight="1" x14ac:dyDescent="0.15">
      <c r="A128" s="442"/>
      <c r="B128" s="443"/>
      <c r="C128" s="443"/>
      <c r="D128" s="443"/>
      <c r="E128" s="443"/>
      <c r="F128" s="444"/>
      <c r="G128" s="393" t="s">
        <v>574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t="s">
        <v>574</v>
      </c>
      <c r="AC128" s="466"/>
      <c r="AD128" s="467"/>
      <c r="AE128" s="421" t="s">
        <v>572</v>
      </c>
      <c r="AF128" s="421"/>
      <c r="AG128" s="421"/>
      <c r="AH128" s="421"/>
      <c r="AI128" s="421" t="s">
        <v>572</v>
      </c>
      <c r="AJ128" s="421"/>
      <c r="AK128" s="421"/>
      <c r="AL128" s="421"/>
      <c r="AM128" s="421" t="s">
        <v>572</v>
      </c>
      <c r="AN128" s="421"/>
      <c r="AO128" s="421"/>
      <c r="AP128" s="421"/>
      <c r="AQ128" s="421" t="s">
        <v>572</v>
      </c>
      <c r="AR128" s="421"/>
      <c r="AS128" s="421"/>
      <c r="AT128" s="421"/>
      <c r="AU128" s="421"/>
      <c r="AV128" s="421"/>
      <c r="AW128" s="421"/>
      <c r="AX128" s="553"/>
    </row>
    <row r="129" spans="1:50" ht="46.5"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t="s">
        <v>572</v>
      </c>
      <c r="AF129" s="554"/>
      <c r="AG129" s="554"/>
      <c r="AH129" s="554"/>
      <c r="AI129" s="554" t="s">
        <v>572</v>
      </c>
      <c r="AJ129" s="554"/>
      <c r="AK129" s="554"/>
      <c r="AL129" s="554"/>
      <c r="AM129" s="554" t="s">
        <v>572</v>
      </c>
      <c r="AN129" s="554"/>
      <c r="AO129" s="554"/>
      <c r="AP129" s="554"/>
      <c r="AQ129" s="554" t="s">
        <v>572</v>
      </c>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576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t="s">
        <v>574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574</v>
      </c>
      <c r="AC134" s="204"/>
      <c r="AD134" s="204"/>
      <c r="AE134" s="205" t="s">
        <v>572</v>
      </c>
      <c r="AF134" s="206"/>
      <c r="AG134" s="206"/>
      <c r="AH134" s="206"/>
      <c r="AI134" s="205" t="s">
        <v>572</v>
      </c>
      <c r="AJ134" s="206"/>
      <c r="AK134" s="206"/>
      <c r="AL134" s="206"/>
      <c r="AM134" s="205" t="s">
        <v>572</v>
      </c>
      <c r="AN134" s="206"/>
      <c r="AO134" s="206"/>
      <c r="AP134" s="206"/>
      <c r="AQ134" s="205" t="s">
        <v>572</v>
      </c>
      <c r="AR134" s="206"/>
      <c r="AS134" s="206"/>
      <c r="AT134" s="206"/>
      <c r="AU134" s="205" t="s">
        <v>572</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574</v>
      </c>
      <c r="AC135" s="212"/>
      <c r="AD135" s="212"/>
      <c r="AE135" s="205" t="s">
        <v>572</v>
      </c>
      <c r="AF135" s="206"/>
      <c r="AG135" s="206"/>
      <c r="AH135" s="206"/>
      <c r="AI135" s="205" t="s">
        <v>572</v>
      </c>
      <c r="AJ135" s="206"/>
      <c r="AK135" s="206"/>
      <c r="AL135" s="206"/>
      <c r="AM135" s="205" t="s">
        <v>572</v>
      </c>
      <c r="AN135" s="206"/>
      <c r="AO135" s="206"/>
      <c r="AP135" s="206"/>
      <c r="AQ135" s="205" t="s">
        <v>572</v>
      </c>
      <c r="AR135" s="206"/>
      <c r="AS135" s="206"/>
      <c r="AT135" s="206"/>
      <c r="AU135" s="205" t="s">
        <v>572</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customHeight="1" x14ac:dyDescent="0.15">
      <c r="A182" s="188"/>
      <c r="B182" s="185"/>
      <c r="C182" s="179"/>
      <c r="D182" s="185"/>
      <c r="E182" s="179"/>
      <c r="F182" s="180"/>
      <c r="G182" s="103" t="s">
        <v>574</v>
      </c>
      <c r="H182" s="104"/>
      <c r="I182" s="104"/>
      <c r="J182" s="104"/>
      <c r="K182" s="104"/>
      <c r="L182" s="104"/>
      <c r="M182" s="104"/>
      <c r="N182" s="104"/>
      <c r="O182" s="104"/>
      <c r="P182" s="105"/>
      <c r="Q182" s="124" t="s">
        <v>574</v>
      </c>
      <c r="R182" s="104"/>
      <c r="S182" s="104"/>
      <c r="T182" s="104"/>
      <c r="U182" s="104"/>
      <c r="V182" s="104"/>
      <c r="W182" s="104"/>
      <c r="X182" s="104"/>
      <c r="Y182" s="104"/>
      <c r="Z182" s="104"/>
      <c r="AA182" s="291"/>
      <c r="AB182" s="140" t="s">
        <v>574</v>
      </c>
      <c r="AC182" s="141"/>
      <c r="AD182" s="141"/>
      <c r="AE182" s="146" t="s">
        <v>572</v>
      </c>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t="s">
        <v>572</v>
      </c>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428</v>
      </c>
      <c r="D430" s="931"/>
      <c r="E430" s="173" t="s">
        <v>406</v>
      </c>
      <c r="F430" s="898"/>
      <c r="G430" s="899" t="s">
        <v>255</v>
      </c>
      <c r="H430" s="122"/>
      <c r="I430" s="122"/>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5.2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568</v>
      </c>
      <c r="AE702" s="346"/>
      <c r="AF702" s="346"/>
      <c r="AG702" s="385" t="s">
        <v>584</v>
      </c>
      <c r="AH702" s="386"/>
      <c r="AI702" s="386"/>
      <c r="AJ702" s="386"/>
      <c r="AK702" s="386"/>
      <c r="AL702" s="386"/>
      <c r="AM702" s="386"/>
      <c r="AN702" s="386"/>
      <c r="AO702" s="386"/>
      <c r="AP702" s="386"/>
      <c r="AQ702" s="386"/>
      <c r="AR702" s="386"/>
      <c r="AS702" s="386"/>
      <c r="AT702" s="386"/>
      <c r="AU702" s="386"/>
      <c r="AV702" s="386"/>
      <c r="AW702" s="386"/>
      <c r="AX702" s="387"/>
    </row>
    <row r="703" spans="1:50" ht="8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568</v>
      </c>
      <c r="AE703" s="327"/>
      <c r="AF703" s="327"/>
      <c r="AG703" s="100" t="s">
        <v>585</v>
      </c>
      <c r="AH703" s="101"/>
      <c r="AI703" s="101"/>
      <c r="AJ703" s="101"/>
      <c r="AK703" s="101"/>
      <c r="AL703" s="101"/>
      <c r="AM703" s="101"/>
      <c r="AN703" s="101"/>
      <c r="AO703" s="101"/>
      <c r="AP703" s="101"/>
      <c r="AQ703" s="101"/>
      <c r="AR703" s="101"/>
      <c r="AS703" s="101"/>
      <c r="AT703" s="101"/>
      <c r="AU703" s="101"/>
      <c r="AV703" s="101"/>
      <c r="AW703" s="101"/>
      <c r="AX703" s="102"/>
    </row>
    <row r="704" spans="1:50" ht="82.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568</v>
      </c>
      <c r="AE704" s="783"/>
      <c r="AF704" s="783"/>
      <c r="AG704" s="166" t="s">
        <v>586</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578</v>
      </c>
      <c r="AE705" s="715"/>
      <c r="AF705" s="715"/>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579</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579</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578</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578</v>
      </c>
      <c r="AE709" s="327"/>
      <c r="AF709" s="327"/>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578</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578</v>
      </c>
      <c r="AE711" s="327"/>
      <c r="AF711" s="327"/>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578</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578</v>
      </c>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578</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578</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578</v>
      </c>
      <c r="AE716" s="627"/>
      <c r="AF716" s="627"/>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578</v>
      </c>
      <c r="AE717" s="327"/>
      <c r="AF717" s="327"/>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578</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578</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32.25" customHeight="1" x14ac:dyDescent="0.15">
      <c r="A726" s="640" t="s">
        <v>48</v>
      </c>
      <c r="B726" s="802"/>
      <c r="C726" s="815" t="s">
        <v>53</v>
      </c>
      <c r="D726" s="837"/>
      <c r="E726" s="837"/>
      <c r="F726" s="838"/>
      <c r="G726" s="577" t="s">
        <v>574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32.25" customHeight="1" thickBot="1" x14ac:dyDescent="0.2">
      <c r="A727" s="803"/>
      <c r="B727" s="804"/>
      <c r="C727" s="748" t="s">
        <v>57</v>
      </c>
      <c r="D727" s="749"/>
      <c r="E727" s="749"/>
      <c r="F727" s="750"/>
      <c r="G727" s="575" t="s">
        <v>574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2.25" customHeight="1" thickBot="1" x14ac:dyDescent="0.2">
      <c r="A729" s="634" t="s">
        <v>588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2.25" customHeight="1" thickBot="1" x14ac:dyDescent="0.2">
      <c r="A731" s="799"/>
      <c r="B731" s="800"/>
      <c r="C731" s="800"/>
      <c r="D731" s="800"/>
      <c r="E731" s="801"/>
      <c r="F731" s="729" t="s">
        <v>587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2.2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2.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409</v>
      </c>
      <c r="B737" s="209"/>
      <c r="C737" s="209"/>
      <c r="D737" s="210"/>
      <c r="E737" s="989" t="s">
        <v>574</v>
      </c>
      <c r="F737" s="989"/>
      <c r="G737" s="989"/>
      <c r="H737" s="989"/>
      <c r="I737" s="989"/>
      <c r="J737" s="989"/>
      <c r="K737" s="989"/>
      <c r="L737" s="989"/>
      <c r="M737" s="989"/>
      <c r="N737" s="365" t="s">
        <v>404</v>
      </c>
      <c r="O737" s="365"/>
      <c r="P737" s="365"/>
      <c r="Q737" s="365"/>
      <c r="R737" s="989" t="s">
        <v>574</v>
      </c>
      <c r="S737" s="989"/>
      <c r="T737" s="989"/>
      <c r="U737" s="989"/>
      <c r="V737" s="989"/>
      <c r="W737" s="989"/>
      <c r="X737" s="989"/>
      <c r="Y737" s="989"/>
      <c r="Z737" s="989"/>
      <c r="AA737" s="365" t="s">
        <v>403</v>
      </c>
      <c r="AB737" s="365"/>
      <c r="AC737" s="365"/>
      <c r="AD737" s="365"/>
      <c r="AE737" s="989" t="s">
        <v>574</v>
      </c>
      <c r="AF737" s="989"/>
      <c r="AG737" s="989"/>
      <c r="AH737" s="989"/>
      <c r="AI737" s="989"/>
      <c r="AJ737" s="989"/>
      <c r="AK737" s="989"/>
      <c r="AL737" s="989"/>
      <c r="AM737" s="989"/>
      <c r="AN737" s="365" t="s">
        <v>402</v>
      </c>
      <c r="AO737" s="365"/>
      <c r="AP737" s="365"/>
      <c r="AQ737" s="365"/>
      <c r="AR737" s="995" t="s">
        <v>574</v>
      </c>
      <c r="AS737" s="996"/>
      <c r="AT737" s="996"/>
      <c r="AU737" s="996"/>
      <c r="AV737" s="996"/>
      <c r="AW737" s="996"/>
      <c r="AX737" s="997"/>
      <c r="AY737" s="88"/>
      <c r="AZ737" s="88"/>
    </row>
    <row r="738" spans="1:52" ht="24.75" customHeight="1" x14ac:dyDescent="0.15">
      <c r="A738" s="988" t="s">
        <v>401</v>
      </c>
      <c r="B738" s="209"/>
      <c r="C738" s="209"/>
      <c r="D738" s="210"/>
      <c r="E738" s="989" t="s">
        <v>574</v>
      </c>
      <c r="F738" s="989"/>
      <c r="G738" s="989"/>
      <c r="H738" s="989"/>
      <c r="I738" s="989"/>
      <c r="J738" s="989"/>
      <c r="K738" s="989"/>
      <c r="L738" s="989"/>
      <c r="M738" s="989"/>
      <c r="N738" s="365" t="s">
        <v>400</v>
      </c>
      <c r="O738" s="365"/>
      <c r="P738" s="365"/>
      <c r="Q738" s="365"/>
      <c r="R738" s="989" t="s">
        <v>574</v>
      </c>
      <c r="S738" s="989"/>
      <c r="T738" s="989"/>
      <c r="U738" s="989"/>
      <c r="V738" s="989"/>
      <c r="W738" s="989"/>
      <c r="X738" s="989"/>
      <c r="Y738" s="989"/>
      <c r="Z738" s="989"/>
      <c r="AA738" s="365" t="s">
        <v>399</v>
      </c>
      <c r="AB738" s="365"/>
      <c r="AC738" s="365"/>
      <c r="AD738" s="365"/>
      <c r="AE738" s="989" t="s">
        <v>574</v>
      </c>
      <c r="AF738" s="989"/>
      <c r="AG738" s="989"/>
      <c r="AH738" s="989"/>
      <c r="AI738" s="989"/>
      <c r="AJ738" s="989"/>
      <c r="AK738" s="989"/>
      <c r="AL738" s="989"/>
      <c r="AM738" s="989"/>
      <c r="AN738" s="365" t="s">
        <v>398</v>
      </c>
      <c r="AO738" s="365"/>
      <c r="AP738" s="365"/>
      <c r="AQ738" s="365"/>
      <c r="AR738" s="995" t="s">
        <v>574</v>
      </c>
      <c r="AS738" s="996"/>
      <c r="AT738" s="996"/>
      <c r="AU738" s="996"/>
      <c r="AV738" s="996"/>
      <c r="AW738" s="996"/>
      <c r="AX738" s="997"/>
    </row>
    <row r="739" spans="1:52" ht="24.75" customHeight="1" x14ac:dyDescent="0.15">
      <c r="A739" s="988" t="s">
        <v>397</v>
      </c>
      <c r="B739" s="209"/>
      <c r="C739" s="209"/>
      <c r="D739" s="210"/>
      <c r="E739" s="989" t="s">
        <v>574</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c r="F740" s="974"/>
      <c r="G740" s="974"/>
      <c r="H740" s="92" t="str">
        <f>IF(E740="", "", "(")</f>
        <v/>
      </c>
      <c r="I740" s="974"/>
      <c r="J740" s="974"/>
      <c r="K740" s="92" t="str">
        <f>IF(OR(I740="　", I740=""), "", "-")</f>
        <v/>
      </c>
      <c r="L740" s="975"/>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389</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thickBot="1" x14ac:dyDescent="0.2">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391</v>
      </c>
      <c r="B780" s="629"/>
      <c r="C780" s="629"/>
      <c r="D780" s="629"/>
      <c r="E780" s="629"/>
      <c r="F780" s="630"/>
      <c r="G780" s="595" t="s">
        <v>580</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581</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c r="H782" s="671"/>
      <c r="I782" s="671"/>
      <c r="J782" s="671"/>
      <c r="K782" s="672"/>
      <c r="L782" s="664"/>
      <c r="M782" s="665"/>
      <c r="N782" s="665"/>
      <c r="O782" s="665"/>
      <c r="P782" s="665"/>
      <c r="Q782" s="665"/>
      <c r="R782" s="665"/>
      <c r="S782" s="665"/>
      <c r="T782" s="665"/>
      <c r="U782" s="665"/>
      <c r="V782" s="665"/>
      <c r="W782" s="665"/>
      <c r="X782" s="666"/>
      <c r="Y782" s="388"/>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414</v>
      </c>
      <c r="D838" s="347"/>
      <c r="E838" s="347"/>
      <c r="F838" s="347"/>
      <c r="G838" s="347"/>
      <c r="H838" s="347"/>
      <c r="I838" s="347"/>
      <c r="J838" s="348" t="s">
        <v>414</v>
      </c>
      <c r="K838" s="349"/>
      <c r="L838" s="349"/>
      <c r="M838" s="349"/>
      <c r="N838" s="349"/>
      <c r="O838" s="349"/>
      <c r="P838" s="362" t="s">
        <v>414</v>
      </c>
      <c r="Q838" s="350"/>
      <c r="R838" s="350"/>
      <c r="S838" s="350"/>
      <c r="T838" s="350"/>
      <c r="U838" s="350"/>
      <c r="V838" s="350"/>
      <c r="W838" s="350"/>
      <c r="X838" s="350"/>
      <c r="Y838" s="351" t="s">
        <v>414</v>
      </c>
      <c r="Z838" s="352"/>
      <c r="AA838" s="352"/>
      <c r="AB838" s="353"/>
      <c r="AC838" s="363"/>
      <c r="AD838" s="371"/>
      <c r="AE838" s="371"/>
      <c r="AF838" s="371"/>
      <c r="AG838" s="371"/>
      <c r="AH838" s="372" t="s">
        <v>414</v>
      </c>
      <c r="AI838" s="373"/>
      <c r="AJ838" s="373"/>
      <c r="AK838" s="373"/>
      <c r="AL838" s="357" t="s">
        <v>414</v>
      </c>
      <c r="AM838" s="358"/>
      <c r="AN838" s="358"/>
      <c r="AO838" s="359"/>
      <c r="AP838" s="360" t="s">
        <v>414</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414</v>
      </c>
      <c r="F1103" s="375"/>
      <c r="G1103" s="375"/>
      <c r="H1103" s="375"/>
      <c r="I1103" s="375"/>
      <c r="J1103" s="348" t="s">
        <v>414</v>
      </c>
      <c r="K1103" s="349"/>
      <c r="L1103" s="349"/>
      <c r="M1103" s="349"/>
      <c r="N1103" s="349"/>
      <c r="O1103" s="349"/>
      <c r="P1103" s="362" t="s">
        <v>414</v>
      </c>
      <c r="Q1103" s="350"/>
      <c r="R1103" s="350"/>
      <c r="S1103" s="350"/>
      <c r="T1103" s="350"/>
      <c r="U1103" s="350"/>
      <c r="V1103" s="350"/>
      <c r="W1103" s="350"/>
      <c r="X1103" s="350"/>
      <c r="Y1103" s="351" t="s">
        <v>414</v>
      </c>
      <c r="Z1103" s="352"/>
      <c r="AA1103" s="352"/>
      <c r="AB1103" s="353"/>
      <c r="AC1103" s="354"/>
      <c r="AD1103" s="354"/>
      <c r="AE1103" s="354"/>
      <c r="AF1103" s="354"/>
      <c r="AG1103" s="354"/>
      <c r="AH1103" s="355" t="s">
        <v>414</v>
      </c>
      <c r="AI1103" s="356"/>
      <c r="AJ1103" s="356"/>
      <c r="AK1103" s="356"/>
      <c r="AL1103" s="357" t="s">
        <v>414</v>
      </c>
      <c r="AM1103" s="358"/>
      <c r="AN1103" s="358"/>
      <c r="AO1103" s="359"/>
      <c r="AP1103" s="360" t="s">
        <v>414</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AE34 AI32:AI34 AM32:AM34 AQ32:AQ34 AU32:AU34">
    <cfRule type="expression" dxfId="2791" priority="14009">
      <formula>IF(RIGHT(TEXT(AE32,"0.#"),1)=".",FALSE,TRUE)</formula>
    </cfRule>
    <cfRule type="expression" dxfId="2790" priority="14010">
      <formula>IF(RIGHT(TEXT(AE32,"0.#"),1)=".",TRUE,FALSE)</formula>
    </cfRule>
  </conditionalFormatting>
  <conditionalFormatting sqref="P18:AX18">
    <cfRule type="expression" dxfId="2789" priority="13895">
      <formula>IF(RIGHT(TEXT(P18,"0.#"),1)=".",FALSE,TRUE)</formula>
    </cfRule>
    <cfRule type="expression" dxfId="2788" priority="13896">
      <formula>IF(RIGHT(TEXT(P18,"0.#"),1)=".",TRUE,FALSE)</formula>
    </cfRule>
  </conditionalFormatting>
  <conditionalFormatting sqref="Y783">
    <cfRule type="expression" dxfId="2787" priority="13891">
      <formula>IF(RIGHT(TEXT(Y783,"0.#"),1)=".",FALSE,TRUE)</formula>
    </cfRule>
    <cfRule type="expression" dxfId="2786" priority="13892">
      <formula>IF(RIGHT(TEXT(Y783,"0.#"),1)=".",TRUE,FALSE)</formula>
    </cfRule>
  </conditionalFormatting>
  <conditionalFormatting sqref="Y792">
    <cfRule type="expression" dxfId="2785" priority="13887">
      <formula>IF(RIGHT(TEXT(Y792,"0.#"),1)=".",FALSE,TRUE)</formula>
    </cfRule>
    <cfRule type="expression" dxfId="2784" priority="13888">
      <formula>IF(RIGHT(TEXT(Y792,"0.#"),1)=".",TRUE,FALSE)</formula>
    </cfRule>
  </conditionalFormatting>
  <conditionalFormatting sqref="Y823:Y830 Y821 Y810:Y817 Y808 Y797:Y804 Y795">
    <cfRule type="expression" dxfId="2783" priority="13669">
      <formula>IF(RIGHT(TEXT(Y795,"0.#"),1)=".",FALSE,TRUE)</formula>
    </cfRule>
    <cfRule type="expression" dxfId="2782" priority="13670">
      <formula>IF(RIGHT(TEXT(Y795,"0.#"),1)=".",TRUE,FALSE)</formula>
    </cfRule>
  </conditionalFormatting>
  <conditionalFormatting sqref="AR15:AX15 AR13:AX13">
    <cfRule type="expression" dxfId="2781" priority="13717">
      <formula>IF(RIGHT(TEXT(AR13,"0.#"),1)=".",FALSE,TRUE)</formula>
    </cfRule>
    <cfRule type="expression" dxfId="2780" priority="13718">
      <formula>IF(RIGHT(TEXT(AR13,"0.#"),1)=".",TRUE,FALSE)</formula>
    </cfRule>
  </conditionalFormatting>
  <conditionalFormatting sqref="P19:AJ19">
    <cfRule type="expression" dxfId="2779" priority="13715">
      <formula>IF(RIGHT(TEXT(P19,"0.#"),1)=".",FALSE,TRUE)</formula>
    </cfRule>
    <cfRule type="expression" dxfId="2778" priority="13716">
      <formula>IF(RIGHT(TEXT(P19,"0.#"),1)=".",TRUE,FALSE)</formula>
    </cfRule>
  </conditionalFormatting>
  <conditionalFormatting sqref="AE101 AQ101">
    <cfRule type="expression" dxfId="2777" priority="13707">
      <formula>IF(RIGHT(TEXT(AE101,"0.#"),1)=".",FALSE,TRUE)</formula>
    </cfRule>
    <cfRule type="expression" dxfId="2776" priority="13708">
      <formula>IF(RIGHT(TEXT(AE101,"0.#"),1)=".",TRUE,FALSE)</formula>
    </cfRule>
  </conditionalFormatting>
  <conditionalFormatting sqref="Y784:Y791 Y782">
    <cfRule type="expression" dxfId="2775" priority="13693">
      <formula>IF(RIGHT(TEXT(Y782,"0.#"),1)=".",FALSE,TRUE)</formula>
    </cfRule>
    <cfRule type="expression" dxfId="2774" priority="13694">
      <formula>IF(RIGHT(TEXT(Y782,"0.#"),1)=".",TRUE,FALSE)</formula>
    </cfRule>
  </conditionalFormatting>
  <conditionalFormatting sqref="AU783">
    <cfRule type="expression" dxfId="2773" priority="13691">
      <formula>IF(RIGHT(TEXT(AU783,"0.#"),1)=".",FALSE,TRUE)</formula>
    </cfRule>
    <cfRule type="expression" dxfId="2772" priority="13692">
      <formula>IF(RIGHT(TEXT(AU783,"0.#"),1)=".",TRUE,FALSE)</formula>
    </cfRule>
  </conditionalFormatting>
  <conditionalFormatting sqref="AU792">
    <cfRule type="expression" dxfId="2771" priority="13689">
      <formula>IF(RIGHT(TEXT(AU792,"0.#"),1)=".",FALSE,TRUE)</formula>
    </cfRule>
    <cfRule type="expression" dxfId="2770" priority="13690">
      <formula>IF(RIGHT(TEXT(AU792,"0.#"),1)=".",TRUE,FALSE)</formula>
    </cfRule>
  </conditionalFormatting>
  <conditionalFormatting sqref="AU784:AU791 AU782">
    <cfRule type="expression" dxfId="2769" priority="13687">
      <formula>IF(RIGHT(TEXT(AU782,"0.#"),1)=".",FALSE,TRUE)</formula>
    </cfRule>
    <cfRule type="expression" dxfId="2768" priority="13688">
      <formula>IF(RIGHT(TEXT(AU782,"0.#"),1)=".",TRUE,FALSE)</formula>
    </cfRule>
  </conditionalFormatting>
  <conditionalFormatting sqref="Y822 Y809 Y796">
    <cfRule type="expression" dxfId="2767" priority="13673">
      <formula>IF(RIGHT(TEXT(Y796,"0.#"),1)=".",FALSE,TRUE)</formula>
    </cfRule>
    <cfRule type="expression" dxfId="2766" priority="13674">
      <formula>IF(RIGHT(TEXT(Y796,"0.#"),1)=".",TRUE,FALSE)</formula>
    </cfRule>
  </conditionalFormatting>
  <conditionalFormatting sqref="Y831 Y818 Y805">
    <cfRule type="expression" dxfId="2765" priority="13671">
      <formula>IF(RIGHT(TEXT(Y805,"0.#"),1)=".",FALSE,TRUE)</formula>
    </cfRule>
    <cfRule type="expression" dxfId="2764" priority="13672">
      <formula>IF(RIGHT(TEXT(Y805,"0.#"),1)=".",TRUE,FALSE)</formula>
    </cfRule>
  </conditionalFormatting>
  <conditionalFormatting sqref="AU822 AU809 AU796">
    <cfRule type="expression" dxfId="2763" priority="13667">
      <formula>IF(RIGHT(TEXT(AU796,"0.#"),1)=".",FALSE,TRUE)</formula>
    </cfRule>
    <cfRule type="expression" dxfId="2762" priority="13668">
      <formula>IF(RIGHT(TEXT(AU796,"0.#"),1)=".",TRUE,FALSE)</formula>
    </cfRule>
  </conditionalFormatting>
  <conditionalFormatting sqref="AU831 AU818 AU805">
    <cfRule type="expression" dxfId="2761" priority="13665">
      <formula>IF(RIGHT(TEXT(AU805,"0.#"),1)=".",FALSE,TRUE)</formula>
    </cfRule>
    <cfRule type="expression" dxfId="2760" priority="13666">
      <formula>IF(RIGHT(TEXT(AU805,"0.#"),1)=".",TRUE,FALSE)</formula>
    </cfRule>
  </conditionalFormatting>
  <conditionalFormatting sqref="AU823:AU830 AU821 AU810:AU817 AU808 AU797:AU804 AU795">
    <cfRule type="expression" dxfId="2759" priority="13663">
      <formula>IF(RIGHT(TEXT(AU795,"0.#"),1)=".",FALSE,TRUE)</formula>
    </cfRule>
    <cfRule type="expression" dxfId="2758" priority="13664">
      <formula>IF(RIGHT(TEXT(AU795,"0.#"),1)=".",TRUE,FALSE)</formula>
    </cfRule>
  </conditionalFormatting>
  <conditionalFormatting sqref="AM87">
    <cfRule type="expression" dxfId="2757" priority="13317">
      <formula>IF(RIGHT(TEXT(AM87,"0.#"),1)=".",FALSE,TRUE)</formula>
    </cfRule>
    <cfRule type="expression" dxfId="2756" priority="13318">
      <formula>IF(RIGHT(TEXT(AM87,"0.#"),1)=".",TRUE,FALSE)</formula>
    </cfRule>
  </conditionalFormatting>
  <conditionalFormatting sqref="AE55">
    <cfRule type="expression" dxfId="2755" priority="13385">
      <formula>IF(RIGHT(TEXT(AE55,"0.#"),1)=".",FALSE,TRUE)</formula>
    </cfRule>
    <cfRule type="expression" dxfId="2754" priority="13386">
      <formula>IF(RIGHT(TEXT(AE55,"0.#"),1)=".",TRUE,FALSE)</formula>
    </cfRule>
  </conditionalFormatting>
  <conditionalFormatting sqref="AI55">
    <cfRule type="expression" dxfId="2753" priority="13383">
      <formula>IF(RIGHT(TEXT(AI55,"0.#"),1)=".",FALSE,TRUE)</formula>
    </cfRule>
    <cfRule type="expression" dxfId="2752" priority="13384">
      <formula>IF(RIGHT(TEXT(AI55,"0.#"),1)=".",TRUE,FALSE)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40:AO867">
    <cfRule type="expression" dxfId="2513" priority="6641">
      <formula>IF(AND(AL840&gt;=0, RIGHT(TEXT(AL840,"0.#"),1)&lt;&gt;"."),TRUE,FALSE)</formula>
    </cfRule>
    <cfRule type="expression" dxfId="2512" priority="6642">
      <formula>IF(AND(AL840&gt;=0, RIGHT(TEXT(AL840,"0.#"),1)="."),TRUE,FALSE)</formula>
    </cfRule>
    <cfRule type="expression" dxfId="2511" priority="6643">
      <formula>IF(AND(AL840&lt;0, RIGHT(TEXT(AL840,"0.#"),1)&lt;&gt;"."),TRUE,FALSE)</formula>
    </cfRule>
    <cfRule type="expression" dxfId="2510" priority="6644">
      <formula>IF(AND(AL840&lt;0, RIGHT(TEXT(AL840,"0.#"),1)="."),TRUE,FALSE)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0:Y867">
    <cfRule type="expression" dxfId="2439" priority="2969">
      <formula>IF(RIGHT(TEXT(Y840,"0.#"),1)=".",FALSE,TRUE)</formula>
    </cfRule>
    <cfRule type="expression" dxfId="2438" priority="2970">
      <formula>IF(RIGHT(TEXT(Y840,"0.#"),1)=".",TRUE,FALSE)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4:AO1132">
    <cfRule type="expression" dxfId="2409" priority="2875">
      <formula>IF(AND(AL1104&gt;=0, RIGHT(TEXT(AL1104,"0.#"),1)&lt;&gt;"."),TRUE,FALSE)</formula>
    </cfRule>
    <cfRule type="expression" dxfId="2408" priority="2876">
      <formula>IF(AND(AL1104&gt;=0, RIGHT(TEXT(AL1104,"0.#"),1)="."),TRUE,FALSE)</formula>
    </cfRule>
    <cfRule type="expression" dxfId="2407" priority="2877">
      <formula>IF(AND(AL1104&lt;0, RIGHT(TEXT(AL1104,"0.#"),1)&lt;&gt;"."),TRUE,FALSE)</formula>
    </cfRule>
    <cfRule type="expression" dxfId="2406" priority="2878">
      <formula>IF(AND(AL1104&lt;0, RIGHT(TEXT(AL1104,"0.#"),1)="."),TRUE,FALSE)</formula>
    </cfRule>
  </conditionalFormatting>
  <conditionalFormatting sqref="Y1104:Y1132">
    <cfRule type="expression" dxfId="2405" priority="2873">
      <formula>IF(RIGHT(TEXT(Y1104,"0.#"),1)=".",FALSE,TRUE)</formula>
    </cfRule>
    <cfRule type="expression" dxfId="2404" priority="2874">
      <formula>IF(RIGHT(TEXT(Y1104,"0.#"),1)=".",TRUE,FALSE)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9:AO839">
    <cfRule type="expression" dxfId="2395" priority="2827">
      <formula>IF(AND(AL839&gt;=0, RIGHT(TEXT(AL839,"0.#"),1)&lt;&gt;"."),TRUE,FALSE)</formula>
    </cfRule>
    <cfRule type="expression" dxfId="2394" priority="2828">
      <formula>IF(AND(AL839&gt;=0, RIGHT(TEXT(AL839,"0.#"),1)="."),TRUE,FALSE)</formula>
    </cfRule>
    <cfRule type="expression" dxfId="2393" priority="2829">
      <formula>IF(AND(AL839&lt;0, RIGHT(TEXT(AL839,"0.#"),1)&lt;&gt;"."),TRUE,FALSE)</formula>
    </cfRule>
    <cfRule type="expression" dxfId="2392" priority="2830">
      <formula>IF(AND(AL839&lt;0, RIGHT(TEXT(AL839,"0.#"),1)="."),TRUE,FALSE)</formula>
    </cfRule>
  </conditionalFormatting>
  <conditionalFormatting sqref="Y839">
    <cfRule type="expression" dxfId="2391" priority="2825">
      <formula>IF(RIGHT(TEXT(Y839,"0.#"),1)=".",FALSE,TRUE)</formula>
    </cfRule>
    <cfRule type="expression" dxfId="2390" priority="2826">
      <formula>IF(RIGHT(TEXT(Y839,"0.#"),1)=".",TRUE,FALSE)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3:Y900">
    <cfRule type="expression" dxfId="2073" priority="2085">
      <formula>IF(RIGHT(TEXT(Y873,"0.#"),1)=".",FALSE,TRUE)</formula>
    </cfRule>
    <cfRule type="expression" dxfId="2072" priority="2086">
      <formula>IF(RIGHT(TEXT(Y873,"0.#"),1)=".",TRUE,FALSE)</formula>
    </cfRule>
  </conditionalFormatting>
  <conditionalFormatting sqref="Y871:Y872">
    <cfRule type="expression" dxfId="2071" priority="2079">
      <formula>IF(RIGHT(TEXT(Y871,"0.#"),1)=".",FALSE,TRUE)</formula>
    </cfRule>
    <cfRule type="expression" dxfId="2070" priority="2080">
      <formula>IF(RIGHT(TEXT(Y871,"0.#"),1)=".",TRUE,FALSE)</formula>
    </cfRule>
  </conditionalFormatting>
  <conditionalFormatting sqref="Y906:Y933">
    <cfRule type="expression" dxfId="2069" priority="2073">
      <formula>IF(RIGHT(TEXT(Y906,"0.#"),1)=".",FALSE,TRUE)</formula>
    </cfRule>
    <cfRule type="expression" dxfId="2068" priority="2074">
      <formula>IF(RIGHT(TEXT(Y906,"0.#"),1)=".",TRUE,FALSE)</formula>
    </cfRule>
  </conditionalFormatting>
  <conditionalFormatting sqref="Y904:Y905">
    <cfRule type="expression" dxfId="2067" priority="2067">
      <formula>IF(RIGHT(TEXT(Y904,"0.#"),1)=".",FALSE,TRUE)</formula>
    </cfRule>
    <cfRule type="expression" dxfId="2066" priority="2068">
      <formula>IF(RIGHT(TEXT(Y904,"0.#"),1)=".",TRUE,FALSE)</formula>
    </cfRule>
  </conditionalFormatting>
  <conditionalFormatting sqref="Y939:Y966">
    <cfRule type="expression" dxfId="2065" priority="2061">
      <formula>IF(RIGHT(TEXT(Y939,"0.#"),1)=".",FALSE,TRUE)</formula>
    </cfRule>
    <cfRule type="expression" dxfId="2064" priority="2062">
      <formula>IF(RIGHT(TEXT(Y939,"0.#"),1)=".",TRUE,FALSE)</formula>
    </cfRule>
  </conditionalFormatting>
  <conditionalFormatting sqref="Y937:Y938">
    <cfRule type="expression" dxfId="2063" priority="2055">
      <formula>IF(RIGHT(TEXT(Y937,"0.#"),1)=".",FALSE,TRUE)</formula>
    </cfRule>
    <cfRule type="expression" dxfId="2062" priority="2056">
      <formula>IF(RIGHT(TEXT(Y937,"0.#"),1)=".",TRUE,FALSE)</formula>
    </cfRule>
  </conditionalFormatting>
  <conditionalFormatting sqref="Y972:Y999">
    <cfRule type="expression" dxfId="2061" priority="2049">
      <formula>IF(RIGHT(TEXT(Y972,"0.#"),1)=".",FALSE,TRUE)</formula>
    </cfRule>
    <cfRule type="expression" dxfId="2060" priority="2050">
      <formula>IF(RIGHT(TEXT(Y972,"0.#"),1)=".",TRUE,FALSE)</formula>
    </cfRule>
  </conditionalFormatting>
  <conditionalFormatting sqref="Y970:Y971">
    <cfRule type="expression" dxfId="2059" priority="2043">
      <formula>IF(RIGHT(TEXT(Y970,"0.#"),1)=".",FALSE,TRUE)</formula>
    </cfRule>
    <cfRule type="expression" dxfId="2058" priority="2044">
      <formula>IF(RIGHT(TEXT(Y970,"0.#"),1)=".",TRUE,FALSE)</formula>
    </cfRule>
  </conditionalFormatting>
  <conditionalFormatting sqref="Y1005:Y1032">
    <cfRule type="expression" dxfId="2057" priority="2037">
      <formula>IF(RIGHT(TEXT(Y1005,"0.#"),1)=".",FALSE,TRUE)</formula>
    </cfRule>
    <cfRule type="expression" dxfId="2056" priority="2038">
      <formula>IF(RIGHT(TEXT(Y1005,"0.#"),1)=".",TRUE,FALSE)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3:AO900">
    <cfRule type="expression" dxfId="1975" priority="2087">
      <formula>IF(AND(AL873&gt;=0, RIGHT(TEXT(AL873,"0.#"),1)&lt;&gt;"."),TRUE,FALSE)</formula>
    </cfRule>
    <cfRule type="expression" dxfId="1974" priority="2088">
      <formula>IF(AND(AL873&gt;=0, RIGHT(TEXT(AL873,"0.#"),1)="."),TRUE,FALSE)</formula>
    </cfRule>
    <cfRule type="expression" dxfId="1973" priority="2089">
      <formula>IF(AND(AL873&lt;0, RIGHT(TEXT(AL873,"0.#"),1)&lt;&gt;"."),TRUE,FALSE)</formula>
    </cfRule>
    <cfRule type="expression" dxfId="1972" priority="2090">
      <formula>IF(AND(AL873&lt;0, RIGHT(TEXT(AL873,"0.#"),1)="."),TRUE,FALSE)</formula>
    </cfRule>
  </conditionalFormatting>
  <conditionalFormatting sqref="AL871:AO872">
    <cfRule type="expression" dxfId="1971" priority="2081">
      <formula>IF(AND(AL871&gt;=0, RIGHT(TEXT(AL871,"0.#"),1)&lt;&gt;"."),TRUE,FALSE)</formula>
    </cfRule>
    <cfRule type="expression" dxfId="1970" priority="2082">
      <formula>IF(AND(AL871&gt;=0, RIGHT(TEXT(AL871,"0.#"),1)="."),TRUE,FALSE)</formula>
    </cfRule>
    <cfRule type="expression" dxfId="1969" priority="2083">
      <formula>IF(AND(AL871&lt;0, RIGHT(TEXT(AL871,"0.#"),1)&lt;&gt;"."),TRUE,FALSE)</formula>
    </cfRule>
    <cfRule type="expression" dxfId="1968" priority="2084">
      <formula>IF(AND(AL871&lt;0, RIGHT(TEXT(AL871,"0.#"),1)="."),TRUE,FALSE)</formula>
    </cfRule>
  </conditionalFormatting>
  <conditionalFormatting sqref="AL906:AO933">
    <cfRule type="expression" dxfId="1967" priority="2075">
      <formula>IF(AND(AL906&gt;=0, RIGHT(TEXT(AL906,"0.#"),1)&lt;&gt;"."),TRUE,FALSE)</formula>
    </cfRule>
    <cfRule type="expression" dxfId="1966" priority="2076">
      <formula>IF(AND(AL906&gt;=0, RIGHT(TEXT(AL906,"0.#"),1)="."),TRUE,FALSE)</formula>
    </cfRule>
    <cfRule type="expression" dxfId="1965" priority="2077">
      <formula>IF(AND(AL906&lt;0, RIGHT(TEXT(AL906,"0.#"),1)&lt;&gt;"."),TRUE,FALSE)</formula>
    </cfRule>
    <cfRule type="expression" dxfId="1964" priority="2078">
      <formula>IF(AND(AL906&lt;0, RIGHT(TEXT(AL906,"0.#"),1)="."),TRUE,FALSE)</formula>
    </cfRule>
  </conditionalFormatting>
  <conditionalFormatting sqref="AL904:AO905">
    <cfRule type="expression" dxfId="1963" priority="2069">
      <formula>IF(AND(AL904&gt;=0, RIGHT(TEXT(AL904,"0.#"),1)&lt;&gt;"."),TRUE,FALSE)</formula>
    </cfRule>
    <cfRule type="expression" dxfId="1962" priority="2070">
      <formula>IF(AND(AL904&gt;=0, RIGHT(TEXT(AL904,"0.#"),1)="."),TRUE,FALSE)</formula>
    </cfRule>
    <cfRule type="expression" dxfId="1961" priority="2071">
      <formula>IF(AND(AL904&lt;0, RIGHT(TEXT(AL904,"0.#"),1)&lt;&gt;"."),TRUE,FALSE)</formula>
    </cfRule>
    <cfRule type="expression" dxfId="1960" priority="2072">
      <formula>IF(AND(AL904&lt;0, RIGHT(TEXT(AL904,"0.#"),1)="."),TRUE,FALSE)</formula>
    </cfRule>
  </conditionalFormatting>
  <conditionalFormatting sqref="AL939:AO966">
    <cfRule type="expression" dxfId="1959" priority="2063">
      <formula>IF(AND(AL939&gt;=0, RIGHT(TEXT(AL939,"0.#"),1)&lt;&gt;"."),TRUE,FALSE)</formula>
    </cfRule>
    <cfRule type="expression" dxfId="1958" priority="2064">
      <formula>IF(AND(AL939&gt;=0, RIGHT(TEXT(AL939,"0.#"),1)="."),TRUE,FALSE)</formula>
    </cfRule>
    <cfRule type="expression" dxfId="1957" priority="2065">
      <formula>IF(AND(AL939&lt;0, RIGHT(TEXT(AL939,"0.#"),1)&lt;&gt;"."),TRUE,FALSE)</formula>
    </cfRule>
    <cfRule type="expression" dxfId="1956" priority="2066">
      <formula>IF(AND(AL939&lt;0, RIGHT(TEXT(AL939,"0.#"),1)="."),TRUE,FALSE)</formula>
    </cfRule>
  </conditionalFormatting>
  <conditionalFormatting sqref="AL937:AO938">
    <cfRule type="expression" dxfId="1955" priority="2057">
      <formula>IF(AND(AL937&gt;=0, RIGHT(TEXT(AL937,"0.#"),1)&lt;&gt;"."),TRUE,FALSE)</formula>
    </cfRule>
    <cfRule type="expression" dxfId="1954" priority="2058">
      <formula>IF(AND(AL937&gt;=0, RIGHT(TEXT(AL937,"0.#"),1)="."),TRUE,FALSE)</formula>
    </cfRule>
    <cfRule type="expression" dxfId="1953" priority="2059">
      <formula>IF(AND(AL937&lt;0, RIGHT(TEXT(AL937,"0.#"),1)&lt;&gt;"."),TRUE,FALSE)</formula>
    </cfRule>
    <cfRule type="expression" dxfId="1952" priority="2060">
      <formula>IF(AND(AL937&lt;0, RIGHT(TEXT(AL937,"0.#"),1)="."),TRUE,FALSE)</formula>
    </cfRule>
  </conditionalFormatting>
  <conditionalFormatting sqref="AL972:AO999">
    <cfRule type="expression" dxfId="1951" priority="2051">
      <formula>IF(AND(AL972&gt;=0, RIGHT(TEXT(AL972,"0.#"),1)&lt;&gt;"."),TRUE,FALSE)</formula>
    </cfRule>
    <cfRule type="expression" dxfId="1950" priority="2052">
      <formula>IF(AND(AL972&gt;=0, RIGHT(TEXT(AL972,"0.#"),1)="."),TRUE,FALSE)</formula>
    </cfRule>
    <cfRule type="expression" dxfId="1949" priority="2053">
      <formula>IF(AND(AL972&lt;0, RIGHT(TEXT(AL972,"0.#"),1)&lt;&gt;"."),TRUE,FALSE)</formula>
    </cfRule>
    <cfRule type="expression" dxfId="1948" priority="2054">
      <formula>IF(AND(AL972&lt;0, RIGHT(TEXT(AL972,"0.#"),1)="."),TRUE,FALSE)</formula>
    </cfRule>
  </conditionalFormatting>
  <conditionalFormatting sqref="AL970:AO971">
    <cfRule type="expression" dxfId="1947" priority="2045">
      <formula>IF(AND(AL970&gt;=0, RIGHT(TEXT(AL970,"0.#"),1)&lt;&gt;"."),TRUE,FALSE)</formula>
    </cfRule>
    <cfRule type="expression" dxfId="1946" priority="2046">
      <formula>IF(AND(AL970&gt;=0, RIGHT(TEXT(AL970,"0.#"),1)="."),TRUE,FALSE)</formula>
    </cfRule>
    <cfRule type="expression" dxfId="1945" priority="2047">
      <formula>IF(AND(AL970&lt;0, RIGHT(TEXT(AL970,"0.#"),1)&lt;&gt;"."),TRUE,FALSE)</formula>
    </cfRule>
    <cfRule type="expression" dxfId="1944" priority="2048">
      <formula>IF(AND(AL970&lt;0, RIGHT(TEXT(AL970,"0.#"),1)="."),TRUE,FALSE)</formula>
    </cfRule>
  </conditionalFormatting>
  <conditionalFormatting sqref="AL1005:AO1032">
    <cfRule type="expression" dxfId="1943" priority="2039">
      <formula>IF(AND(AL1005&gt;=0, RIGHT(TEXT(AL1005,"0.#"),1)&lt;&gt;"."),TRUE,FALSE)</formula>
    </cfRule>
    <cfRule type="expression" dxfId="1942" priority="2040">
      <formula>IF(AND(AL1005&gt;=0, RIGHT(TEXT(AL1005,"0.#"),1)="."),TRUE,FALSE)</formula>
    </cfRule>
    <cfRule type="expression" dxfId="1941" priority="2041">
      <formula>IF(AND(AL1005&lt;0, RIGHT(TEXT(AL1005,"0.#"),1)&lt;&gt;"."),TRUE,FALSE)</formula>
    </cfRule>
    <cfRule type="expression" dxfId="1940" priority="2042">
      <formula>IF(AND(AL1005&lt;0, RIGHT(TEXT(AL1005,"0.#"),1)="."),TRUE,FALSE)</formula>
    </cfRule>
  </conditionalFormatting>
  <conditionalFormatting sqref="AL1003:AO1004">
    <cfRule type="expression" dxfId="1939" priority="2033">
      <formula>IF(AND(AL1003&gt;=0, RIGHT(TEXT(AL1003,"0.#"),1)&lt;&gt;"."),TRUE,FALSE)</formula>
    </cfRule>
    <cfRule type="expression" dxfId="1938" priority="2034">
      <formula>IF(AND(AL1003&gt;=0, RIGHT(TEXT(AL1003,"0.#"),1)="."),TRUE,FALSE)</formula>
    </cfRule>
    <cfRule type="expression" dxfId="1937" priority="2035">
      <formula>IF(AND(AL1003&lt;0, RIGHT(TEXT(AL1003,"0.#"),1)&lt;&gt;"."),TRUE,FALSE)</formula>
    </cfRule>
    <cfRule type="expression" dxfId="1936" priority="2036">
      <formula>IF(AND(AL1003&lt;0, RIGHT(TEXT(AL1003,"0.#"),1)="."),TRUE,FALSE)</formula>
    </cfRule>
  </conditionalFormatting>
  <conditionalFormatting sqref="Y1003:Y1004">
    <cfRule type="expression" dxfId="1935" priority="2031">
      <formula>IF(RIGHT(TEXT(Y1003,"0.#"),1)=".",FALSE,TRUE)</formula>
    </cfRule>
    <cfRule type="expression" dxfId="1934" priority="2032">
      <formula>IF(RIGHT(TEXT(Y1003,"0.#"),1)=".",TRUE,FALSE)</formula>
    </cfRule>
  </conditionalFormatting>
  <conditionalFormatting sqref="AL1038:AO1065">
    <cfRule type="expression" dxfId="1933" priority="2027">
      <formula>IF(AND(AL1038&gt;=0, RIGHT(TEXT(AL1038,"0.#"),1)&lt;&gt;"."),TRUE,FALSE)</formula>
    </cfRule>
    <cfRule type="expression" dxfId="1932" priority="2028">
      <formula>IF(AND(AL1038&gt;=0, RIGHT(TEXT(AL1038,"0.#"),1)="."),TRUE,FALSE)</formula>
    </cfRule>
    <cfRule type="expression" dxfId="1931" priority="2029">
      <formula>IF(AND(AL1038&lt;0, RIGHT(TEXT(AL1038,"0.#"),1)&lt;&gt;"."),TRUE,FALSE)</formula>
    </cfRule>
    <cfRule type="expression" dxfId="1930" priority="2030">
      <formula>IF(AND(AL1038&lt;0, RIGHT(TEXT(AL1038,"0.#"),1)="."),TRUE,FALSE)</formula>
    </cfRule>
  </conditionalFormatting>
  <conditionalFormatting sqref="Y1038:Y1065">
    <cfRule type="expression" dxfId="1929" priority="2025">
      <formula>IF(RIGHT(TEXT(Y1038,"0.#"),1)=".",FALSE,TRUE)</formula>
    </cfRule>
    <cfRule type="expression" dxfId="1928" priority="2026">
      <formula>IF(RIGHT(TEXT(Y1038,"0.#"),1)=".",TRUE,FALSE)</formula>
    </cfRule>
  </conditionalFormatting>
  <conditionalFormatting sqref="AL1036:AO1037">
    <cfRule type="expression" dxfId="1927" priority="2021">
      <formula>IF(AND(AL1036&gt;=0, RIGHT(TEXT(AL1036,"0.#"),1)&lt;&gt;"."),TRUE,FALSE)</formula>
    </cfRule>
    <cfRule type="expression" dxfId="1926" priority="2022">
      <formula>IF(AND(AL1036&gt;=0, RIGHT(TEXT(AL1036,"0.#"),1)="."),TRUE,FALSE)</formula>
    </cfRule>
    <cfRule type="expression" dxfId="1925" priority="2023">
      <formula>IF(AND(AL1036&lt;0, RIGHT(TEXT(AL1036,"0.#"),1)&lt;&gt;"."),TRUE,FALSE)</formula>
    </cfRule>
    <cfRule type="expression" dxfId="1924" priority="2024">
      <formula>IF(AND(AL1036&lt;0, RIGHT(TEXT(AL1036,"0.#"),1)="."),TRUE,FALSE)</formula>
    </cfRule>
  </conditionalFormatting>
  <conditionalFormatting sqref="Y1036:Y1037">
    <cfRule type="expression" dxfId="1923" priority="2019">
      <formula>IF(RIGHT(TEXT(Y1036,"0.#"),1)=".",FALSE,TRUE)</formula>
    </cfRule>
    <cfRule type="expression" dxfId="1922" priority="2020">
      <formula>IF(RIGHT(TEXT(Y1036,"0.#"),1)=".",TRUE,FALSE)</formula>
    </cfRule>
  </conditionalFormatting>
  <conditionalFormatting sqref="AL1071:AO1098">
    <cfRule type="expression" dxfId="1921" priority="2015">
      <formula>IF(AND(AL1071&gt;=0, RIGHT(TEXT(AL1071,"0.#"),1)&lt;&gt;"."),TRUE,FALSE)</formula>
    </cfRule>
    <cfRule type="expression" dxfId="1920" priority="2016">
      <formula>IF(AND(AL1071&gt;=0, RIGHT(TEXT(AL1071,"0.#"),1)="."),TRUE,FALSE)</formula>
    </cfRule>
    <cfRule type="expression" dxfId="1919" priority="2017">
      <formula>IF(AND(AL1071&lt;0, RIGHT(TEXT(AL1071,"0.#"),1)&lt;&gt;"."),TRUE,FALSE)</formula>
    </cfRule>
    <cfRule type="expression" dxfId="1918" priority="2018">
      <formula>IF(AND(AL1071&lt;0, RIGHT(TEXT(AL1071,"0.#"),1)="."),TRUE,FALSE)</formula>
    </cfRule>
  </conditionalFormatting>
  <conditionalFormatting sqref="Y1071:Y1098">
    <cfRule type="expression" dxfId="1917" priority="2013">
      <formula>IF(RIGHT(TEXT(Y1071,"0.#"),1)=".",FALSE,TRUE)</formula>
    </cfRule>
    <cfRule type="expression" dxfId="1916" priority="2014">
      <formula>IF(RIGHT(TEXT(Y1071,"0.#"),1)=".",TRUE,FALSE)</formula>
    </cfRule>
  </conditionalFormatting>
  <conditionalFormatting sqref="AL1069:AO1070">
    <cfRule type="expression" dxfId="1915" priority="2009">
      <formula>IF(AND(AL1069&gt;=0, RIGHT(TEXT(AL1069,"0.#"),1)&lt;&gt;"."),TRUE,FALSE)</formula>
    </cfRule>
    <cfRule type="expression" dxfId="1914" priority="2010">
      <formula>IF(AND(AL1069&gt;=0, RIGHT(TEXT(AL1069,"0.#"),1)="."),TRUE,FALSE)</formula>
    </cfRule>
    <cfRule type="expression" dxfId="1913" priority="2011">
      <formula>IF(AND(AL1069&lt;0, RIGHT(TEXT(AL1069,"0.#"),1)&lt;&gt;"."),TRUE,FALSE)</formula>
    </cfRule>
    <cfRule type="expression" dxfId="1912" priority="2012">
      <formula>IF(AND(AL1069&lt;0, RIGHT(TEXT(AL1069,"0.#"),1)="."),TRUE,FALSE)</formula>
    </cfRule>
  </conditionalFormatting>
  <conditionalFormatting sqref="Y1069:Y1070">
    <cfRule type="expression" dxfId="1911" priority="2007">
      <formula>IF(RIGHT(TEXT(Y1069,"0.#"),1)=".",FALSE,TRUE)</formula>
    </cfRule>
    <cfRule type="expression" dxfId="1910" priority="2008">
      <formula>IF(RIGHT(TEXT(Y1069,"0.#"),1)=".",TRUE,FALSE)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P14:AQ14">
    <cfRule type="expression" dxfId="715" priority="15">
      <formula>IF(RIGHT(TEXT(P14,"0.#"),1)=".",FALSE,TRUE)</formula>
    </cfRule>
    <cfRule type="expression" dxfId="714" priority="16">
      <formula>IF(RIGHT(TEXT(P14,"0.#"),1)=".",TRUE,FALSE)</formula>
    </cfRule>
  </conditionalFormatting>
  <conditionalFormatting sqref="P15:AQ17 P13:AQ13">
    <cfRule type="expression" dxfId="713" priority="13">
      <formula>IF(RIGHT(TEXT(P13,"0.#"),1)=".",FALSE,TRUE)</formula>
    </cfRule>
    <cfRule type="expression" dxfId="712" priority="14">
      <formula>IF(RIGHT(TEXT(P13,"0.#"),1)=".",TRUE,FALSE)</formula>
    </cfRule>
  </conditionalFormatting>
  <conditionalFormatting sqref="AL1103:AO1103">
    <cfRule type="expression" dxfId="711" priority="9">
      <formula>IF(AND(AL1103&gt;=0, RIGHT(TEXT(AL1103,"0.#"),1)&lt;&gt;"."),TRUE,FALSE)</formula>
    </cfRule>
    <cfRule type="expression" dxfId="710" priority="10">
      <formula>IF(AND(AL1103&gt;=0, RIGHT(TEXT(AL1103,"0.#"),1)="."),TRUE,FALSE)</formula>
    </cfRule>
    <cfRule type="expression" dxfId="709" priority="11">
      <formula>IF(AND(AL1103&lt;0, RIGHT(TEXT(AL1103,"0.#"),1)&lt;&gt;"."),TRUE,FALSE)</formula>
    </cfRule>
    <cfRule type="expression" dxfId="708" priority="12">
      <formula>IF(AND(AL1103&lt;0, RIGHT(TEXT(AL1103,"0.#"),1)="."),TRUE,FALSE)</formula>
    </cfRule>
  </conditionalFormatting>
  <conditionalFormatting sqref="Y1103">
    <cfRule type="expression" dxfId="707" priority="7">
      <formula>IF(RIGHT(TEXT(Y1103,"0.#"),1)=".",FALSE,TRUE)</formula>
    </cfRule>
    <cfRule type="expression" dxfId="706" priority="8">
      <formula>IF(RIGHT(TEXT(Y1103,"0.#"),1)=".",TRUE,FALSE)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564" max="49" man="1"/>
    <brk id="740" max="49" man="1"/>
  </rowBreaks>
  <colBreaks count="1" manualBreakCount="1">
    <brk id="6" max="110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2" sqref="B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t="s">
        <v>568</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377</v>
      </c>
      <c r="AI2" s="53" t="s">
        <v>414</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330</v>
      </c>
      <c r="Y5" s="32" t="s">
        <v>442</v>
      </c>
      <c r="Z5" s="30"/>
      <c r="AA5" s="32" t="s">
        <v>536</v>
      </c>
      <c r="AB5" s="31"/>
      <c r="AC5" s="32" t="s">
        <v>179</v>
      </c>
      <c r="AD5" s="31"/>
      <c r="AE5" s="44" t="s">
        <v>390</v>
      </c>
      <c r="AF5" s="30"/>
      <c r="AG5" s="55" t="s">
        <v>380</v>
      </c>
      <c r="AI5" s="53" t="s">
        <v>429</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568</v>
      </c>
      <c r="R6" s="13" t="str">
        <f t="shared" si="3"/>
        <v>交付</v>
      </c>
      <c r="S6" s="13" t="str">
        <f t="shared" si="4"/>
        <v>交付</v>
      </c>
      <c r="T6" s="13"/>
      <c r="U6" s="32" t="s">
        <v>393</v>
      </c>
      <c r="W6" s="32" t="s">
        <v>152</v>
      </c>
      <c r="Y6" s="32" t="s">
        <v>443</v>
      </c>
      <c r="Z6" s="30"/>
      <c r="AA6" s="32" t="s">
        <v>537</v>
      </c>
      <c r="AB6" s="31"/>
      <c r="AC6" s="32" t="s">
        <v>138</v>
      </c>
      <c r="AD6" s="31"/>
      <c r="AE6" s="44" t="s">
        <v>387</v>
      </c>
      <c r="AF6" s="30"/>
      <c r="AG6" s="55" t="s">
        <v>381</v>
      </c>
      <c r="AI6" s="53" t="s">
        <v>430</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t="s">
        <v>169</v>
      </c>
      <c r="W7" s="32" t="s">
        <v>153</v>
      </c>
      <c r="Y7" s="32" t="s">
        <v>444</v>
      </c>
      <c r="Z7" s="30"/>
      <c r="AA7" s="32" t="s">
        <v>538</v>
      </c>
      <c r="AB7" s="31"/>
      <c r="AC7" s="31"/>
      <c r="AD7" s="31"/>
      <c r="AE7" s="32" t="s">
        <v>138</v>
      </c>
      <c r="AF7" s="30"/>
      <c r="AG7" s="55" t="s">
        <v>382</v>
      </c>
      <c r="AH7" s="91"/>
      <c r="AI7" s="55" t="s">
        <v>407</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394</v>
      </c>
      <c r="W8" s="32" t="s">
        <v>154</v>
      </c>
      <c r="Y8" s="32" t="s">
        <v>445</v>
      </c>
      <c r="Z8" s="30"/>
      <c r="AA8" s="32" t="s">
        <v>539</v>
      </c>
      <c r="AB8" s="31"/>
      <c r="AC8" s="31"/>
      <c r="AD8" s="31"/>
      <c r="AE8" s="31"/>
      <c r="AF8" s="30"/>
      <c r="AG8" s="55" t="s">
        <v>383</v>
      </c>
      <c r="AI8" s="53" t="s">
        <v>408</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交付</v>
      </c>
      <c r="Q10" s="19"/>
      <c r="T10" s="13"/>
      <c r="W10" s="32" t="s">
        <v>156</v>
      </c>
      <c r="Y10" s="32" t="s">
        <v>447</v>
      </c>
      <c r="Z10" s="30"/>
      <c r="AA10" s="32" t="s">
        <v>541</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Y11" sqref="Y11:AA11"/>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2020-10-14T06:45:20Z</cp:lastPrinted>
  <dcterms:created xsi:type="dcterms:W3CDTF">2012-03-13T00:50:25Z</dcterms:created>
  <dcterms:modified xsi:type="dcterms:W3CDTF">2020-10-14T06:45:39Z</dcterms:modified>
</cp:coreProperties>
</file>