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<sst xmlns="http://schemas.openxmlformats.org/spreadsheetml/2006/main" count="2881" uniqueCount="601">
  <si>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</si>
  <si>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</si>
  <si>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</si>
  <si>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</si>
  <si>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</si>
  <si>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</si>
  <si>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</si>
  <si>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</si>
  <si>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</si>
  <si>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</si>
  <si>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</si>
  <si>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</si>
  <si>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</si>
  <si>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</si>
  <si>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</si>
  <si>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</si>
  <si>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</si>
  <si>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</si>
  <si>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</si>
  <si>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</si>
  <si>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</si>
  <si>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</si>
  <si>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</si>
  <si>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</si>
  <si>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</si>
  <si>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</si>
  <si>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</si>
  <si>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</si>
  <si>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</si>
  <si>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</si>
  <si>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</si>
  <si>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</si>
  <si>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</si>
  <si>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</si>
  <si>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</si>
  <si>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</si>
  <si>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</si>
  <si>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</si>
  <si>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</si>
  <si>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</si>
  <si>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</si>
  <si>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</si>
  <si>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</si>
  <si>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</si>
  <si>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</si>
  <si>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</si>
  <si>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</si>
  <si>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</si>
  <si>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</si>
  <si>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</si>
  <si>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</si>
  <si>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</si>
  <si>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</si>
  <si>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</si>
  <si>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</si>
  <si>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</si>
  <si>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</si>
  <si>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</si>
  <si>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</si>
  <si>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</si>
  <si>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</si>
  <si>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</si>
  <si>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</si>
  <si>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</si>
  <si>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</si>
  <si>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</si>
  <si>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</si>
  <si>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</si>
  <si>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</si>
  <si>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</si>
  <si>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</si>
  <si>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</si>
  <si>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</si>
  <si>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</si>
  <si>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</si>
  <si>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</si>
  <si>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</si>
  <si>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</si>
  <si>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</si>
  <si>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</si>
  <si>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</si>
  <si>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</si>
  <si>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</si>
  <si>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</si>
  <si>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</si>
  <si>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</si>
  <si>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</si>
  <si>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</si>
  <si>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</si>
  <si>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</si>
  <si>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</si>
  <si>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</si>
  <si>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</si>
  <si>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</si>
  <si>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</si>
  <si>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</si>
  <si>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</si>
  <si>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</si>
  <si>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</si>
  <si>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</si>
  <si>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</si>
  <si>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</si>
  <si>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</si>
  <si>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</si>
  <si>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</si>
  <si>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</si>
  <si>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</si>
  <si>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</si>
  <si>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</si>
  <si>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</si>
  <si>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</si>
  <si>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</si>
  <si>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</si>
  <si>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</si>
  <si>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</si>
  <si>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</si>
  <si>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</si>
  <si>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</si>
  <si>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</si>
  <si>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</si>
  <si>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</si>
  <si>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</si>
  <si>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</si>
  <si>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</si>
  <si>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</si>
  <si>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</si>
  <si>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</si>
  <si>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</si>
  <si>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</si>
  <si>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</si>
  <si>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</si>
  <si>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</si>
  <si>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</si>
  <si>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</si>
  <si>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</si>
  <si>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</si>
  <si>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</si>
  <si>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</si>
  <si>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</si>
  <si>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</si>
  <si>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</si>
  <si>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</si>
  <si>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</si>
  <si>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</si>
  <si>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</si>
  <si>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</si>
  <si>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</si>
  <si>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</si>
  <si>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</si>
  <si>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</si>
  <si>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</si>
  <si>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</si>
  <si>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</si>
  <si>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</si>
  <si>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</si>
  <si>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</si>
  <si>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</si>
  <si>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</si>
  <si>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</si>
  <si>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</si>
  <si>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</si>
  <si>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</si>
  <si>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</si>
  <si>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</si>
  <si>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</si>
  <si>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</si>
  <si>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</si>
  <si>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</si>
  <si>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</si>
  <si>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</si>
  <si>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</si>
  <si>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</si>
  <si>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</si>
  <si>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</si>
  <si>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</si>
  <si>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</si>
  <si>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</si>
  <si>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</si>
  <si>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</si>
  <si>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</si>
  <si>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</si>
  <si>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</si>
  <si>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</si>
  <si>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</si>
  <si>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</si>
  <si>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</si>
  <si>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</si>
  <si>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</si>
  <si>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</si>
  <si>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</si>
  <si>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</si>
  <si>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</si>
  <si>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</si>
  <si>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</si>
  <si>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</si>
  <si>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</si>
  <si>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</si>
  <si>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</si>
  <si>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</si>
  <si>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</si>
  <si>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</si>
  <si>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</si>
  <si>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</si>
  <si>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</si>
  <si>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</si>
  <si>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</si>
  <si>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</si>
  <si>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</si>
  <si>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</si>
  <si>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</si>
  <si>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</si>
  <si>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</si>
  <si>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</si>
  <si>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</si>
  <si>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</si>
  <si>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</si>
  <si>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</si>
  <si>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</si>
  <si>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</si>
  <si>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</si>
  <si>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</si>
  <si>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</si>
  <si>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</si>
  <si>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</si>
  <si>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</si>
  <si>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</si>
  <si>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</si>
  <si>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</si>
  <si>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</si>
  <si>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</si>
  <si>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</si>
  <si>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</si>
  <si>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</si>
  <si>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</si>
  <si>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</si>
  <si>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</si>
  <si>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</si>
  <si>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</si>
  <si>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</si>
  <si>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</si>
  <si>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</si>
  <si>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</si>
  <si>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</si>
  <si>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</si>
  <si>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</si>
  <si>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</si>
  <si>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</si>
  <si>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</si>
  <si>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</si>
  <si>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</si>
  <si>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</si>
  <si>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</si>
  <si>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</si>
  <si>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</si>
  <si>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</si>
  <si>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</si>
  <si>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</si>
  <si>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</si>
  <si>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</si>
  <si>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</si>
  <si>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</si>
  <si>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</si>
  <si>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</si>
  <si>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</si>
  <si>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</si>
  <si>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</si>
  <si>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</si>
  <si>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</si>
  <si>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</si>
  <si>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</si>
  <si>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</si>
  <si>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</si>
  <si>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</si>
  <si>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</si>
  <si>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</si>
  <si>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</si>
  <si>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</si>
  <si>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</si>
  <si>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</si>
  <si>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</si>
  <si>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</si>
  <si>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</si>
  <si>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</si>
  <si>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</si>
  <si>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</si>
  <si>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</si>
  <si>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</si>
  <si>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</si>
  <si>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</si>
  <si>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</si>
  <si>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</si>
  <si>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</si>
  <si>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</si>
  <si>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</si>
  <si>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</si>
  <si>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</si>
  <si>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</si>
  <si>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</si>
  <si>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</si>
  <si>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</si>
  <si>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</si>
  <si>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</si>
  <si>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</si>
  <si>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</si>
  <si>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</si>
  <si>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</si>
  <si>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</si>
  <si>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</si>
  <si>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</si>
  <si>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</si>
  <si>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</si>
  <si>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</si>
  <si>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</si>
  <si>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</si>
  <si>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</si>
  <si>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</si>
  <si>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</si>
  <si>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</si>
  <si>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</si>
  <si>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</si>
  <si>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</si>
  <si>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</si>
  <si>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</si>
  <si>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</si>
  <si>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</si>
  <si>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</si>
  <si>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</si>
  <si>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</si>
  <si>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</si>
  <si>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</si>
  <si>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</si>
  <si>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</si>
  <si>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</si>
  <si>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</si>
  <si>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</si>
  <si>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</si>
  <si>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</si>
  <si>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</si>
  <si>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</si>
  <si>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</si>
  <si>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</si>
  <si>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</si>
  <si>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</si>
  <si>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</si>
  <si>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</si>
  <si>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</si>
  <si>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</si>
  <si>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</si>
  <si>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</si>
  <si>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</si>
  <si>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</si>
  <si>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</si>
  <si>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</si>
  <si>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</si>
  <si>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</si>
  <si>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</si>
  <si>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</si>
  <si>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</si>
  <si>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</si>
  <si>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</si>
  <si>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</si>
  <si>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</si>
  <si>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</si>
  <si>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</si>
  <si>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</si>
  <si>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</si>
  <si>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</si>
  <si>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</si>
  <si>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</si>
  <si>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</si>
  <si>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</si>
  <si>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</si>
  <si>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</si>
  <si>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</si>
  <si>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</si>
  <si>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</si>
  <si>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</si>
  <si>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</si>
  <si>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</si>
  <si>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</si>
  <si>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</si>
  <si>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</si>
  <si>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</si>
  <si>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</si>
  <si>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</si>
  <si>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</si>
  <si>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</si>
  <si>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</si>
  <si>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</si>
  <si>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</si>
  <si>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</si>
  <si>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</si>
  <si>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</si>
  <si>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</si>
  <si>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</si>
  <si>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</si>
  <si>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</si>
  <si>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</si>
  <si>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</si>
  <si>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</si>
  <si>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</si>
  <si>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</si>
  <si>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</si>
  <si>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</si>
  <si>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</si>
  <si>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</si>
  <si>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</si>
  <si>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</si>
  <si>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</si>
  <si>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</si>
  <si>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</si>
  <si>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</si>
  <si>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</si>
  <si>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</si>
  <si>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</si>
  <si>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</si>
  <si>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</si>
  <si>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</si>
  <si>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</si>
  <si>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</si>
  <si>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</si>
  <si>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</si>
  <si>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</si>
  <si>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</si>
  <si>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</si>
  <si>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</si>
  <si>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</si>
  <si>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</si>
  <si>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</si>
  <si>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</si>
  <si>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</si>
  <si>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</si>
  <si>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</si>
  <si>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</si>
  <si>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</si>
  <si>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</si>
  <si>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</si>
  <si>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</si>
  <si>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</si>
  <si>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</si>
  <si>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</si>
  <si>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</si>
  <si>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</si>
  <si>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</si>
  <si>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</si>
  <si>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</si>
  <si>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</si>
  <si>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</si>
  <si>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</si>
  <si>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</si>
  <si>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</si>
  <si>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</si>
  <si>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</si>
  <si>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</si>
  <si>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</si>
  <si>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</si>
  <si>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</si>
  <si>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</si>
  <si>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</si>
  <si>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</si>
  <si>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</si>
  <si>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</si>
  <si>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</si>
  <si>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</si>
  <si>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</si>
  <si>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</si>
  <si>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</si>
  <si>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</si>
  <si>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</si>
  <si>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</si>
  <si>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</si>
  <si>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</si>
  <si>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</si>
  <si>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</si>
  <si>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</si>
  <si>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</si>
  <si>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</si>
  <si>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</si>
  <si>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</si>
  <si>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</si>
  <si>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</si>
  <si>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</si>
  <si>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</si>
  <si>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</si>
  <si>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</si>
  <si>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</si>
  <si>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</si>
  <si>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</si>
  <si>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</si>
  <si>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</si>
  <si>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</si>
  <si>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</si>
  <si>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</si>
  <si>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</si>
  <si>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</si>
  <si>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</si>
  <si>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</si>
  <si>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</si>
  <si>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</si>
  <si>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</si>
  <si>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</si>
  <si>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</si>
  <si>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</si>
  <si>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</si>
  <si>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</si>
  <si>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</si>
  <si>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</si>
  <si>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</si>
  <si>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</si>
  <si>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</si>
  <si>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</si>
  <si>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</si>
  <si>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</si>
  <si>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</si>
  <si>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</si>
  <si>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</si>
  <si>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</si>
  <si>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</si>
  <si>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</si>
  <si>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</si>
  <si>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</si>
  <si>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</si>
  <si>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</si>
  <si>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</si>
  <si>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</si>
  <si>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</si>
  <si>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</si>
  <si>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</si>
  <si>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</si>
  <si>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</si>
  <si>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</si>
  <si>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</si>
  <si>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</si>
  <si>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</si>
  <si>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</si>
  <si>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</si>
  <si>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</si>
  <si>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</si>
  <si>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</si>
  <si>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</si>
  <si>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</si>
  <si>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</si>
  <si>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</si>
  <si>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</si>
  <si>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</si>
  <si>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</si>
  <si>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</si>
  <si>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</si>
  <si>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</si>
  <si>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</si>
  <si>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</si>
  <si>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</si>
  <si>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</si>
  <si>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</si>
  <si>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</si>
  <si>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</si>
  <si>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</si>
  <si>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</si>
  <si>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</si>
  <si>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</si>
  <si>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</si>
  <si>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</si>
  <si>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</si>
  <si>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社会保障制度企画調査費</t>
    <rPh sb="0" eb="2">
      <t>シャカイ</t>
    </rPh>
    <rPh sb="2" eb="4">
      <t>ホショウ</t>
    </rPh>
    <rPh sb="4" eb="6">
      <t>セイド</t>
    </rPh>
    <rPh sb="6" eb="8">
      <t>キカク</t>
    </rPh>
    <rPh sb="8" eb="11">
      <t>チョウサヒ</t>
    </rPh>
    <phoneticPr fontId="5"/>
  </si>
  <si>
    <t>厚生労働省</t>
  </si>
  <si>
    <t>○</t>
  </si>
  <si>
    <t>統計法（平成19年法律第53号）第19条</t>
    <phoneticPr fontId="5"/>
  </si>
  <si>
    <t>世帯</t>
    <rPh sb="0" eb="2">
      <t>セタイ</t>
    </rPh>
    <phoneticPr fontId="5"/>
  </si>
  <si>
    <t>社会保障制度企画調査
客体数：世帯</t>
    <rPh sb="0" eb="2">
      <t>シャカイ</t>
    </rPh>
    <rPh sb="2" eb="4">
      <t>ホショウ</t>
    </rPh>
    <rPh sb="4" eb="6">
      <t>セイド</t>
    </rPh>
    <rPh sb="6" eb="8">
      <t>キカク</t>
    </rPh>
    <phoneticPr fontId="5"/>
  </si>
  <si>
    <t>-</t>
    <phoneticPr fontId="5"/>
  </si>
  <si>
    <t>-</t>
    <phoneticPr fontId="5"/>
  </si>
  <si>
    <t>‐</t>
  </si>
  <si>
    <t>保健福祉調査地方公共団体委託費</t>
    <rPh sb="0" eb="2">
      <t>ホケン</t>
    </rPh>
    <rPh sb="2" eb="4">
      <t>フクシ</t>
    </rPh>
    <rPh sb="4" eb="6">
      <t>チョウサ</t>
    </rPh>
    <rPh sb="6" eb="8">
      <t>チホウ</t>
    </rPh>
    <rPh sb="8" eb="10">
      <t>コウキョウ</t>
    </rPh>
    <rPh sb="10" eb="12">
      <t>ダンタイ</t>
    </rPh>
    <rPh sb="12" eb="14">
      <t>イタク</t>
    </rPh>
    <rPh sb="14" eb="15">
      <t>ヒ</t>
    </rPh>
    <phoneticPr fontId="5"/>
  </si>
  <si>
    <t>職員旅費</t>
    <rPh sb="0" eb="2">
      <t>ショクイン</t>
    </rPh>
    <rPh sb="2" eb="4">
      <t>リョヒ</t>
    </rPh>
    <phoneticPr fontId="5"/>
  </si>
  <si>
    <t>厚生労働統計調査費</t>
    <rPh sb="0" eb="2">
      <t>コウセイ</t>
    </rPh>
    <rPh sb="2" eb="4">
      <t>ロウドウ</t>
    </rPh>
    <rPh sb="4" eb="6">
      <t>トウケイ</t>
    </rPh>
    <rPh sb="6" eb="9">
      <t>チョウサヒ</t>
    </rPh>
    <phoneticPr fontId="5"/>
  </si>
  <si>
    <t>-</t>
    <phoneticPr fontId="5"/>
  </si>
  <si>
    <t>取りまとめ、公表した調査数</t>
    <rPh sb="0" eb="1">
      <t>ト</t>
    </rPh>
    <rPh sb="6" eb="8">
      <t>コウヒョウ</t>
    </rPh>
    <rPh sb="10" eb="12">
      <t>チョウサ</t>
    </rPh>
    <rPh sb="12" eb="13">
      <t>スウ</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</si>
  <si>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</si>
  <si>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調査</t>
    <rPh sb="0" eb="2">
      <t>チョウサ</t>
    </rPh>
    <phoneticPr fontId="5"/>
  </si>
  <si>
    <t>-</t>
    <phoneticPr fontId="5"/>
  </si>
  <si>
    <t>社会保障制度企画調査</t>
    <rPh sb="0" eb="2">
      <t>シャカイ</t>
    </rPh>
    <rPh sb="2" eb="4">
      <t>ホショウ</t>
    </rPh>
    <rPh sb="4" eb="6">
      <t>セイド</t>
    </rPh>
    <rPh sb="6" eb="8">
      <t>キカク</t>
    </rPh>
    <rPh sb="8" eb="10">
      <t>チョウサ</t>
    </rPh>
    <phoneticPr fontId="5"/>
  </si>
  <si>
    <t>執行額／調査客対数　　　　　　　　　　　　　　</t>
    <rPh sb="0" eb="2">
      <t>シッコウ</t>
    </rPh>
    <rPh sb="2" eb="3">
      <t>ガク</t>
    </rPh>
    <rPh sb="4" eb="6">
      <t>チョウサ</t>
    </rPh>
    <rPh sb="6" eb="7">
      <t>キャク</t>
    </rPh>
    <rPh sb="7" eb="9">
      <t>タイスウ</t>
    </rPh>
    <phoneticPr fontId="5"/>
  </si>
  <si>
    <t>円</t>
    <phoneticPr fontId="5"/>
  </si>
  <si>
    <t>　　千円/千世帯</t>
    <rPh sb="2" eb="4">
      <t>センエン</t>
    </rPh>
    <rPh sb="5" eb="6">
      <t>セン</t>
    </rPh>
    <rPh sb="6" eb="8">
      <t>セタイ</t>
    </rPh>
    <phoneticPr fontId="5"/>
  </si>
  <si>
    <t>基幹統計であり国が実施する国民生活基礎調査と同時に実施する調査であるため、国が実施すべき事業である。</t>
    <rPh sb="0" eb="2">
      <t>キカン</t>
    </rPh>
    <rPh sb="2" eb="4">
      <t>トウケイ</t>
    </rPh>
    <rPh sb="7" eb="8">
      <t>クニ</t>
    </rPh>
    <rPh sb="9" eb="11">
      <t>ジッシ</t>
    </rPh>
    <rPh sb="13" eb="21">
      <t>コクミンセイカツキソチョウサ</t>
    </rPh>
    <rPh sb="22" eb="24">
      <t>ドウジ</t>
    </rPh>
    <rPh sb="25" eb="27">
      <t>ジッシ</t>
    </rPh>
    <rPh sb="29" eb="31">
      <t>チョウサ</t>
    </rPh>
    <rPh sb="37" eb="38">
      <t>クニ</t>
    </rPh>
    <rPh sb="38" eb="39">
      <t>リッコク</t>
    </rPh>
    <rPh sb="39" eb="41">
      <t>ジッシ</t>
    </rPh>
    <rPh sb="44" eb="46">
      <t>ジギョウ</t>
    </rPh>
    <phoneticPr fontId="5"/>
  </si>
  <si>
    <t>社会保障施策の浸透状況、影響度を調査するものであり、ニーズを的確に反映している。</t>
    <rPh sb="30" eb="32">
      <t>テキカク</t>
    </rPh>
    <rPh sb="33" eb="35">
      <t>ハンエイ</t>
    </rPh>
    <phoneticPr fontId="5"/>
  </si>
  <si>
    <t>社会保障制度、租税制度が所得の分配に与える影響を明らかにするものであり、優先度の高い事業である。</t>
    <rPh sb="36" eb="39">
      <t>ユウセンド</t>
    </rPh>
    <rPh sb="40" eb="41">
      <t>タカ</t>
    </rPh>
    <rPh sb="42" eb="44">
      <t>ジギョウ</t>
    </rPh>
    <phoneticPr fontId="5"/>
  </si>
  <si>
    <t>社会保障制度における給付と負担、租税制度における負担が所得の分配にどのような影響を与えているかを明らかにし、社会保障施策の浸透状況、影響度を調査し、今後における施策立案の基礎資料を得ることを目的としている。</t>
    <rPh sb="0" eb="2">
      <t>シャカイ</t>
    </rPh>
    <rPh sb="2" eb="4">
      <t>ホショウ</t>
    </rPh>
    <rPh sb="4" eb="6">
      <t>セイド</t>
    </rPh>
    <rPh sb="10" eb="12">
      <t>キュウフ</t>
    </rPh>
    <rPh sb="13" eb="15">
      <t>フタン</t>
    </rPh>
    <rPh sb="16" eb="18">
      <t>ソゼイ</t>
    </rPh>
    <rPh sb="18" eb="20">
      <t>セイド</t>
    </rPh>
    <rPh sb="24" eb="26">
      <t>フタン</t>
    </rPh>
    <rPh sb="27" eb="29">
      <t>ショトク</t>
    </rPh>
    <rPh sb="30" eb="32">
      <t>ブンパイ</t>
    </rPh>
    <rPh sb="38" eb="40">
      <t>エイキョウ</t>
    </rPh>
    <rPh sb="41" eb="42">
      <t>アタ</t>
    </rPh>
    <rPh sb="48" eb="49">
      <t>アキ</t>
    </rPh>
    <rPh sb="54" eb="56">
      <t>シャカイ</t>
    </rPh>
    <rPh sb="56" eb="58">
      <t>ホショウ</t>
    </rPh>
    <rPh sb="58" eb="59">
      <t>セ</t>
    </rPh>
    <rPh sb="59" eb="60">
      <t>サク</t>
    </rPh>
    <rPh sb="61" eb="63">
      <t>シントウ</t>
    </rPh>
    <rPh sb="63" eb="65">
      <t>ジョウキョウ</t>
    </rPh>
    <rPh sb="66" eb="69">
      <t>エイキョウド</t>
    </rPh>
    <rPh sb="70" eb="72">
      <t>チョウサ</t>
    </rPh>
    <rPh sb="74" eb="76">
      <t>コンゴ</t>
    </rPh>
    <rPh sb="80" eb="81">
      <t>セ</t>
    </rPh>
    <rPh sb="81" eb="82">
      <t>サク</t>
    </rPh>
    <rPh sb="82" eb="84">
      <t>リツアン</t>
    </rPh>
    <rPh sb="85" eb="87">
      <t>キソ</t>
    </rPh>
    <rPh sb="87" eb="89">
      <t>シリョウ</t>
    </rPh>
    <rPh sb="90" eb="91">
      <t>エ</t>
    </rPh>
    <rPh sb="95" eb="97">
      <t>モクテキ</t>
    </rPh>
    <phoneticPr fontId="5"/>
  </si>
  <si>
    <t>国民生活基礎調査の準備調査により設定された単位区から無作為に抽出した500単位区内のすべての世帯及び世帯員について行う。
あらかじめ調査員が配布した調査票に世帯員が自ら記入し、後日、調査員が回収する方式（留置自計方式）により行う。
　国－－都道府県等－－福祉事務所－－調査員－－世帯員
※令和２年調査については、新型コロナウイルス感染症のため国民生活基礎調査となったことから、中止となった。</t>
    <rPh sb="0" eb="2">
      <t>コクミン</t>
    </rPh>
    <rPh sb="2" eb="4">
      <t>セイカツ</t>
    </rPh>
    <rPh sb="4" eb="6">
      <t>キソ</t>
    </rPh>
    <rPh sb="6" eb="8">
      <t>チョウサ</t>
    </rPh>
    <rPh sb="9" eb="11">
      <t>ジュンビ</t>
    </rPh>
    <rPh sb="11" eb="13">
      <t>チョウサ</t>
    </rPh>
    <rPh sb="16" eb="18">
      <t>セッテイ</t>
    </rPh>
    <rPh sb="21" eb="23">
      <t>タンイ</t>
    </rPh>
    <rPh sb="23" eb="24">
      <t>ク</t>
    </rPh>
    <rPh sb="26" eb="29">
      <t>ムサクイ</t>
    </rPh>
    <rPh sb="30" eb="32">
      <t>チュウシュツ</t>
    </rPh>
    <rPh sb="37" eb="39">
      <t>タンイ</t>
    </rPh>
    <rPh sb="39" eb="40">
      <t>ク</t>
    </rPh>
    <rPh sb="40" eb="41">
      <t>ナイ</t>
    </rPh>
    <rPh sb="46" eb="48">
      <t>セタイ</t>
    </rPh>
    <rPh sb="48" eb="49">
      <t>オヨ</t>
    </rPh>
    <rPh sb="50" eb="53">
      <t>セタイイン</t>
    </rPh>
    <rPh sb="57" eb="58">
      <t>オコナ</t>
    </rPh>
    <rPh sb="66" eb="69">
      <t>チョウサイン</t>
    </rPh>
    <rPh sb="70" eb="72">
      <t>ハイフ</t>
    </rPh>
    <rPh sb="74" eb="77">
      <t>チョウサヒョウ</t>
    </rPh>
    <rPh sb="78" eb="81">
      <t>セタイイン</t>
    </rPh>
    <rPh sb="82" eb="83">
      <t>ミズカ</t>
    </rPh>
    <rPh sb="84" eb="86">
      <t>キニュウ</t>
    </rPh>
    <rPh sb="88" eb="90">
      <t>ゴジツ</t>
    </rPh>
    <rPh sb="91" eb="94">
      <t>チョウサイン</t>
    </rPh>
    <rPh sb="95" eb="97">
      <t>カイシュウ</t>
    </rPh>
    <rPh sb="99" eb="101">
      <t>ホウシキ</t>
    </rPh>
    <rPh sb="102" eb="103">
      <t>ト</t>
    </rPh>
    <rPh sb="103" eb="104">
      <t>オ</t>
    </rPh>
    <rPh sb="104" eb="106">
      <t>ジケイ</t>
    </rPh>
    <rPh sb="106" eb="108">
      <t>ホウシキ</t>
    </rPh>
    <rPh sb="112" eb="113">
      <t>オコナ</t>
    </rPh>
    <rPh sb="118" eb="119">
      <t>クニ</t>
    </rPh>
    <rPh sb="121" eb="125">
      <t>トドウフケン</t>
    </rPh>
    <rPh sb="125" eb="126">
      <t>トウ</t>
    </rPh>
    <rPh sb="128" eb="130">
      <t>フクシ</t>
    </rPh>
    <rPh sb="130" eb="132">
      <t>ジム</t>
    </rPh>
    <rPh sb="132" eb="133">
      <t>ショ</t>
    </rPh>
    <rPh sb="135" eb="138">
      <t>チョウサイン</t>
    </rPh>
    <rPh sb="140" eb="143">
      <t>セタイイン</t>
    </rPh>
    <phoneticPr fontId="5"/>
  </si>
  <si>
    <t>-</t>
    <phoneticPr fontId="5"/>
  </si>
  <si>
    <t>-</t>
    <phoneticPr fontId="5"/>
  </si>
  <si>
    <t>-</t>
    <phoneticPr fontId="5"/>
  </si>
  <si>
    <t>-</t>
    <phoneticPr fontId="5"/>
  </si>
  <si>
    <t>-</t>
    <phoneticPr fontId="5"/>
  </si>
  <si>
    <t>-</t>
    <phoneticPr fontId="5"/>
  </si>
  <si>
    <t>-</t>
    <phoneticPr fontId="5"/>
  </si>
  <si>
    <t>政策統括官（総合政策担当）</t>
    <rPh sb="6" eb="8">
      <t>ソウゴウ</t>
    </rPh>
    <rPh sb="8" eb="10">
      <t>セイサク</t>
    </rPh>
    <phoneticPr fontId="5"/>
  </si>
  <si>
    <t>政策立案・評価担当参事官室</t>
    <rPh sb="0" eb="4">
      <t>セイサクリツアン</t>
    </rPh>
    <rPh sb="5" eb="13">
      <t>ヒョウカタントウサンジカンシツ</t>
    </rPh>
    <phoneticPr fontId="5"/>
  </si>
  <si>
    <t>参事官（調査分析・評価担当）　生田　直樹</t>
    <rPh sb="0" eb="3">
      <t>サンジカン</t>
    </rPh>
    <rPh sb="4" eb="6">
      <t>チョウサ</t>
    </rPh>
    <rPh sb="6" eb="8">
      <t>ブンセキ</t>
    </rPh>
    <rPh sb="9" eb="11">
      <t>ヒョウカ</t>
    </rPh>
    <rPh sb="11" eb="13">
      <t>タントウ</t>
    </rPh>
    <rPh sb="15" eb="17">
      <t>イクタ</t>
    </rPh>
    <rPh sb="18" eb="20">
      <t>ナオキ</t>
    </rPh>
    <phoneticPr fontId="5"/>
  </si>
  <si>
    <t>事業の必要性、効率性及び有効性の観点から、特段問題ない。</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</si>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</sst>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142597</xdr:colOff>
      <xdr:row>742</xdr:row>
      <xdr:rowOff>13609</xdr:rowOff>
    </xdr:from>
    <xdr:to>
      <xdr:col>46</xdr:col>
      <xdr:colOff>174288</xdr:colOff>
      <xdr:row>752</xdr:row>
      <xdr:rowOff>358125</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52832" y="40309962"/>
          <a:ext cx="8099927" cy="3808814"/>
          <a:chOff x="827919" y="36178991"/>
          <a:chExt cx="7687688" cy="3837322"/>
        </a:xfrm>
      </xdr:grpSpPr>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7919" y="37789698"/>
            <a:ext cx="2383642" cy="26501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Ａ．一般競争契約（最低価格）</a:t>
            </a:r>
            <a:r>
              <a:rPr kumimoji="1" lang="en-US" altLang="ja-JP" sz="1200">
                <a:solidFill>
                  <a:schemeClr val="tx1"/>
                </a:solidFill>
              </a:rPr>
              <a:t>】</a:t>
            </a:r>
          </a:p>
          <a:p>
            <a:pPr algn="ctr"/>
            <a:endParaRPr kumimoji="1" lang="ja-JP" altLang="en-US" sz="1200">
              <a:solidFill>
                <a:schemeClr val="tx1"/>
              </a:solidFill>
            </a:endParaRPr>
          </a:p>
        </xdr:txBody>
      </xdr:sp>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269378" y="36178991"/>
            <a:ext cx="7246229" cy="3837322"/>
            <a:chOff x="1269378" y="36178991"/>
            <a:chExt cx="7246229" cy="3837322"/>
          </a:xfrm>
        </xdr:grpSpPr>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269378" y="37773207"/>
              <a:ext cx="7246229" cy="2243106"/>
              <a:chOff x="1371913" y="54807011"/>
              <a:chExt cx="8037266" cy="2171347"/>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371913" y="55145540"/>
                <a:ext cx="167945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endParaRPr kumimoji="1" lang="en-US" altLang="ja-JP" sz="1200">
                  <a:solidFill>
                    <a:schemeClr val="tx1"/>
                  </a:solidFill>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535181" y="54824436"/>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Ｂ．随意契約（少額）</a:t>
                </a:r>
                <a:r>
                  <a:rPr kumimoji="1" lang="en-US" altLang="ja-JP" sz="1200">
                    <a:solidFill>
                      <a:schemeClr val="tx1"/>
                    </a:solidFill>
                  </a:rPr>
                  <a:t>】</a:t>
                </a:r>
                <a:endParaRPr kumimoji="1" lang="ja-JP" altLang="en-US" sz="1200">
                  <a:solidFill>
                    <a:schemeClr val="tx1"/>
                  </a:solidFill>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953982" y="55147197"/>
                <a:ext cx="1846737" cy="463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都道府県等（１２３</a:t>
                </a:r>
                <a:r>
                  <a:rPr kumimoji="1" lang="ja-JP" altLang="en-US" sz="1200">
                    <a:solidFill>
                      <a:sysClr val="windowText" lastClr="000000"/>
                    </a:solidFill>
                  </a:rPr>
                  <a:t>）</a:t>
                </a:r>
                <a:endParaRPr kumimoji="1" lang="en-US" altLang="ja-JP" sz="1200">
                  <a:solidFill>
                    <a:sysClr val="windowText" lastClr="000000"/>
                  </a:solidFill>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155250" y="54807011"/>
                <a:ext cx="1422588" cy="26513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Ｃ．委託費</a:t>
                </a:r>
                <a:r>
                  <a:rPr kumimoji="1" lang="en-US" altLang="ja-JP" sz="1200">
                    <a:solidFill>
                      <a:schemeClr val="tx1"/>
                    </a:solidFill>
                  </a:rPr>
                  <a:t>】</a:t>
                </a:r>
                <a:endParaRPr kumimoji="1" lang="ja-JP" altLang="en-US" sz="1200">
                  <a:solidFill>
                    <a:schemeClr val="tx1"/>
                  </a:solidFill>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164503" y="55178133"/>
                <a:ext cx="1244676" cy="439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職員（３名）</a:t>
                </a:r>
                <a:endParaRPr kumimoji="1" lang="en-US" altLang="ja-JP" sz="1200">
                  <a:solidFill>
                    <a:schemeClr val="tx1"/>
                  </a:solidFill>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149037" y="54807365"/>
                <a:ext cx="1233846" cy="288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chemeClr val="tx1"/>
                    </a:solidFill>
                  </a:rPr>
                  <a:t>【</a:t>
                </a:r>
                <a:r>
                  <a:rPr kumimoji="1" lang="ja-JP" altLang="en-US" sz="1200">
                    <a:solidFill>
                      <a:schemeClr val="tx1"/>
                    </a:solidFill>
                  </a:rPr>
                  <a:t>Ｄ．事務費</a:t>
                </a:r>
                <a:r>
                  <a:rPr kumimoji="1" lang="en-US" altLang="ja-JP" sz="1200">
                    <a:solidFill>
                      <a:schemeClr val="tx1"/>
                    </a:solidFill>
                  </a:rPr>
                  <a:t>】</a:t>
                </a:r>
                <a:endParaRPr kumimoji="1" lang="ja-JP" altLang="en-US" sz="1200">
                  <a:solidFill>
                    <a:schemeClr val="tx1"/>
                  </a:solidFill>
                </a:endParaRPr>
              </a:p>
            </xdr:txBody>
          </xdr:sp>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5846687" y="55695771"/>
                <a:ext cx="2055936"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8188998" y="55734682"/>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職員旅費</a:t>
                </a:r>
                <a:endParaRPr kumimoji="1" lang="en-US" altLang="ja-JP" sz="1100">
                  <a:solidFill>
                    <a:schemeClr val="tx1"/>
                  </a:solidFill>
                  <a:latin typeface="+mn-lt"/>
                  <a:ea typeface="+mn-ea"/>
                  <a:cs typeface="+mn-cs"/>
                </a:endParaRPr>
              </a:p>
            </xdr:txBody>
          </xdr:sp>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1399865" y="55722912"/>
                <a:ext cx="1597525" cy="69318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調査票の印刷、発送、データ入力業務等</a:t>
                </a:r>
                <a:endParaRPr kumimoji="1" lang="en-US" altLang="ja-JP" sz="1100">
                  <a:solidFill>
                    <a:schemeClr val="tx1"/>
                  </a:solidFill>
                  <a:latin typeface="+mn-lt"/>
                  <a:ea typeface="+mn-ea"/>
                  <a:cs typeface="+mn-cs"/>
                </a:endParaRPr>
              </a:p>
            </xdr:txBody>
          </xdr:sp>
        </xdr:grpSp>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2019358" y="36178991"/>
              <a:ext cx="5931154" cy="1550852"/>
              <a:chOff x="2253225" y="39687491"/>
              <a:chExt cx="6652402" cy="1524048"/>
            </a:xfrm>
          </xdr:grpSpPr>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16538" y="39687491"/>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4304891"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社会保障制度企画調査の実施</a:t>
                </a:r>
                <a:endParaRPr kumimoji="1" lang="en-US" sz="1100">
                  <a:solidFill>
                    <a:schemeClr val="tx1"/>
                  </a:solidFill>
                  <a:latin typeface="+mn-lt"/>
                  <a:ea typeface="+mn-ea"/>
                  <a:cs typeface="+mn-cs"/>
                </a:endParaRPr>
              </a:p>
            </xdr:txBody>
          </xdr: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253225" y="40974879"/>
                <a:ext cx="6652402" cy="236660"/>
                <a:chOff x="2253225" y="40973275"/>
                <a:chExt cx="6652402" cy="334887"/>
              </a:xfrm>
            </xdr:grpSpPr>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253225" y="40973275"/>
                  <a:ext cx="6652402" cy="334887"/>
                  <a:chOff x="2513415" y="54519853"/>
                  <a:chExt cx="6219977" cy="329179"/>
                </a:xfrm>
              </xdr:grpSpPr>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H="1">
                    <a:off x="4709374" y="54529506"/>
                    <a:ext cx="2196" cy="3046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2513415" y="54519853"/>
                    <a:ext cx="6219977" cy="1349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252177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8725187"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a:off x="6972463" y="40978666"/>
                  <a:ext cx="2348" cy="3099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20</xdr:col>
      <xdr:colOff>43537</xdr:colOff>
      <xdr:row>749</xdr:row>
      <xdr:rowOff>112672</xdr:rowOff>
    </xdr:from>
    <xdr:to>
      <xdr:col>27</xdr:col>
      <xdr:colOff>139823</xdr:colOff>
      <xdr:row>751</xdr:row>
      <xdr:rowOff>126177</xdr:rowOff>
    </xdr:to>
    <xdr:sp macro="" textlink="">
      <xdr:nvSpPr>
        <xdr:cNvPr id="52" name="大かっこ 51">
          <a:extLst>
            <a:ext uri="{FF2B5EF4-FFF2-40B4-BE49-F238E27FC236}">
              <a16:creationId xmlns:a16="http://schemas.microsoft.com/office/drawing/2014/main" id="{A122D7FE-6ED7-4AE9-A479-F5ECF064B60E}"/>
            </a:ext>
          </a:extLst>
        </xdr:cNvPr>
        <xdr:cNvSpPr/>
      </xdr:nvSpPr>
      <xdr:spPr>
        <a:xfrm>
          <a:off x="3701137" y="42563692"/>
          <a:ext cx="1376446" cy="72978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報告書の印刷、調査票の受付・審査業務等</a:t>
          </a:r>
          <a:endParaRPr kumimoji="1" lang="en-US" altLang="ja-JP" sz="1100">
            <a:solidFill>
              <a:schemeClr val="tx1"/>
            </a:solidFill>
            <a:latin typeface="+mn-lt"/>
            <a:ea typeface="+mn-ea"/>
            <a:cs typeface="+mn-cs"/>
          </a:endParaRPr>
        </a:p>
      </xdr:txBody>
    </xdr:sp>
    <xdr:clientData/>
  </xdr:twoCellAnchor>
  <xdr:twoCellAnchor>
    <xdr:from>
      <xdr:col>20</xdr:col>
      <xdr:colOff>13057</xdr:colOff>
      <xdr:row>747</xdr:row>
      <xdr:rowOff>211729</xdr:rowOff>
    </xdr:from>
    <xdr:to>
      <xdr:col>27</xdr:col>
      <xdr:colOff>179932</xdr:colOff>
      <xdr:row>748</xdr:row>
      <xdr:rowOff>353917</xdr:rowOff>
    </xdr:to>
    <xdr:sp macro="" textlink="">
      <xdr:nvSpPr>
        <xdr:cNvPr id="53" name="テキスト ボックス 52">
          <a:extLst>
            <a:ext uri="{FF2B5EF4-FFF2-40B4-BE49-F238E27FC236}">
              <a16:creationId xmlns:a16="http://schemas.microsoft.com/office/drawing/2014/main" id="{E20B4E26-FAFC-47F4-ACEB-989BC3FBF0BB}"/>
            </a:ext>
          </a:extLst>
        </xdr:cNvPr>
        <xdr:cNvSpPr txBox="1"/>
      </xdr:nvSpPr>
      <xdr:spPr>
        <a:xfrm>
          <a:off x="3670657" y="41954089"/>
          <a:ext cx="1447035" cy="4927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endParaRPr kumimoji="1" lang="en-US" altLang="ja-JP" sz="1200">
            <a:solidFill>
              <a:schemeClr val="tx1"/>
            </a:solidFill>
          </a:endParaRPr>
        </a:p>
      </xdr:txBody>
    </xdr:sp>
    <xdr:clientData/>
  </xdr:twoCellAnchor>
  <xdr:twoCellAnchor>
    <xdr:from>
      <xdr:col>6</xdr:col>
      <xdr:colOff>142597</xdr:colOff>
      <xdr:row>742</xdr:row>
      <xdr:rowOff>13609</xdr:rowOff>
    </xdr:from>
    <xdr:to>
      <xdr:col>18</xdr:col>
      <xdr:colOff>44823</xdr:colOff>
      <xdr:row>743</xdr:row>
      <xdr:rowOff>246208</xdr:rowOff>
    </xdr:to>
    <xdr:sp macro="" textlink="">
      <xdr:nvSpPr>
        <xdr:cNvPr id="42" name="テキスト ボックス 41">
          <a:extLst>
            <a:ext uri="{FF2B5EF4-FFF2-40B4-BE49-F238E27FC236}">
              <a16:creationId xmlns:a16="http://schemas.microsoft.com/office/drawing/2014/main" id="{00000000-0008-0000-0000-000020000000}"/>
            </a:ext>
          </a:extLst>
        </xdr:cNvPr>
        <xdr:cNvSpPr txBox="1"/>
      </xdr:nvSpPr>
      <xdr:spPr>
        <a:xfrm>
          <a:off x="1352832" y="40309962"/>
          <a:ext cx="2322697" cy="57998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令和２年度の執行がないため、事業イメージを記載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t="s">
        <v>426</v>
      </c>
      <c r="AP2" s="962"/>
      <c r="AQ2" s="962"/>
      <c r="AR2" s="78" t="str">
        <f>IF(OR(AO2="　", AO2=""), "", "-")</f>
        <v>-</v>
      </c>
      <c r="AS2" s="963">
        <v>94</v>
      </c>
      <c r="AT2" s="963"/>
      <c r="AU2" s="963"/>
      <c r="AV2" s="51" t="str">
        <f>IF(AW2="", "", "-")</f>
        <v/>
      </c>
      <c r="AW2" s="908"/>
      <c r="AX2" s="908"/>
    </row>
    <row r="3" spans="1:50" ht="21" customHeight="1" thickBot="1" x14ac:dyDescent="0.2">
      <c r="A3" s="864" t="s">
        <v>431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564</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597</v>
      </c>
      <c r="AF5" s="699"/>
      <c r="AG5" s="699"/>
      <c r="AH5" s="699"/>
      <c r="AI5" s="699"/>
      <c r="AJ5" s="699"/>
      <c r="AK5" s="699"/>
      <c r="AL5" s="699"/>
      <c r="AM5" s="699"/>
      <c r="AN5" s="699"/>
      <c r="AO5" s="699"/>
      <c r="AP5" s="700"/>
      <c r="AQ5" s="701" t="s">
        <v>598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19" t="s">
        <v>395</v>
      </c>
      <c r="Z7" s="446"/>
      <c r="AA7" s="446"/>
      <c r="AB7" s="446"/>
      <c r="AC7" s="446"/>
      <c r="AD7" s="920"/>
      <c r="AE7" s="909" t="s">
        <v>575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259</v>
      </c>
      <c r="B8" s="499"/>
      <c r="C8" s="499"/>
      <c r="D8" s="499"/>
      <c r="E8" s="499"/>
      <c r="F8" s="500"/>
      <c r="G8" s="930" t="str">
        <f>入力規則等!A27</f>
        <v>高齢社会対策、少子化社会対策</v>
      </c>
      <c r="H8" s="720"/>
      <c r="I8" s="720"/>
      <c r="J8" s="720"/>
      <c r="K8" s="720"/>
      <c r="L8" s="720"/>
      <c r="M8" s="720"/>
      <c r="N8" s="720"/>
      <c r="O8" s="720"/>
      <c r="P8" s="720"/>
      <c r="Q8" s="720"/>
      <c r="R8" s="720"/>
      <c r="S8" s="720"/>
      <c r="T8" s="720"/>
      <c r="U8" s="720"/>
      <c r="V8" s="720"/>
      <c r="W8" s="720"/>
      <c r="X8" s="931"/>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754" t="s">
        <v>587</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80.25" customHeight="1" x14ac:dyDescent="0.15">
      <c r="A10" s="660" t="s">
        <v>30</v>
      </c>
      <c r="B10" s="661"/>
      <c r="C10" s="661"/>
      <c r="D10" s="661"/>
      <c r="E10" s="661"/>
      <c r="F10" s="661"/>
      <c r="G10" s="754" t="s">
        <v>588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3" t="s">
        <v>24</v>
      </c>
      <c r="B12" s="974"/>
      <c r="C12" s="974"/>
      <c r="D12" s="974"/>
      <c r="E12" s="974"/>
      <c r="F12" s="975"/>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575</v>
      </c>
      <c r="Q13" s="658"/>
      <c r="R13" s="658"/>
      <c r="S13" s="658"/>
      <c r="T13" s="658"/>
      <c r="U13" s="658"/>
      <c r="V13" s="659"/>
      <c r="W13" s="657" t="s">
        <v>575</v>
      </c>
      <c r="X13" s="658"/>
      <c r="Y13" s="658"/>
      <c r="Z13" s="658"/>
      <c r="AA13" s="658"/>
      <c r="AB13" s="658"/>
      <c r="AC13" s="659"/>
      <c r="AD13" s="657" t="s">
        <v>575</v>
      </c>
      <c r="AE13" s="658"/>
      <c r="AF13" s="658"/>
      <c r="AG13" s="658"/>
      <c r="AH13" s="658"/>
      <c r="AI13" s="658"/>
      <c r="AJ13" s="659"/>
      <c r="AK13" s="657">
        <v>26</v>
      </c>
      <c r="AL13" s="658"/>
      <c r="AM13" s="658"/>
      <c r="AN13" s="658"/>
      <c r="AO13" s="658"/>
      <c r="AP13" s="658"/>
      <c r="AQ13" s="659"/>
      <c r="AR13" s="916">
        <v>26</v>
      </c>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7" t="s">
        <v>589</v>
      </c>
      <c r="Q14" s="658"/>
      <c r="R14" s="658"/>
      <c r="S14" s="658"/>
      <c r="T14" s="658"/>
      <c r="U14" s="658"/>
      <c r="V14" s="659"/>
      <c r="W14" s="657" t="s">
        <v>589</v>
      </c>
      <c r="X14" s="658"/>
      <c r="Y14" s="658"/>
      <c r="Z14" s="658"/>
      <c r="AA14" s="658"/>
      <c r="AB14" s="658"/>
      <c r="AC14" s="659"/>
      <c r="AD14" s="657" t="s">
        <v>591</v>
      </c>
      <c r="AE14" s="658"/>
      <c r="AF14" s="658"/>
      <c r="AG14" s="658"/>
      <c r="AH14" s="658"/>
      <c r="AI14" s="658"/>
      <c r="AJ14" s="659"/>
      <c r="AK14" s="657" t="s">
        <v>593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590</v>
      </c>
      <c r="Q15" s="658"/>
      <c r="R15" s="658"/>
      <c r="S15" s="658"/>
      <c r="T15" s="658"/>
      <c r="U15" s="658"/>
      <c r="V15" s="659"/>
      <c r="W15" s="657" t="s">
        <v>592</v>
      </c>
      <c r="X15" s="658"/>
      <c r="Y15" s="658"/>
      <c r="Z15" s="658"/>
      <c r="AA15" s="658"/>
      <c r="AB15" s="658"/>
      <c r="AC15" s="659"/>
      <c r="AD15" s="657" t="s">
        <v>589</v>
      </c>
      <c r="AE15" s="658"/>
      <c r="AF15" s="658"/>
      <c r="AG15" s="658"/>
      <c r="AH15" s="658"/>
      <c r="AI15" s="658"/>
      <c r="AJ15" s="659"/>
      <c r="AK15" s="657" t="s">
        <v>590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589</v>
      </c>
      <c r="Q16" s="658"/>
      <c r="R16" s="658"/>
      <c r="S16" s="658"/>
      <c r="T16" s="658"/>
      <c r="U16" s="658"/>
      <c r="V16" s="659"/>
      <c r="W16" s="657" t="s">
        <v>589</v>
      </c>
      <c r="X16" s="658"/>
      <c r="Y16" s="658"/>
      <c r="Z16" s="658"/>
      <c r="AA16" s="658"/>
      <c r="AB16" s="658"/>
      <c r="AC16" s="659"/>
      <c r="AD16" s="657" t="s">
        <v>591</v>
      </c>
      <c r="AE16" s="658"/>
      <c r="AF16" s="658"/>
      <c r="AG16" s="658"/>
      <c r="AH16" s="658"/>
      <c r="AI16" s="658"/>
      <c r="AJ16" s="659"/>
      <c r="AK16" s="657" t="s">
        <v>591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591</v>
      </c>
      <c r="Q17" s="658"/>
      <c r="R17" s="658"/>
      <c r="S17" s="658"/>
      <c r="T17" s="658"/>
      <c r="U17" s="658"/>
      <c r="V17" s="659"/>
      <c r="W17" s="657" t="s">
        <v>589</v>
      </c>
      <c r="X17" s="658"/>
      <c r="Y17" s="658"/>
      <c r="Z17" s="658"/>
      <c r="AA17" s="658"/>
      <c r="AB17" s="658"/>
      <c r="AC17" s="659"/>
      <c r="AD17" s="657" t="s">
        <v>593</v>
      </c>
      <c r="AE17" s="658"/>
      <c r="AF17" s="658"/>
      <c r="AG17" s="658"/>
      <c r="AH17" s="658"/>
      <c r="AI17" s="658"/>
      <c r="AJ17" s="659"/>
      <c r="AK17" s="657" t="s">
        <v>594</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26</v>
      </c>
      <c r="AL18" s="876"/>
      <c r="AM18" s="876"/>
      <c r="AN18" s="876"/>
      <c r="AO18" s="876"/>
      <c r="AP18" s="876"/>
      <c r="AQ18" s="877"/>
      <c r="AR18" s="875">
        <f>SUM(AR13:AX17)</f>
        <v>26</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6"/>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3" t="s">
        <v>434</v>
      </c>
      <c r="B22" s="944"/>
      <c r="C22" s="944"/>
      <c r="D22" s="944"/>
      <c r="E22" s="944"/>
      <c r="F22" s="945"/>
      <c r="G22" s="981" t="s">
        <v>337</v>
      </c>
      <c r="H22" s="220"/>
      <c r="I22" s="220"/>
      <c r="J22" s="220"/>
      <c r="K22" s="220"/>
      <c r="L22" s="220"/>
      <c r="M22" s="220"/>
      <c r="N22" s="220"/>
      <c r="O22" s="221"/>
      <c r="P22" s="932" t="s">
        <v>435</v>
      </c>
      <c r="Q22" s="220"/>
      <c r="R22" s="220"/>
      <c r="S22" s="220"/>
      <c r="T22" s="220"/>
      <c r="U22" s="220"/>
      <c r="V22" s="221"/>
      <c r="W22" s="932" t="s">
        <v>436</v>
      </c>
      <c r="X22" s="220"/>
      <c r="Y22" s="220"/>
      <c r="Z22" s="220"/>
      <c r="AA22" s="220"/>
      <c r="AB22" s="220"/>
      <c r="AC22" s="221"/>
      <c r="AD22" s="932" t="s">
        <v>336</v>
      </c>
      <c r="AE22" s="220"/>
      <c r="AF22" s="220"/>
      <c r="AG22" s="220"/>
      <c r="AH22" s="220"/>
      <c r="AI22" s="220"/>
      <c r="AJ22" s="220"/>
      <c r="AK22" s="220"/>
      <c r="AL22" s="220"/>
      <c r="AM22" s="220"/>
      <c r="AN22" s="220"/>
      <c r="AO22" s="220"/>
      <c r="AP22" s="220"/>
      <c r="AQ22" s="220"/>
      <c r="AR22" s="220"/>
      <c r="AS22" s="220"/>
      <c r="AT22" s="220"/>
      <c r="AU22" s="220"/>
      <c r="AV22" s="220"/>
      <c r="AW22" s="220"/>
      <c r="AX22" s="952"/>
    </row>
    <row r="23" spans="1:50" ht="25.5" customHeight="1" x14ac:dyDescent="0.15">
      <c r="A23" s="946"/>
      <c r="B23" s="947"/>
      <c r="C23" s="947"/>
      <c r="D23" s="947"/>
      <c r="E23" s="947"/>
      <c r="F23" s="948"/>
      <c r="G23" s="982" t="s">
        <v>572</v>
      </c>
      <c r="H23" s="983"/>
      <c r="I23" s="983"/>
      <c r="J23" s="983"/>
      <c r="K23" s="983"/>
      <c r="L23" s="983"/>
      <c r="M23" s="983"/>
      <c r="N23" s="983"/>
      <c r="O23" s="984"/>
      <c r="P23" s="916">
        <v>22</v>
      </c>
      <c r="Q23" s="917"/>
      <c r="R23" s="917"/>
      <c r="S23" s="917"/>
      <c r="T23" s="917"/>
      <c r="U23" s="917"/>
      <c r="V23" s="933"/>
      <c r="W23" s="916"/>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t="s">
        <v>574</v>
      </c>
      <c r="H24" s="935"/>
      <c r="I24" s="935"/>
      <c r="J24" s="935"/>
      <c r="K24" s="935"/>
      <c r="L24" s="935"/>
      <c r="M24" s="935"/>
      <c r="N24" s="935"/>
      <c r="O24" s="936"/>
      <c r="P24" s="657">
        <v>4</v>
      </c>
      <c r="Q24" s="658"/>
      <c r="R24" s="658"/>
      <c r="S24" s="658"/>
      <c r="T24" s="658"/>
      <c r="U24" s="658"/>
      <c r="V24" s="659"/>
      <c r="W24" s="657"/>
      <c r="X24" s="658"/>
      <c r="Y24" s="658"/>
      <c r="Z24" s="658"/>
      <c r="AA24" s="658"/>
      <c r="AB24" s="658"/>
      <c r="AC24" s="659"/>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t="s">
        <v>573</v>
      </c>
      <c r="H25" s="935"/>
      <c r="I25" s="935"/>
      <c r="J25" s="935"/>
      <c r="K25" s="935"/>
      <c r="L25" s="935"/>
      <c r="M25" s="935"/>
      <c r="N25" s="935"/>
      <c r="O25" s="936"/>
      <c r="P25" s="657">
        <v>0.3</v>
      </c>
      <c r="Q25" s="658"/>
      <c r="R25" s="658"/>
      <c r="S25" s="658"/>
      <c r="T25" s="658"/>
      <c r="U25" s="658"/>
      <c r="V25" s="659"/>
      <c r="W25" s="657"/>
      <c r="X25" s="658"/>
      <c r="Y25" s="658"/>
      <c r="Z25" s="658"/>
      <c r="AA25" s="658"/>
      <c r="AB25" s="658"/>
      <c r="AC25" s="659"/>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15">
      <c r="A26" s="946"/>
      <c r="B26" s="947"/>
      <c r="C26" s="947"/>
      <c r="D26" s="947"/>
      <c r="E26" s="947"/>
      <c r="F26" s="948"/>
      <c r="G26" s="934"/>
      <c r="H26" s="935"/>
      <c r="I26" s="935"/>
      <c r="J26" s="935"/>
      <c r="K26" s="935"/>
      <c r="L26" s="935"/>
      <c r="M26" s="935"/>
      <c r="N26" s="935"/>
      <c r="O26" s="936"/>
      <c r="P26" s="657"/>
      <c r="Q26" s="658"/>
      <c r="R26" s="658"/>
      <c r="S26" s="658"/>
      <c r="T26" s="658"/>
      <c r="U26" s="658"/>
      <c r="V26" s="659"/>
      <c r="W26" s="657"/>
      <c r="X26" s="658"/>
      <c r="Y26" s="658"/>
      <c r="Z26" s="658"/>
      <c r="AA26" s="658"/>
      <c r="AB26" s="658"/>
      <c r="AC26" s="659"/>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34"/>
      <c r="H27" s="935"/>
      <c r="I27" s="935"/>
      <c r="J27" s="935"/>
      <c r="K27" s="935"/>
      <c r="L27" s="935"/>
      <c r="M27" s="935"/>
      <c r="N27" s="935"/>
      <c r="O27" s="936"/>
      <c r="P27" s="657"/>
      <c r="Q27" s="658"/>
      <c r="R27" s="658"/>
      <c r="S27" s="658"/>
      <c r="T27" s="658"/>
      <c r="U27" s="658"/>
      <c r="V27" s="659"/>
      <c r="W27" s="657"/>
      <c r="X27" s="658"/>
      <c r="Y27" s="658"/>
      <c r="Z27" s="658"/>
      <c r="AA27" s="658"/>
      <c r="AB27" s="658"/>
      <c r="AC27" s="659"/>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341</v>
      </c>
      <c r="H28" s="938"/>
      <c r="I28" s="938"/>
      <c r="J28" s="938"/>
      <c r="K28" s="938"/>
      <c r="L28" s="938"/>
      <c r="M28" s="938"/>
      <c r="N28" s="938"/>
      <c r="O28" s="939"/>
      <c r="P28" s="875">
        <f>P29-SUM(P23:P27)</f>
        <v>-0.30000000000000071</v>
      </c>
      <c r="Q28" s="876"/>
      <c r="R28" s="876"/>
      <c r="S28" s="876"/>
      <c r="T28" s="876"/>
      <c r="U28" s="876"/>
      <c r="V28" s="877"/>
      <c r="W28" s="875">
        <f>W29-SUM(W23:W27)</f>
        <v>26</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338</v>
      </c>
      <c r="H29" s="941"/>
      <c r="I29" s="941"/>
      <c r="J29" s="941"/>
      <c r="K29" s="941"/>
      <c r="L29" s="941"/>
      <c r="M29" s="941"/>
      <c r="N29" s="941"/>
      <c r="O29" s="942"/>
      <c r="P29" s="657">
        <f>AK13</f>
        <v>26</v>
      </c>
      <c r="Q29" s="658"/>
      <c r="R29" s="658"/>
      <c r="S29" s="658"/>
      <c r="T29" s="658"/>
      <c r="U29" s="658"/>
      <c r="V29" s="659"/>
      <c r="W29" s="964">
        <f>AR13</f>
        <v>26</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8" t="s">
        <v>353</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398</v>
      </c>
      <c r="AF30" s="856"/>
      <c r="AG30" s="856"/>
      <c r="AH30" s="857"/>
      <c r="AI30" s="855" t="s">
        <v>420</v>
      </c>
      <c r="AJ30" s="856"/>
      <c r="AK30" s="856"/>
      <c r="AL30" s="857"/>
      <c r="AM30" s="912" t="s">
        <v>425</v>
      </c>
      <c r="AN30" s="912"/>
      <c r="AO30" s="912"/>
      <c r="AP30" s="855"/>
      <c r="AQ30" s="767" t="s">
        <v>235</v>
      </c>
      <c r="AR30" s="768"/>
      <c r="AS30" s="768"/>
      <c r="AT30" s="769"/>
      <c r="AU30" s="774" t="s">
        <v>134</v>
      </c>
      <c r="AV30" s="774"/>
      <c r="AW30" s="774"/>
      <c r="AX30" s="91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579</v>
      </c>
      <c r="AR31" s="199"/>
      <c r="AS31" s="132" t="s">
        <v>236</v>
      </c>
      <c r="AT31" s="133"/>
      <c r="AU31" s="198">
        <v>5</v>
      </c>
      <c r="AV31" s="198"/>
      <c r="AW31" s="398" t="s">
        <v>181</v>
      </c>
      <c r="AX31" s="399"/>
    </row>
    <row r="32" spans="1:50" ht="23.25" customHeight="1" x14ac:dyDescent="0.15">
      <c r="A32" s="403"/>
      <c r="B32" s="401"/>
      <c r="C32" s="401"/>
      <c r="D32" s="401"/>
      <c r="E32" s="401"/>
      <c r="F32" s="402"/>
      <c r="G32" s="564" t="s">
        <v>577</v>
      </c>
      <c r="H32" s="565"/>
      <c r="I32" s="565"/>
      <c r="J32" s="565"/>
      <c r="K32" s="565"/>
      <c r="L32" s="565"/>
      <c r="M32" s="565"/>
      <c r="N32" s="565"/>
      <c r="O32" s="566"/>
      <c r="P32" s="104" t="s">
        <v>576</v>
      </c>
      <c r="Q32" s="104"/>
      <c r="R32" s="104"/>
      <c r="S32" s="104"/>
      <c r="T32" s="104"/>
      <c r="U32" s="104"/>
      <c r="V32" s="104"/>
      <c r="W32" s="104"/>
      <c r="X32" s="105"/>
      <c r="Y32" s="474" t="s">
        <v>12</v>
      </c>
      <c r="Z32" s="534"/>
      <c r="AA32" s="535"/>
      <c r="AB32" s="464" t="s">
        <v>578</v>
      </c>
      <c r="AC32" s="464"/>
      <c r="AD32" s="464"/>
      <c r="AE32" s="216" t="s">
        <v>579</v>
      </c>
      <c r="AF32" s="217"/>
      <c r="AG32" s="217"/>
      <c r="AH32" s="217"/>
      <c r="AI32" s="216" t="s">
        <v>579</v>
      </c>
      <c r="AJ32" s="217"/>
      <c r="AK32" s="217"/>
      <c r="AL32" s="217"/>
      <c r="AM32" s="216" t="s">
        <v>579</v>
      </c>
      <c r="AN32" s="217"/>
      <c r="AO32" s="217"/>
      <c r="AP32" s="217"/>
      <c r="AQ32" s="340" t="s">
        <v>579</v>
      </c>
      <c r="AR32" s="206"/>
      <c r="AS32" s="206"/>
      <c r="AT32" s="341"/>
      <c r="AU32" s="217" t="s">
        <v>579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578</v>
      </c>
      <c r="AC33" s="526"/>
      <c r="AD33" s="526"/>
      <c r="AE33" s="216" t="s">
        <v>579</v>
      </c>
      <c r="AF33" s="217"/>
      <c r="AG33" s="217"/>
      <c r="AH33" s="217"/>
      <c r="AI33" s="216" t="s">
        <v>579</v>
      </c>
      <c r="AJ33" s="217"/>
      <c r="AK33" s="217"/>
      <c r="AL33" s="217"/>
      <c r="AM33" s="216" t="s">
        <v>579</v>
      </c>
      <c r="AN33" s="217"/>
      <c r="AO33" s="217"/>
      <c r="AP33" s="217"/>
      <c r="AQ33" s="340" t="s">
        <v>579</v>
      </c>
      <c r="AR33" s="206"/>
      <c r="AS33" s="206"/>
      <c r="AT33" s="341"/>
      <c r="AU33" s="217">
        <v>1</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579</v>
      </c>
      <c r="AF34" s="217"/>
      <c r="AG34" s="217"/>
      <c r="AH34" s="217"/>
      <c r="AI34" s="216" t="s">
        <v>579</v>
      </c>
      <c r="AJ34" s="217"/>
      <c r="AK34" s="217"/>
      <c r="AL34" s="217"/>
      <c r="AM34" s="216" t="s">
        <v>579</v>
      </c>
      <c r="AN34" s="217"/>
      <c r="AO34" s="217"/>
      <c r="AP34" s="217"/>
      <c r="AQ34" s="340" t="s">
        <v>579</v>
      </c>
      <c r="AR34" s="206"/>
      <c r="AS34" s="206"/>
      <c r="AT34" s="341"/>
      <c r="AU34" s="217" t="s">
        <v>579</v>
      </c>
      <c r="AV34" s="217"/>
      <c r="AW34" s="217"/>
      <c r="AX34" s="219"/>
    </row>
    <row r="35" spans="1:50" ht="23.25" customHeight="1" x14ac:dyDescent="0.15">
      <c r="A35" s="224" t="s">
        <v>386</v>
      </c>
      <c r="B35" s="225"/>
      <c r="C35" s="225"/>
      <c r="D35" s="225"/>
      <c r="E35" s="225"/>
      <c r="F35" s="226"/>
      <c r="G35" s="230" t="s">
        <v>580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0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0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1" t="s">
        <v>134</v>
      </c>
      <c r="AV51" s="921"/>
      <c r="AW51" s="921"/>
      <c r="AX51" s="92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1" t="s">
        <v>134</v>
      </c>
      <c r="AV58" s="921"/>
      <c r="AW58" s="921"/>
      <c r="AX58" s="92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7"/>
      <c r="AF77" s="888"/>
      <c r="AG77" s="888"/>
      <c r="AH77" s="888"/>
      <c r="AI77" s="887"/>
      <c r="AJ77" s="888"/>
      <c r="AK77" s="888"/>
      <c r="AL77" s="888"/>
      <c r="AM77" s="887"/>
      <c r="AN77" s="888"/>
      <c r="AO77" s="888"/>
      <c r="AP77" s="888"/>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77"/>
    </row>
    <row r="80" spans="1:50" ht="18.75" hidden="1" customHeight="1" x14ac:dyDescent="0.15">
      <c r="A80" s="86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2"/>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2"/>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3"/>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568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567</v>
      </c>
      <c r="AC101" s="464"/>
      <c r="AD101" s="464"/>
      <c r="AE101" s="216" t="s">
        <v>575</v>
      </c>
      <c r="AF101" s="217"/>
      <c r="AG101" s="217"/>
      <c r="AH101" s="218"/>
      <c r="AI101" s="216" t="s">
        <v>575</v>
      </c>
      <c r="AJ101" s="217"/>
      <c r="AK101" s="217"/>
      <c r="AL101" s="218"/>
      <c r="AM101" s="216" t="s">
        <v>575</v>
      </c>
      <c r="AN101" s="217"/>
      <c r="AO101" s="217"/>
      <c r="AP101" s="218"/>
      <c r="AQ101" s="216" t="s">
        <v>569</v>
      </c>
      <c r="AR101" s="217"/>
      <c r="AS101" s="217"/>
      <c r="AT101" s="218"/>
      <c r="AU101" s="216" t="s">
        <v>570</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567</v>
      </c>
      <c r="AC102" s="464"/>
      <c r="AD102" s="464"/>
      <c r="AE102" s="421" t="s">
        <v>575</v>
      </c>
      <c r="AF102" s="421"/>
      <c r="AG102" s="421"/>
      <c r="AH102" s="421"/>
      <c r="AI102" s="421" t="s">
        <v>575</v>
      </c>
      <c r="AJ102" s="421"/>
      <c r="AK102" s="421"/>
      <c r="AL102" s="421"/>
      <c r="AM102" s="421" t="s">
        <v>575</v>
      </c>
      <c r="AN102" s="421"/>
      <c r="AO102" s="421"/>
      <c r="AP102" s="421"/>
      <c r="AQ102" s="271" t="s">
        <v>570</v>
      </c>
      <c r="AR102" s="272"/>
      <c r="AS102" s="272"/>
      <c r="AT102" s="317"/>
      <c r="AU102" s="271">
        <v>12500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582</v>
      </c>
      <c r="AC116" s="466"/>
      <c r="AD116" s="467"/>
      <c r="AE116" s="421" t="s">
        <v>575</v>
      </c>
      <c r="AF116" s="421"/>
      <c r="AG116" s="421"/>
      <c r="AH116" s="421"/>
      <c r="AI116" s="421" t="s">
        <v>575</v>
      </c>
      <c r="AJ116" s="421"/>
      <c r="AK116" s="421"/>
      <c r="AL116" s="421"/>
      <c r="AM116" s="421" t="s">
        <v>575</v>
      </c>
      <c r="AN116" s="421"/>
      <c r="AO116" s="421"/>
      <c r="AP116" s="421"/>
      <c r="AQ116" s="216" t="s">
        <v>575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583</v>
      </c>
      <c r="AC117" s="476"/>
      <c r="AD117" s="477"/>
      <c r="AE117" s="554" t="s">
        <v>575</v>
      </c>
      <c r="AF117" s="554"/>
      <c r="AG117" s="554"/>
      <c r="AH117" s="554"/>
      <c r="AI117" s="554" t="s">
        <v>575</v>
      </c>
      <c r="AJ117" s="554"/>
      <c r="AK117" s="554"/>
      <c r="AL117" s="554"/>
      <c r="AM117" s="554" t="s">
        <v>575</v>
      </c>
      <c r="AN117" s="554"/>
      <c r="AO117" s="554"/>
      <c r="AP117" s="554"/>
      <c r="AQ117" s="554" t="s">
        <v>575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7"/>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3"/>
      <c r="Z127" s="924"/>
      <c r="AA127" s="925"/>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569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569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575</v>
      </c>
      <c r="AR133" s="198"/>
      <c r="AS133" s="132" t="s">
        <v>236</v>
      </c>
      <c r="AT133" s="133"/>
      <c r="AU133" s="199" t="s">
        <v>575</v>
      </c>
      <c r="AV133" s="199"/>
      <c r="AW133" s="132" t="s">
        <v>181</v>
      </c>
      <c r="AX133" s="194"/>
    </row>
    <row r="134" spans="1:50" ht="39.75" customHeight="1" x14ac:dyDescent="0.15">
      <c r="A134" s="188"/>
      <c r="B134" s="185"/>
      <c r="C134" s="179"/>
      <c r="D134" s="185"/>
      <c r="E134" s="179"/>
      <c r="F134" s="180"/>
      <c r="G134" s="103" t="s">
        <v>575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575</v>
      </c>
      <c r="AC134" s="204"/>
      <c r="AD134" s="204"/>
      <c r="AE134" s="205" t="s">
        <v>575</v>
      </c>
      <c r="AF134" s="206"/>
      <c r="AG134" s="206"/>
      <c r="AH134" s="206"/>
      <c r="AI134" s="205" t="s">
        <v>575</v>
      </c>
      <c r="AJ134" s="206"/>
      <c r="AK134" s="206"/>
      <c r="AL134" s="206"/>
      <c r="AM134" s="205" t="s">
        <v>575</v>
      </c>
      <c r="AN134" s="206"/>
      <c r="AO134" s="206"/>
      <c r="AP134" s="206"/>
      <c r="AQ134" s="205" t="s">
        <v>575</v>
      </c>
      <c r="AR134" s="206"/>
      <c r="AS134" s="206"/>
      <c r="AT134" s="206"/>
      <c r="AU134" s="205" t="s">
        <v>575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575</v>
      </c>
      <c r="AC135" s="212"/>
      <c r="AD135" s="212"/>
      <c r="AE135" s="205" t="s">
        <v>575</v>
      </c>
      <c r="AF135" s="206"/>
      <c r="AG135" s="206"/>
      <c r="AH135" s="206"/>
      <c r="AI135" s="205" t="s">
        <v>575</v>
      </c>
      <c r="AJ135" s="206"/>
      <c r="AK135" s="206"/>
      <c r="AL135" s="206"/>
      <c r="AM135" s="205" t="s">
        <v>575</v>
      </c>
      <c r="AN135" s="206"/>
      <c r="AO135" s="206"/>
      <c r="AP135" s="206"/>
      <c r="AQ135" s="205" t="s">
        <v>575</v>
      </c>
      <c r="AR135" s="206"/>
      <c r="AS135" s="206"/>
      <c r="AT135" s="206"/>
      <c r="AU135" s="205" t="s">
        <v>575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575</v>
      </c>
      <c r="H154" s="104"/>
      <c r="I154" s="104"/>
      <c r="J154" s="104"/>
      <c r="K154" s="104"/>
      <c r="L154" s="104"/>
      <c r="M154" s="104"/>
      <c r="N154" s="104"/>
      <c r="O154" s="104"/>
      <c r="P154" s="105"/>
      <c r="Q154" s="124" t="s">
        <v>575</v>
      </c>
      <c r="R154" s="104"/>
      <c r="S154" s="104"/>
      <c r="T154" s="104"/>
      <c r="U154" s="104"/>
      <c r="V154" s="104"/>
      <c r="W154" s="104"/>
      <c r="X154" s="104"/>
      <c r="Y154" s="104"/>
      <c r="Z154" s="104"/>
      <c r="AA154" s="291"/>
      <c r="AB154" s="140" t="s">
        <v>575</v>
      </c>
      <c r="AC154" s="141"/>
      <c r="AD154" s="141"/>
      <c r="AE154" s="146" t="s">
        <v>575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8"/>
      <c r="E430" s="173" t="s">
        <v>406</v>
      </c>
      <c r="F430" s="895"/>
      <c r="G430" s="896" t="s">
        <v>255</v>
      </c>
      <c r="H430" s="122"/>
      <c r="I430" s="122"/>
      <c r="J430" s="897" t="s">
        <v>575</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575</v>
      </c>
      <c r="AF432" s="199"/>
      <c r="AG432" s="132" t="s">
        <v>236</v>
      </c>
      <c r="AH432" s="133"/>
      <c r="AI432" s="155"/>
      <c r="AJ432" s="155"/>
      <c r="AK432" s="155"/>
      <c r="AL432" s="153"/>
      <c r="AM432" s="155"/>
      <c r="AN432" s="155"/>
      <c r="AO432" s="155"/>
      <c r="AP432" s="153"/>
      <c r="AQ432" s="590" t="s">
        <v>575</v>
      </c>
      <c r="AR432" s="199"/>
      <c r="AS432" s="132" t="s">
        <v>236</v>
      </c>
      <c r="AT432" s="133"/>
      <c r="AU432" s="199" t="s">
        <v>575</v>
      </c>
      <c r="AV432" s="199"/>
      <c r="AW432" s="132" t="s">
        <v>181</v>
      </c>
      <c r="AX432" s="194"/>
    </row>
    <row r="433" spans="1:50" ht="23.25" customHeight="1" x14ac:dyDescent="0.15">
      <c r="A433" s="188"/>
      <c r="B433" s="185"/>
      <c r="C433" s="179"/>
      <c r="D433" s="185"/>
      <c r="E433" s="342"/>
      <c r="F433" s="343"/>
      <c r="G433" s="103" t="s">
        <v>575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575</v>
      </c>
      <c r="AC433" s="212"/>
      <c r="AD433" s="212"/>
      <c r="AE433" s="340" t="s">
        <v>575</v>
      </c>
      <c r="AF433" s="206"/>
      <c r="AG433" s="206"/>
      <c r="AH433" s="206"/>
      <c r="AI433" s="340" t="s">
        <v>575</v>
      </c>
      <c r="AJ433" s="206"/>
      <c r="AK433" s="206"/>
      <c r="AL433" s="206"/>
      <c r="AM433" s="340" t="s">
        <v>575</v>
      </c>
      <c r="AN433" s="206"/>
      <c r="AO433" s="206"/>
      <c r="AP433" s="341"/>
      <c r="AQ433" s="340" t="s">
        <v>575</v>
      </c>
      <c r="AR433" s="206"/>
      <c r="AS433" s="206"/>
      <c r="AT433" s="341"/>
      <c r="AU433" s="206" t="s">
        <v>575</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0" t="s">
        <v>575</v>
      </c>
      <c r="AF434" s="206"/>
      <c r="AG434" s="206"/>
      <c r="AH434" s="341"/>
      <c r="AI434" s="340" t="s">
        <v>575</v>
      </c>
      <c r="AJ434" s="206"/>
      <c r="AK434" s="206"/>
      <c r="AL434" s="206"/>
      <c r="AM434" s="340" t="s">
        <v>575</v>
      </c>
      <c r="AN434" s="206"/>
      <c r="AO434" s="206"/>
      <c r="AP434" s="341"/>
      <c r="AQ434" s="340" t="s">
        <v>575</v>
      </c>
      <c r="AR434" s="206"/>
      <c r="AS434" s="206"/>
      <c r="AT434" s="341"/>
      <c r="AU434" s="206" t="s">
        <v>575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575</v>
      </c>
      <c r="AF435" s="206"/>
      <c r="AG435" s="206"/>
      <c r="AH435" s="341"/>
      <c r="AI435" s="340" t="s">
        <v>575</v>
      </c>
      <c r="AJ435" s="206"/>
      <c r="AK435" s="206"/>
      <c r="AL435" s="206"/>
      <c r="AM435" s="340" t="s">
        <v>575</v>
      </c>
      <c r="AN435" s="206"/>
      <c r="AO435" s="206"/>
      <c r="AP435" s="341"/>
      <c r="AQ435" s="340" t="s">
        <v>575</v>
      </c>
      <c r="AR435" s="206"/>
      <c r="AS435" s="206"/>
      <c r="AT435" s="341"/>
      <c r="AU435" s="206" t="s">
        <v>575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575</v>
      </c>
      <c r="AF457" s="199"/>
      <c r="AG457" s="132" t="s">
        <v>236</v>
      </c>
      <c r="AH457" s="133"/>
      <c r="AI457" s="155"/>
      <c r="AJ457" s="155"/>
      <c r="AK457" s="155"/>
      <c r="AL457" s="153"/>
      <c r="AM457" s="155"/>
      <c r="AN457" s="155"/>
      <c r="AO457" s="155"/>
      <c r="AP457" s="153"/>
      <c r="AQ457" s="590" t="s">
        <v>575</v>
      </c>
      <c r="AR457" s="199"/>
      <c r="AS457" s="132" t="s">
        <v>236</v>
      </c>
      <c r="AT457" s="133"/>
      <c r="AU457" s="199" t="s">
        <v>575</v>
      </c>
      <c r="AV457" s="199"/>
      <c r="AW457" s="132" t="s">
        <v>181</v>
      </c>
      <c r="AX457" s="194"/>
    </row>
    <row r="458" spans="1:50" ht="23.25" customHeight="1" x14ac:dyDescent="0.15">
      <c r="A458" s="188"/>
      <c r="B458" s="185"/>
      <c r="C458" s="179"/>
      <c r="D458" s="185"/>
      <c r="E458" s="342"/>
      <c r="F458" s="343"/>
      <c r="G458" s="103" t="s">
        <v>575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575</v>
      </c>
      <c r="AC458" s="212"/>
      <c r="AD458" s="212"/>
      <c r="AE458" s="340" t="s">
        <v>575</v>
      </c>
      <c r="AF458" s="206"/>
      <c r="AG458" s="206"/>
      <c r="AH458" s="206"/>
      <c r="AI458" s="340" t="s">
        <v>575</v>
      </c>
      <c r="AJ458" s="206"/>
      <c r="AK458" s="206"/>
      <c r="AL458" s="206"/>
      <c r="AM458" s="340" t="s">
        <v>575</v>
      </c>
      <c r="AN458" s="206"/>
      <c r="AO458" s="206"/>
      <c r="AP458" s="341"/>
      <c r="AQ458" s="340" t="s">
        <v>575</v>
      </c>
      <c r="AR458" s="206"/>
      <c r="AS458" s="206"/>
      <c r="AT458" s="341"/>
      <c r="AU458" s="206" t="s">
        <v>575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575</v>
      </c>
      <c r="AC459" s="204"/>
      <c r="AD459" s="204"/>
      <c r="AE459" s="340" t="s">
        <v>575</v>
      </c>
      <c r="AF459" s="206"/>
      <c r="AG459" s="206"/>
      <c r="AH459" s="341"/>
      <c r="AI459" s="340" t="s">
        <v>575</v>
      </c>
      <c r="AJ459" s="206"/>
      <c r="AK459" s="206"/>
      <c r="AL459" s="206"/>
      <c r="AM459" s="340" t="s">
        <v>575</v>
      </c>
      <c r="AN459" s="206"/>
      <c r="AO459" s="206"/>
      <c r="AP459" s="341"/>
      <c r="AQ459" s="340" t="s">
        <v>575</v>
      </c>
      <c r="AR459" s="206"/>
      <c r="AS459" s="206"/>
      <c r="AT459" s="341"/>
      <c r="AU459" s="206" t="s">
        <v>575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575</v>
      </c>
      <c r="AF460" s="206"/>
      <c r="AG460" s="206"/>
      <c r="AH460" s="341"/>
      <c r="AI460" s="340" t="s">
        <v>575</v>
      </c>
      <c r="AJ460" s="206"/>
      <c r="AK460" s="206"/>
      <c r="AL460" s="206"/>
      <c r="AM460" s="340" t="s">
        <v>575</v>
      </c>
      <c r="AN460" s="206"/>
      <c r="AO460" s="206"/>
      <c r="AP460" s="341"/>
      <c r="AQ460" s="340" t="s">
        <v>575</v>
      </c>
      <c r="AR460" s="206"/>
      <c r="AS460" s="206"/>
      <c r="AT460" s="341"/>
      <c r="AU460" s="206" t="s">
        <v>575</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6" t="s">
        <v>255</v>
      </c>
      <c r="H484" s="122"/>
      <c r="I484" s="122"/>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customHeight="1" x14ac:dyDescent="0.15">
      <c r="A536" s="188"/>
      <c r="B536" s="185"/>
      <c r="C536" s="179"/>
      <c r="D536" s="185"/>
      <c r="E536" s="124" t="s">
        <v>575</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6" t="s">
        <v>255</v>
      </c>
      <c r="H538" s="122"/>
      <c r="I538" s="122"/>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6" t="s">
        <v>255</v>
      </c>
      <c r="H592" s="122"/>
      <c r="I592" s="122"/>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6" t="s">
        <v>255</v>
      </c>
      <c r="H646" s="122"/>
      <c r="I646" s="122"/>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69"/>
      <c r="B703" s="87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1"/>
      <c r="B704" s="872"/>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586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385"/>
      <c r="AH708" s="386"/>
      <c r="AI708" s="386"/>
      <c r="AJ708" s="386"/>
      <c r="AK708" s="386"/>
      <c r="AL708" s="386"/>
      <c r="AM708" s="386"/>
      <c r="AN708" s="386"/>
      <c r="AO708" s="386"/>
      <c r="AP708" s="386"/>
      <c r="AQ708" s="386"/>
      <c r="AR708" s="386"/>
      <c r="AS708" s="386"/>
      <c r="AT708" s="386"/>
      <c r="AU708" s="386"/>
      <c r="AV708" s="386"/>
      <c r="AW708" s="386"/>
      <c r="AX708" s="387"/>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571</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571</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571</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78" t="s">
        <v>351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6" t="s">
        <v>571</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571</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571</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t="s">
        <v>569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579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599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595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5" t="s">
        <v>409</v>
      </c>
      <c r="B737" s="209"/>
      <c r="C737" s="209"/>
      <c r="D737" s="210"/>
      <c r="E737" s="986"/>
      <c r="F737" s="986"/>
      <c r="G737" s="986"/>
      <c r="H737" s="986"/>
      <c r="I737" s="986"/>
      <c r="J737" s="986"/>
      <c r="K737" s="986"/>
      <c r="L737" s="986"/>
      <c r="M737" s="986"/>
      <c r="N737" s="365" t="s">
        <v>404</v>
      </c>
      <c r="O737" s="365"/>
      <c r="P737" s="365"/>
      <c r="Q737" s="365"/>
      <c r="R737" s="986"/>
      <c r="S737" s="986"/>
      <c r="T737" s="986"/>
      <c r="U737" s="986"/>
      <c r="V737" s="986"/>
      <c r="W737" s="986"/>
      <c r="X737" s="986"/>
      <c r="Y737" s="986"/>
      <c r="Z737" s="986"/>
      <c r="AA737" s="365" t="s">
        <v>403</v>
      </c>
      <c r="AB737" s="365"/>
      <c r="AC737" s="365"/>
      <c r="AD737" s="365"/>
      <c r="AE737" s="986"/>
      <c r="AF737" s="986"/>
      <c r="AG737" s="986"/>
      <c r="AH737" s="986"/>
      <c r="AI737" s="986"/>
      <c r="AJ737" s="986"/>
      <c r="AK737" s="986"/>
      <c r="AL737" s="986"/>
      <c r="AM737" s="986"/>
      <c r="AN737" s="365" t="s">
        <v>402</v>
      </c>
      <c r="AO737" s="365"/>
      <c r="AP737" s="365"/>
      <c r="AQ737" s="365"/>
      <c r="AR737" s="992"/>
      <c r="AS737" s="993"/>
      <c r="AT737" s="993"/>
      <c r="AU737" s="993"/>
      <c r="AV737" s="993"/>
      <c r="AW737" s="993"/>
      <c r="AX737" s="994"/>
      <c r="AY737" s="88"/>
      <c r="AZ737" s="88"/>
    </row>
    <row r="738" spans="1:52" ht="24.75" customHeight="1" x14ac:dyDescent="0.15">
      <c r="A738" s="985" t="s">
        <v>401</v>
      </c>
      <c r="B738" s="209"/>
      <c r="C738" s="209"/>
      <c r="D738" s="210"/>
      <c r="E738" s="986"/>
      <c r="F738" s="986"/>
      <c r="G738" s="986"/>
      <c r="H738" s="986"/>
      <c r="I738" s="986"/>
      <c r="J738" s="986"/>
      <c r="K738" s="986"/>
      <c r="L738" s="986"/>
      <c r="M738" s="986"/>
      <c r="N738" s="365" t="s">
        <v>400</v>
      </c>
      <c r="O738" s="365"/>
      <c r="P738" s="365"/>
      <c r="Q738" s="365"/>
      <c r="R738" s="986"/>
      <c r="S738" s="986"/>
      <c r="T738" s="986"/>
      <c r="U738" s="986"/>
      <c r="V738" s="986"/>
      <c r="W738" s="986"/>
      <c r="X738" s="986"/>
      <c r="Y738" s="986"/>
      <c r="Z738" s="986"/>
      <c r="AA738" s="365" t="s">
        <v>399</v>
      </c>
      <c r="AB738" s="365"/>
      <c r="AC738" s="365"/>
      <c r="AD738" s="365"/>
      <c r="AE738" s="986"/>
      <c r="AF738" s="986"/>
      <c r="AG738" s="986"/>
      <c r="AH738" s="986"/>
      <c r="AI738" s="986"/>
      <c r="AJ738" s="986"/>
      <c r="AK738" s="986"/>
      <c r="AL738" s="986"/>
      <c r="AM738" s="986"/>
      <c r="AN738" s="365" t="s">
        <v>398</v>
      </c>
      <c r="AO738" s="365"/>
      <c r="AP738" s="365"/>
      <c r="AQ738" s="365"/>
      <c r="AR738" s="992"/>
      <c r="AS738" s="993"/>
      <c r="AT738" s="993"/>
      <c r="AU738" s="993"/>
      <c r="AV738" s="993"/>
      <c r="AW738" s="993"/>
      <c r="AX738" s="994"/>
    </row>
    <row r="739" spans="1:52" ht="24.75" customHeight="1" x14ac:dyDescent="0.15">
      <c r="A739" s="985" t="s">
        <v>397</v>
      </c>
      <c r="B739" s="209"/>
      <c r="C739" s="209"/>
      <c r="D739" s="210"/>
      <c r="E739" s="986"/>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421</v>
      </c>
      <c r="B740" s="968"/>
      <c r="C740" s="968"/>
      <c r="D740" s="969"/>
      <c r="E740" s="970"/>
      <c r="F740" s="971"/>
      <c r="G740" s="971"/>
      <c r="H740" s="92" t="str">
        <f>IF(E740="", "", "(")</f>
        <v/>
      </c>
      <c r="I740" s="971"/>
      <c r="J740" s="971"/>
      <c r="K740" s="92" t="str">
        <f>IF(OR(I740="　", I740=""), "", "-")</f>
        <v/>
      </c>
      <c r="L740" s="972"/>
      <c r="M740" s="972"/>
      <c r="N740" s="93" t="str">
        <f>IF(O740="", "", "-")</f>
        <v/>
      </c>
      <c r="O740" s="94"/>
      <c r="P740" s="93" t="str">
        <f>IF(E740="", "", ")")</f>
        <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565</v>
      </c>
      <c r="C13" s="13" t="str">
        <f t="shared" si="9"/>
        <v>少子化社会対策</v>
      </c>
      <c r="D13" s="13" t="str">
        <f t="shared" si="8"/>
        <v>高齢社会対策、少子化社会対策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高齢社会対策、少子化社会対策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高齢社会対策、少子化社会対策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高齢社会対策、少子化社会対策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高齢社会対策、少子化社会対策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高齢社会対策、少子化社会対策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高齢社会対策、少子化社会対策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高齢社会対策、少子化社会対策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高齢社会対策、少子化社会対策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高齢社会対策、少子化社会対策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高齢社会対策、少子化社会対策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高齢社会対策、少子化社会対策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4"/>
      <c r="Z2" s="829"/>
      <c r="AA2" s="830"/>
      <c r="AB2" s="1028" t="s">
        <v>11</v>
      </c>
      <c r="AC2" s="1029"/>
      <c r="AD2" s="1030"/>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5"/>
      <c r="Z3" s="1026"/>
      <c r="AA3" s="1027"/>
      <c r="AB3" s="1031"/>
      <c r="AC3" s="1032"/>
      <c r="AD3" s="103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1"/>
      <c r="I4" s="1001"/>
      <c r="J4" s="1001"/>
      <c r="K4" s="1001"/>
      <c r="L4" s="1001"/>
      <c r="M4" s="1001"/>
      <c r="N4" s="1001"/>
      <c r="O4" s="1002"/>
      <c r="P4" s="104"/>
      <c r="Q4" s="1009"/>
      <c r="R4" s="1009"/>
      <c r="S4" s="1009"/>
      <c r="T4" s="1009"/>
      <c r="U4" s="1009"/>
      <c r="V4" s="1009"/>
      <c r="W4" s="1009"/>
      <c r="X4" s="1010"/>
      <c r="Y4" s="1019" t="s">
        <v>12</v>
      </c>
      <c r="Z4" s="1020"/>
      <c r="AA4" s="1021"/>
      <c r="AB4" s="464"/>
      <c r="AC4" s="1023"/>
      <c r="AD4" s="102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8" t="s">
        <v>54</v>
      </c>
      <c r="Z5" s="1016"/>
      <c r="AA5" s="1017"/>
      <c r="AB5" s="526"/>
      <c r="AC5" s="1022"/>
      <c r="AD5" s="102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182</v>
      </c>
      <c r="AC6" s="1018"/>
      <c r="AD6" s="101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4"/>
      <c r="Z9" s="829"/>
      <c r="AA9" s="830"/>
      <c r="AB9" s="1028" t="s">
        <v>11</v>
      </c>
      <c r="AC9" s="1029"/>
      <c r="AD9" s="1030"/>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5"/>
      <c r="Z10" s="1026"/>
      <c r="AA10" s="1027"/>
      <c r="AB10" s="1031"/>
      <c r="AC10" s="1032"/>
      <c r="AD10" s="103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64"/>
      <c r="AC11" s="1023"/>
      <c r="AD11" s="102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8" t="s">
        <v>54</v>
      </c>
      <c r="Z12" s="1016"/>
      <c r="AA12" s="1017"/>
      <c r="AB12" s="526"/>
      <c r="AC12" s="1022"/>
      <c r="AD12" s="102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182</v>
      </c>
      <c r="AC13" s="1018"/>
      <c r="AD13" s="101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4"/>
      <c r="Z16" s="829"/>
      <c r="AA16" s="830"/>
      <c r="AB16" s="1028" t="s">
        <v>11</v>
      </c>
      <c r="AC16" s="1029"/>
      <c r="AD16" s="1030"/>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5"/>
      <c r="Z17" s="1026"/>
      <c r="AA17" s="1027"/>
      <c r="AB17" s="1031"/>
      <c r="AC17" s="1032"/>
      <c r="AD17" s="103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64"/>
      <c r="AC18" s="1023"/>
      <c r="AD18" s="102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8" t="s">
        <v>54</v>
      </c>
      <c r="Z19" s="1016"/>
      <c r="AA19" s="1017"/>
      <c r="AB19" s="526"/>
      <c r="AC19" s="1022"/>
      <c r="AD19" s="102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182</v>
      </c>
      <c r="AC20" s="1018"/>
      <c r="AD20" s="101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4"/>
      <c r="Z23" s="829"/>
      <c r="AA23" s="830"/>
      <c r="AB23" s="1028" t="s">
        <v>11</v>
      </c>
      <c r="AC23" s="1029"/>
      <c r="AD23" s="1030"/>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5"/>
      <c r="Z24" s="1026"/>
      <c r="AA24" s="1027"/>
      <c r="AB24" s="1031"/>
      <c r="AC24" s="1032"/>
      <c r="AD24" s="103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64"/>
      <c r="AC25" s="1023"/>
      <c r="AD25" s="102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8" t="s">
        <v>54</v>
      </c>
      <c r="Z26" s="1016"/>
      <c r="AA26" s="1017"/>
      <c r="AB26" s="526"/>
      <c r="AC26" s="1022"/>
      <c r="AD26" s="102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182</v>
      </c>
      <c r="AC27" s="1018"/>
      <c r="AD27" s="101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4"/>
      <c r="Z30" s="829"/>
      <c r="AA30" s="830"/>
      <c r="AB30" s="1028" t="s">
        <v>11</v>
      </c>
      <c r="AC30" s="1029"/>
      <c r="AD30" s="1030"/>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5"/>
      <c r="Z31" s="1026"/>
      <c r="AA31" s="1027"/>
      <c r="AB31" s="1031"/>
      <c r="AC31" s="1032"/>
      <c r="AD31" s="103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64"/>
      <c r="AC32" s="1023"/>
      <c r="AD32" s="102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8" t="s">
        <v>54</v>
      </c>
      <c r="Z33" s="1016"/>
      <c r="AA33" s="1017"/>
      <c r="AB33" s="526"/>
      <c r="AC33" s="1022"/>
      <c r="AD33" s="102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182</v>
      </c>
      <c r="AC34" s="1018"/>
      <c r="AD34" s="101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4"/>
      <c r="Z37" s="829"/>
      <c r="AA37" s="830"/>
      <c r="AB37" s="1028" t="s">
        <v>11</v>
      </c>
      <c r="AC37" s="1029"/>
      <c r="AD37" s="1030"/>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5"/>
      <c r="Z38" s="1026"/>
      <c r="AA38" s="1027"/>
      <c r="AB38" s="1031"/>
      <c r="AC38" s="1032"/>
      <c r="AD38" s="103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64"/>
      <c r="AC39" s="1023"/>
      <c r="AD39" s="102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8" t="s">
        <v>54</v>
      </c>
      <c r="Z40" s="1016"/>
      <c r="AA40" s="1017"/>
      <c r="AB40" s="526"/>
      <c r="AC40" s="1022"/>
      <c r="AD40" s="102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182</v>
      </c>
      <c r="AC41" s="1018"/>
      <c r="AD41" s="101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4"/>
      <c r="Z44" s="829"/>
      <c r="AA44" s="830"/>
      <c r="AB44" s="1028" t="s">
        <v>11</v>
      </c>
      <c r="AC44" s="1029"/>
      <c r="AD44" s="1030"/>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5"/>
      <c r="Z45" s="1026"/>
      <c r="AA45" s="1027"/>
      <c r="AB45" s="1031"/>
      <c r="AC45" s="1032"/>
      <c r="AD45" s="103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64"/>
      <c r="AC46" s="1023"/>
      <c r="AD46" s="102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8" t="s">
        <v>54</v>
      </c>
      <c r="Z47" s="1016"/>
      <c r="AA47" s="1017"/>
      <c r="AB47" s="526"/>
      <c r="AC47" s="1022"/>
      <c r="AD47" s="102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182</v>
      </c>
      <c r="AC48" s="1018"/>
      <c r="AD48" s="101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4"/>
      <c r="Z51" s="829"/>
      <c r="AA51" s="830"/>
      <c r="AB51" s="242" t="s">
        <v>11</v>
      </c>
      <c r="AC51" s="1029"/>
      <c r="AD51" s="1030"/>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5"/>
      <c r="Z52" s="1026"/>
      <c r="AA52" s="1027"/>
      <c r="AB52" s="1031"/>
      <c r="AC52" s="1032"/>
      <c r="AD52" s="103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64"/>
      <c r="AC53" s="1023"/>
      <c r="AD53" s="102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8" t="s">
        <v>54</v>
      </c>
      <c r="Z54" s="1016"/>
      <c r="AA54" s="1017"/>
      <c r="AB54" s="526"/>
      <c r="AC54" s="1022"/>
      <c r="AD54" s="102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182</v>
      </c>
      <c r="AC55" s="1018"/>
      <c r="AD55" s="101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4"/>
      <c r="Z58" s="829"/>
      <c r="AA58" s="830"/>
      <c r="AB58" s="1028" t="s">
        <v>11</v>
      </c>
      <c r="AC58" s="1029"/>
      <c r="AD58" s="1030"/>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5"/>
      <c r="Z59" s="1026"/>
      <c r="AA59" s="1027"/>
      <c r="AB59" s="1031"/>
      <c r="AC59" s="1032"/>
      <c r="AD59" s="103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64"/>
      <c r="AC60" s="1023"/>
      <c r="AD60" s="102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8" t="s">
        <v>54</v>
      </c>
      <c r="Z61" s="1016"/>
      <c r="AA61" s="1017"/>
      <c r="AB61" s="526"/>
      <c r="AC61" s="1022"/>
      <c r="AD61" s="102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182</v>
      </c>
      <c r="AC62" s="1018"/>
      <c r="AD62" s="101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4"/>
      <c r="Z65" s="829"/>
      <c r="AA65" s="830"/>
      <c r="AB65" s="1028" t="s">
        <v>11</v>
      </c>
      <c r="AC65" s="1029"/>
      <c r="AD65" s="1030"/>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5"/>
      <c r="Z66" s="1026"/>
      <c r="AA66" s="1027"/>
      <c r="AB66" s="1031"/>
      <c r="AC66" s="1032"/>
      <c r="AD66" s="103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64"/>
      <c r="AC67" s="1023"/>
      <c r="AD67" s="102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8" t="s">
        <v>54</v>
      </c>
      <c r="Z68" s="1016"/>
      <c r="AA68" s="1017"/>
      <c r="AB68" s="526"/>
      <c r="AC68" s="1022"/>
      <c r="AD68" s="102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8" t="s">
        <v>13</v>
      </c>
      <c r="Z69" s="1016"/>
      <c r="AA69" s="1017"/>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
    <row r="55" spans="1:50" ht="30" customHeight="1" x14ac:dyDescent="0.15">
      <c r="A55" s="1052" t="s">
        <v>28</v>
      </c>
      <c r="B55" s="1053"/>
      <c r="C55" s="1053"/>
      <c r="D55" s="1053"/>
      <c r="E55" s="1053"/>
      <c r="F55" s="105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
    <row r="108" spans="1:50" ht="30" customHeight="1" x14ac:dyDescent="0.15">
      <c r="A108" s="1052" t="s">
        <v>28</v>
      </c>
      <c r="B108" s="1053"/>
      <c r="C108" s="1053"/>
      <c r="D108" s="1053"/>
      <c r="E108" s="1053"/>
      <c r="F108" s="105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
    <row r="161" spans="1:50" ht="30" customHeight="1" x14ac:dyDescent="0.15">
      <c r="A161" s="1052" t="s">
        <v>28</v>
      </c>
      <c r="B161" s="1053"/>
      <c r="C161" s="1053"/>
      <c r="D161" s="1053"/>
      <c r="E161" s="1053"/>
      <c r="F161" s="105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
    <row r="214" spans="1:50" ht="30" customHeight="1" x14ac:dyDescent="0.15">
      <c r="A214" s="1043" t="s">
        <v>28</v>
      </c>
      <c r="B214" s="1044"/>
      <c r="C214" s="1044"/>
      <c r="D214" s="1044"/>
      <c r="E214" s="1044"/>
      <c r="F214" s="104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2020-10-12T05:48:56Z</dcterms:modified>
</cp:coreProperties>
</file>