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<sst xmlns="http://schemas.openxmlformats.org/spreadsheetml/2006/main" count="2986" uniqueCount="625">
  <si>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</si>
  <si>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</si>
  <si>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</si>
  <si>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</si>
  <si>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</si>
  <si>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</si>
  <si>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</si>
  <si>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</si>
  <si>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</si>
  <si>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</si>
  <si>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</si>
  <si>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</si>
  <si>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</si>
  <si>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</si>
  <si>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</si>
  <si>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</si>
  <si>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</si>
  <si>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</si>
  <si>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</si>
  <si>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</si>
  <si>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</si>
  <si>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</si>
  <si>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</si>
  <si>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</si>
  <si>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</si>
  <si>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</si>
  <si>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</si>
  <si>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</si>
  <si>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</si>
  <si>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</si>
  <si>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</si>
  <si>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</si>
  <si>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</si>
  <si>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</si>
  <si>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</si>
  <si>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</si>
  <si>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</si>
  <si>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</si>
  <si>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</si>
  <si>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</si>
  <si>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</si>
  <si>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</si>
  <si>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</si>
  <si>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</si>
  <si>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</si>
  <si>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</si>
  <si>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</si>
  <si>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</si>
  <si>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</si>
  <si>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</si>
  <si>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</si>
  <si>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</si>
  <si>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</si>
  <si>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</si>
  <si>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</si>
  <si>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</si>
  <si>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</si>
  <si>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</si>
  <si>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</si>
  <si>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</si>
  <si>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</si>
  <si>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</si>
  <si>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</si>
  <si>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</si>
  <si>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</si>
  <si>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</si>
  <si>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</si>
  <si>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</si>
  <si>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</si>
  <si>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</si>
  <si>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</si>
  <si>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</si>
  <si>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</si>
  <si>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</si>
  <si>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</si>
  <si>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</si>
  <si>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</si>
  <si>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</si>
  <si>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</si>
  <si>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</si>
  <si>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</si>
  <si>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</si>
  <si>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</si>
  <si>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</si>
  <si>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</si>
  <si>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</si>
  <si>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</si>
  <si>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</si>
  <si>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</si>
  <si>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</si>
  <si>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</si>
  <si>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</si>
  <si>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</si>
  <si>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</si>
  <si>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</si>
  <si>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</si>
  <si>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</si>
  <si>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</si>
  <si>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</si>
  <si>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</si>
  <si>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</si>
  <si>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</si>
  <si>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</si>
  <si>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</si>
  <si>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</si>
  <si>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</si>
  <si>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</si>
  <si>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</si>
  <si>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</si>
  <si>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</si>
  <si>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</si>
  <si>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</si>
  <si>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</si>
  <si>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</si>
  <si>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</si>
  <si>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</si>
  <si>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</si>
  <si>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</si>
  <si>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</si>
  <si>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</si>
  <si>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</si>
  <si>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</si>
  <si>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</si>
  <si>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</si>
  <si>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</si>
  <si>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</si>
  <si>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</si>
  <si>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</si>
  <si>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</si>
  <si>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</si>
  <si>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</si>
  <si>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</si>
  <si>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</si>
  <si>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</si>
  <si>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</si>
  <si>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</si>
  <si>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</si>
  <si>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</si>
  <si>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</si>
  <si>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</si>
  <si>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</si>
  <si>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</si>
  <si>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</si>
  <si>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</si>
  <si>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</si>
  <si>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</si>
  <si>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</si>
  <si>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</si>
  <si>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</si>
  <si>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</si>
  <si>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</si>
  <si>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</si>
  <si>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</si>
  <si>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</si>
  <si>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</si>
  <si>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</si>
  <si>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</si>
  <si>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</si>
  <si>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</si>
  <si>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</si>
  <si>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</si>
  <si>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</si>
  <si>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</si>
  <si>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</si>
  <si>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</si>
  <si>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</si>
  <si>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</si>
  <si>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</si>
  <si>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</si>
  <si>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</si>
  <si>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</si>
  <si>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</si>
  <si>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</si>
  <si>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</si>
  <si>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</si>
  <si>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</si>
  <si>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</si>
  <si>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</si>
  <si>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</si>
  <si>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</si>
  <si>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</si>
  <si>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</si>
  <si>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</si>
  <si>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</si>
  <si>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</si>
  <si>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</si>
  <si>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</si>
  <si>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</si>
  <si>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</si>
  <si>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</si>
  <si>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</si>
  <si>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</si>
  <si>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</si>
  <si>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</si>
  <si>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</si>
  <si>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</si>
  <si>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</si>
  <si>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</si>
  <si>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</si>
  <si>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</si>
  <si>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</si>
  <si>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</si>
  <si>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</si>
  <si>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</si>
  <si>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</si>
  <si>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</si>
  <si>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</si>
  <si>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</si>
  <si>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</si>
  <si>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</si>
  <si>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</si>
  <si>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</si>
  <si>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</si>
  <si>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</si>
  <si>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</si>
  <si>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</si>
  <si>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</si>
  <si>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</si>
  <si>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</si>
  <si>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</si>
  <si>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</si>
  <si>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</si>
  <si>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</si>
  <si>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</si>
  <si>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</si>
  <si>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</si>
  <si>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</si>
  <si>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</si>
  <si>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</si>
  <si>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</si>
  <si>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</si>
  <si>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</si>
  <si>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</si>
  <si>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</si>
  <si>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</si>
  <si>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</si>
  <si>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</si>
  <si>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</si>
  <si>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</si>
  <si>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</si>
  <si>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</si>
  <si>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</si>
  <si>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</si>
  <si>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</si>
  <si>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</si>
  <si>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</si>
  <si>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</si>
  <si>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</si>
  <si>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</si>
  <si>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</si>
  <si>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</si>
  <si>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</si>
  <si>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</si>
  <si>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</si>
  <si>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</si>
  <si>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</si>
  <si>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</si>
  <si>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</si>
  <si>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</si>
  <si>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</si>
  <si>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</si>
  <si>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</si>
  <si>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</si>
  <si>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</si>
  <si>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</si>
  <si>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</si>
  <si>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</si>
  <si>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</si>
  <si>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</si>
  <si>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</si>
  <si>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</si>
  <si>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</si>
  <si>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</si>
  <si>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</si>
  <si>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</si>
  <si>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</si>
  <si>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</si>
  <si>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</si>
  <si>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</si>
  <si>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</si>
  <si>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</si>
  <si>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</si>
  <si>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</si>
  <si>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</si>
  <si>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</si>
  <si>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</si>
  <si>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</si>
  <si>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</si>
  <si>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</si>
  <si>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</si>
  <si>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</si>
  <si>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</si>
  <si>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</si>
  <si>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</si>
  <si>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</si>
  <si>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</si>
  <si>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</si>
  <si>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</si>
  <si>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</si>
  <si>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</si>
  <si>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</si>
  <si>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</si>
  <si>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</si>
  <si>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</si>
  <si>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</si>
  <si>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</si>
  <si>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</si>
  <si>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</si>
  <si>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</si>
  <si>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</si>
  <si>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</si>
  <si>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</si>
  <si>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</si>
  <si>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</si>
  <si>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</si>
  <si>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</si>
  <si>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</si>
  <si>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</si>
  <si>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</si>
  <si>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</si>
  <si>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</si>
  <si>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</si>
  <si>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</si>
  <si>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</si>
  <si>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</si>
  <si>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</si>
  <si>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</si>
  <si>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</si>
  <si>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</si>
  <si>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</si>
  <si>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</si>
  <si>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</si>
  <si>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</si>
  <si>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</si>
  <si>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</si>
  <si>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</si>
  <si>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</si>
  <si>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</si>
  <si>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</si>
  <si>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</si>
  <si>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</si>
  <si>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</si>
  <si>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</si>
  <si>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</si>
  <si>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</si>
  <si>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</si>
  <si>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</si>
  <si>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</si>
  <si>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</si>
  <si>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</si>
  <si>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</si>
  <si>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</si>
  <si>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</si>
  <si>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</si>
  <si>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</si>
  <si>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</si>
  <si>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</si>
  <si>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</si>
  <si>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</si>
  <si>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</si>
  <si>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</si>
  <si>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</si>
  <si>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</si>
  <si>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</si>
  <si>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</si>
  <si>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</si>
  <si>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</si>
  <si>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</si>
  <si>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</si>
  <si>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</si>
  <si>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</si>
  <si>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</si>
  <si>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</si>
  <si>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</si>
  <si>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</si>
  <si>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</si>
  <si>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</si>
  <si>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</si>
  <si>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</si>
  <si>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</si>
  <si>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</si>
  <si>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</si>
  <si>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</si>
  <si>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</si>
  <si>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</si>
  <si>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</si>
  <si>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</si>
  <si>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</si>
  <si>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</si>
  <si>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</si>
  <si>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</si>
  <si>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</si>
  <si>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</si>
  <si>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</si>
  <si>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</si>
  <si>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</si>
  <si>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</si>
  <si>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</si>
  <si>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</si>
  <si>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</si>
  <si>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</si>
  <si>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</si>
  <si>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</si>
  <si>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</si>
  <si>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</si>
  <si>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</si>
  <si>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</si>
  <si>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</si>
  <si>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</si>
  <si>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</si>
  <si>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</si>
  <si>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</si>
  <si>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</si>
  <si>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</si>
  <si>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</si>
  <si>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</si>
  <si>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</si>
  <si>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</si>
  <si>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</si>
  <si>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</si>
  <si>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</si>
  <si>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</si>
  <si>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</si>
  <si>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</si>
  <si>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</si>
  <si>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</si>
  <si>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</si>
  <si>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</si>
  <si>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</si>
  <si>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</si>
  <si>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</si>
  <si>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</si>
  <si>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</si>
  <si>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</si>
  <si>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</si>
  <si>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</si>
  <si>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</si>
  <si>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</si>
  <si>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</si>
  <si>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</si>
  <si>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</si>
  <si>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</si>
  <si>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</si>
  <si>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</si>
  <si>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</si>
  <si>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</si>
  <si>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</si>
  <si>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</si>
  <si>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</si>
  <si>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</si>
  <si>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</si>
  <si>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</si>
  <si>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</si>
  <si>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</si>
  <si>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</si>
  <si>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</si>
  <si>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</si>
  <si>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</si>
  <si>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</si>
  <si>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</si>
  <si>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</si>
  <si>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</si>
  <si>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</si>
  <si>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</si>
  <si>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</si>
  <si>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</si>
  <si>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</si>
  <si>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</si>
  <si>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</si>
  <si>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</si>
  <si>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</si>
  <si>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</si>
  <si>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</si>
  <si>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</si>
  <si>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</si>
  <si>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</si>
  <si>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</si>
  <si>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</si>
  <si>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</si>
  <si>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</si>
  <si>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</si>
  <si>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</si>
  <si>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</si>
  <si>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</si>
  <si>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</si>
  <si>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</si>
  <si>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</si>
  <si>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</si>
  <si>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</si>
  <si>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</si>
  <si>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</si>
  <si>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</si>
  <si>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</si>
  <si>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</si>
  <si>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</si>
  <si>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</si>
  <si>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</si>
  <si>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</si>
  <si>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</si>
  <si>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</si>
  <si>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</si>
  <si>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</si>
  <si>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</si>
  <si>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</si>
  <si>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</si>
  <si>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</si>
  <si>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</si>
  <si>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</si>
  <si>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</si>
  <si>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</si>
  <si>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</si>
  <si>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</si>
  <si>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</si>
  <si>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</si>
  <si>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</si>
  <si>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</si>
  <si>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</si>
  <si>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</si>
  <si>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</si>
  <si>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</si>
  <si>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</si>
  <si>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</si>
  <si>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</si>
  <si>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</si>
  <si>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</si>
  <si>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</si>
  <si>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</si>
  <si>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</si>
  <si>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</si>
  <si>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</si>
  <si>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</si>
  <si>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</si>
  <si>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</si>
  <si>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</si>
  <si>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</si>
  <si>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</si>
  <si>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</si>
  <si>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</si>
  <si>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</si>
  <si>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</si>
  <si>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</si>
  <si>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</si>
  <si>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</si>
  <si>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</si>
  <si>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</si>
  <si>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</si>
  <si>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</si>
  <si>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</si>
  <si>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</si>
  <si>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</si>
  <si>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</si>
  <si>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</si>
  <si>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</si>
  <si>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</si>
  <si>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</si>
  <si>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</si>
  <si>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</si>
  <si>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</si>
  <si>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</si>
  <si>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</si>
  <si>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</si>
  <si>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</si>
  <si>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</si>
  <si>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厚生労働省統計作成プロセスの標準化及び統計処理システムの今後の方向性に関する調査研究</t>
    <phoneticPr fontId="5"/>
  </si>
  <si>
    <t>統計企画調整室
雇用・賃金福祉統計室</t>
    <rPh sb="0" eb="2">
      <t>トウケイ</t>
    </rPh>
    <rPh sb="2" eb="4">
      <t>キカク</t>
    </rPh>
    <rPh sb="4" eb="7">
      <t>チョウセイシツ</t>
    </rPh>
    <rPh sb="8" eb="10">
      <t>コヨウ</t>
    </rPh>
    <rPh sb="11" eb="13">
      <t>チンギン</t>
    </rPh>
    <rPh sb="13" eb="15">
      <t>フクシ</t>
    </rPh>
    <rPh sb="15" eb="18">
      <t>トウケイシツ</t>
    </rPh>
    <phoneticPr fontId="5"/>
  </si>
  <si>
    <t>○</t>
  </si>
  <si>
    <t>-</t>
    <phoneticPr fontId="5"/>
  </si>
  <si>
    <t>厚生労働統計調査費</t>
    <rPh sb="0" eb="2">
      <t>コウセイ</t>
    </rPh>
    <rPh sb="2" eb="4">
      <t>ロウドウ</t>
    </rPh>
    <rPh sb="4" eb="6">
      <t>トウケイ</t>
    </rPh>
    <rPh sb="6" eb="8">
      <t>チョウサ</t>
    </rPh>
    <rPh sb="8" eb="9">
      <t>ヒ</t>
    </rPh>
    <phoneticPr fontId="5"/>
  </si>
  <si>
    <t>・厚生労働省統計改革ビジョン2019（令和元年８月27日）及び同工程表（令和元年１０月８日）
・統計行政の新生に向けて～将来にわたって高い品質の統計を提供するために～（令和元年12月24日統計改革推進会議統計行政新生部会）</t>
    <rPh sb="29" eb="30">
      <t>オヨ</t>
    </rPh>
    <rPh sb="31" eb="32">
      <t>ドウ</t>
    </rPh>
    <phoneticPr fontId="5"/>
  </si>
  <si>
    <t>厚生労働省における統計の企画から公表・データ保管までの一連の処理プロセスについて現状を検証の上、標準化を行い、省内の各統計が適切に、かつ、持続的に作成するための標準的なガイドラインの整備のほか、現行統計処理システムの課題（OS、独自言語の利用等）解決及び毎月勤労統計調査における情報システムのブラックボックス化の解消を図ることを目的とする。</t>
    <rPh sb="80" eb="83">
      <t>ヒョウジュンテキ</t>
    </rPh>
    <rPh sb="91" eb="93">
      <t>セイビ</t>
    </rPh>
    <rPh sb="164" eb="166">
      <t>モクテキ</t>
    </rPh>
    <phoneticPr fontId="5"/>
  </si>
  <si>
    <t>省内の統計調査の企画から公表・データ保管までの一連の処理プロセスを検証の上、各プロセスにおける業務内容や必要な書類を網羅的に整理し、標準化（統計業務のBPR）を図るとともに、AIやRPAの活用による業務の効率化も視野に入れた統計作成標準ガイドライン（仮称）を作成する。
また、統計業務のBPRを踏まえ、かつ、現行統計処理システムが抱える課題の解決に向けた次期統計処理システムの基盤についての構想をまとめる。
なお、情報システムのブラックボックス化を指摘されている毎月勤労統計調査の集計処理については先行して検討する。</t>
    <phoneticPr fontId="5"/>
  </si>
  <si>
    <t>省内統計調査における統計作成標準ガイドライン（仮称）の達成率</t>
    <rPh sb="29" eb="30">
      <t>リツ</t>
    </rPh>
    <phoneticPr fontId="5"/>
  </si>
  <si>
    <t>厚生労働省</t>
  </si>
  <si>
    <t>百万円/件</t>
    <rPh sb="0" eb="1">
      <t>ヒャク</t>
    </rPh>
    <rPh sb="1" eb="3">
      <t>マンエン</t>
    </rPh>
    <rPh sb="4" eb="5">
      <t>ケン</t>
    </rPh>
    <phoneticPr fontId="5"/>
  </si>
  <si>
    <t>件</t>
    <rPh sb="0" eb="1">
      <t>ケン</t>
    </rPh>
    <phoneticPr fontId="5"/>
  </si>
  <si>
    <t>百万円</t>
    <rPh sb="0" eb="2">
      <t>ヒャクマン</t>
    </rPh>
    <rPh sb="2" eb="3">
      <t>エン</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</si>
  <si>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</si>
  <si>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</si>
  <si>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</si>
  <si>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</si>
  <si>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</si>
  <si>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</si>
  <si>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</si>
  <si>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</si>
  <si>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</si>
  <si>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</si>
  <si>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</si>
  <si>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</si>
  <si>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</si>
  <si>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</si>
  <si>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</si>
  <si>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</si>
  <si>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</si>
  <si>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</si>
  <si>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</si>
  <si>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</si>
  <si>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</si>
  <si>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</si>
  <si>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</si>
  <si>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国が実施している統計調査の実施方法等に係るものであるため、国が実施すべき事業である。</t>
    <rPh sb="0" eb="1">
      <t>クニ</t>
    </rPh>
    <rPh sb="2" eb="4">
      <t>ジッシ</t>
    </rPh>
    <rPh sb="8" eb="10">
      <t>トウケイ</t>
    </rPh>
    <rPh sb="10" eb="12">
      <t>チョウサ</t>
    </rPh>
    <rPh sb="13" eb="15">
      <t>ジッシ</t>
    </rPh>
    <rPh sb="15" eb="17">
      <t>ホウホウ</t>
    </rPh>
    <rPh sb="17" eb="18">
      <t>トウ</t>
    </rPh>
    <rPh sb="19" eb="20">
      <t>カカ</t>
    </rPh>
    <rPh sb="29" eb="30">
      <t>クニ</t>
    </rPh>
    <rPh sb="31" eb="33">
      <t>ジッシ</t>
    </rPh>
    <rPh sb="36" eb="38">
      <t>ジギョウ</t>
    </rPh>
    <phoneticPr fontId="5"/>
  </si>
  <si>
    <t>統計の不適正事案を踏まえ、今後同様の問題を生じさせないようにすることを目的として実施するものであり、国民や社会のニーズを的確に反映している。</t>
    <rPh sb="0" eb="2">
      <t>トウケイ</t>
    </rPh>
    <rPh sb="3" eb="6">
      <t>フテキセイ</t>
    </rPh>
    <rPh sb="6" eb="8">
      <t>ジアン</t>
    </rPh>
    <rPh sb="9" eb="10">
      <t>フ</t>
    </rPh>
    <rPh sb="13" eb="15">
      <t>コンゴ</t>
    </rPh>
    <rPh sb="15" eb="17">
      <t>ドウヨウ</t>
    </rPh>
    <rPh sb="18" eb="20">
      <t>モンダイ</t>
    </rPh>
    <rPh sb="21" eb="22">
      <t>ショウ</t>
    </rPh>
    <rPh sb="35" eb="37">
      <t>モクテキ</t>
    </rPh>
    <rPh sb="40" eb="42">
      <t>ジッシ</t>
    </rPh>
    <rPh sb="50" eb="52">
      <t>コクミン</t>
    </rPh>
    <rPh sb="53" eb="55">
      <t>シャカイ</t>
    </rPh>
    <rPh sb="60" eb="62">
      <t>テキカク</t>
    </rPh>
    <rPh sb="63" eb="65">
      <t>ハンエイ</t>
    </rPh>
    <phoneticPr fontId="5"/>
  </si>
  <si>
    <t>統計の不適正事案を踏まえ、今後同様の問題を生じさせないようにすることを目的として実施するものであり、優先度の高い事業である。</t>
    <rPh sb="50" eb="53">
      <t>ユウセンド</t>
    </rPh>
    <rPh sb="54" eb="55">
      <t>タカ</t>
    </rPh>
    <rPh sb="56" eb="58">
      <t>ジギョウ</t>
    </rPh>
    <phoneticPr fontId="5"/>
  </si>
  <si>
    <t>統計企画調整官　奥垣雅章
統計管理官　瀧原章夫</t>
    <rPh sb="0" eb="2">
      <t>トウケイ</t>
    </rPh>
    <rPh sb="2" eb="4">
      <t>キカク</t>
    </rPh>
    <rPh sb="4" eb="7">
      <t>チョウセイカン</t>
    </rPh>
    <rPh sb="8" eb="10">
      <t>オクガキ</t>
    </rPh>
    <phoneticPr fontId="5"/>
  </si>
  <si>
    <t>-</t>
    <phoneticPr fontId="5"/>
  </si>
  <si>
    <t>-</t>
    <phoneticPr fontId="5"/>
  </si>
  <si>
    <t>-</t>
    <phoneticPr fontId="5"/>
  </si>
  <si>
    <t>-</t>
    <phoneticPr fontId="5"/>
  </si>
  <si>
    <t>-</t>
    <phoneticPr fontId="5"/>
  </si>
  <si>
    <t>-</t>
    <phoneticPr fontId="5"/>
  </si>
  <si>
    <t>執行額／統計調査数　　　　　　　　　　　　</t>
    <rPh sb="0" eb="2">
      <t>シッコウ</t>
    </rPh>
    <rPh sb="2" eb="3">
      <t>ガク</t>
    </rPh>
    <rPh sb="4" eb="6">
      <t>トウケイ</t>
    </rPh>
    <rPh sb="6" eb="8">
      <t>チョウサ</t>
    </rPh>
    <rPh sb="8" eb="9">
      <t>スウ</t>
    </rPh>
    <phoneticPr fontId="5"/>
  </si>
  <si>
    <t>省内統計調査における統計作成標準ガイドライン（仮称）の達成状況
（目標達成年度は、令和2年度の調査研究の中で設定）</t>
    <rPh sb="0" eb="2">
      <t>ショウナイ</t>
    </rPh>
    <rPh sb="2" eb="4">
      <t>トウケイ</t>
    </rPh>
    <rPh sb="4" eb="6">
      <t>チョウサ</t>
    </rPh>
    <rPh sb="10" eb="12">
      <t>トウケイ</t>
    </rPh>
    <rPh sb="12" eb="14">
      <t>サクセイ</t>
    </rPh>
    <rPh sb="14" eb="16">
      <t>ヒョウジュン</t>
    </rPh>
    <rPh sb="23" eb="25">
      <t>カショウ</t>
    </rPh>
    <rPh sb="27" eb="29">
      <t>タッセイ</t>
    </rPh>
    <rPh sb="29" eb="31">
      <t>ジョウキョウ</t>
    </rPh>
    <rPh sb="41" eb="43">
      <t>レイワ</t>
    </rPh>
    <rPh sb="44" eb="46">
      <t>ネンド</t>
    </rPh>
    <phoneticPr fontId="5"/>
  </si>
  <si>
    <t>-</t>
    <phoneticPr fontId="5"/>
  </si>
  <si>
    <t>-</t>
    <phoneticPr fontId="5"/>
  </si>
  <si>
    <t>-</t>
    <phoneticPr fontId="5"/>
  </si>
  <si>
    <t>点検対象外</t>
    <rPh sb="0" eb="5">
      <t>テンケンタイショウガイ</t>
    </rPh>
    <phoneticPr fontId="5"/>
  </si>
  <si>
    <t>事業の必要性、効率性及び有効性の観点から、特段問題ない。</t>
    <phoneticPr fontId="5"/>
  </si>
  <si>
    <t>-</t>
    <phoneticPr fontId="5"/>
  </si>
  <si>
    <t>件</t>
    <rPh sb="0" eb="1">
      <t>ケン</t>
    </rPh>
    <phoneticPr fontId="5"/>
  </si>
  <si>
    <t>-</t>
    <phoneticPr fontId="5"/>
  </si>
  <si>
    <t>・次期統計処理システム基盤に係るシステム構想の策定（令和2年度）
・次期統計処理システムの更改方針の策定（令和3年度）</t>
    <rPh sb="1" eb="3">
      <t>ジキ</t>
    </rPh>
    <rPh sb="3" eb="5">
      <t>トウケイ</t>
    </rPh>
    <rPh sb="5" eb="7">
      <t>ショリ</t>
    </rPh>
    <rPh sb="11" eb="13">
      <t>キバン</t>
    </rPh>
    <rPh sb="14" eb="15">
      <t>カカ</t>
    </rPh>
    <rPh sb="20" eb="22">
      <t>コウソウ</t>
    </rPh>
    <rPh sb="23" eb="25">
      <t>サクテイ</t>
    </rPh>
    <rPh sb="26" eb="28">
      <t>レイワ</t>
    </rPh>
    <rPh sb="29" eb="31">
      <t>ネンド</t>
    </rPh>
    <rPh sb="34" eb="36">
      <t>ジキ</t>
    </rPh>
    <rPh sb="36" eb="38">
      <t>トウケイ</t>
    </rPh>
    <rPh sb="38" eb="40">
      <t>ショリ</t>
    </rPh>
    <rPh sb="45" eb="47">
      <t>コウカイ</t>
    </rPh>
    <rPh sb="47" eb="49">
      <t>ホウシン</t>
    </rPh>
    <rPh sb="50" eb="52">
      <t>サクテイ</t>
    </rPh>
    <rPh sb="53" eb="55">
      <t>レイワ</t>
    </rPh>
    <rPh sb="56" eb="58">
      <t>ネンド</t>
    </rPh>
    <phoneticPr fontId="5"/>
  </si>
  <si>
    <t>・毎月勤労統計調査の業務プロセスドキュメントの作成（令和2年度）
・毎月勤労統計調査の全国集計移行・開発業務（令和3年度）</t>
    <rPh sb="1" eb="3">
      <t>マイツキ</t>
    </rPh>
    <rPh sb="3" eb="5">
      <t>キンロウ</t>
    </rPh>
    <rPh sb="5" eb="7">
      <t>トウケイ</t>
    </rPh>
    <rPh sb="7" eb="9">
      <t>チョウサ</t>
    </rPh>
    <rPh sb="10" eb="12">
      <t>ギョウム</t>
    </rPh>
    <rPh sb="23" eb="25">
      <t>サクセイ</t>
    </rPh>
    <rPh sb="26" eb="28">
      <t>レイワ</t>
    </rPh>
    <rPh sb="29" eb="31">
      <t>ネンド</t>
    </rPh>
    <rPh sb="34" eb="36">
      <t>マイツキ</t>
    </rPh>
    <rPh sb="36" eb="38">
      <t>キンロウ</t>
    </rPh>
    <rPh sb="38" eb="40">
      <t>トウケイ</t>
    </rPh>
    <rPh sb="40" eb="42">
      <t>チョウサ</t>
    </rPh>
    <rPh sb="43" eb="45">
      <t>ゼンコク</t>
    </rPh>
    <rPh sb="45" eb="47">
      <t>シュウケイ</t>
    </rPh>
    <rPh sb="47" eb="49">
      <t>イコウ</t>
    </rPh>
    <rPh sb="50" eb="52">
      <t>カイハツ</t>
    </rPh>
    <rPh sb="52" eb="54">
      <t>ギョウム</t>
    </rPh>
    <rPh sb="55" eb="57">
      <t>レイワ</t>
    </rPh>
    <rPh sb="58" eb="60">
      <t>ネンド</t>
    </rPh>
    <phoneticPr fontId="5"/>
  </si>
  <si>
    <t>政策統括官（統計・情報政策担当）</t>
    <phoneticPr fontId="5"/>
  </si>
  <si>
    <t>・統計作成標準ガイドラインの作成（令和2年度）
・統計作成標準ガイドラインの改定等（令和3年度）</t>
    <rPh sb="1" eb="3">
      <t>トウケイ</t>
    </rPh>
    <rPh sb="3" eb="5">
      <t>サクセイ</t>
    </rPh>
    <rPh sb="5" eb="7">
      <t>ヒョウジュン</t>
    </rPh>
    <rPh sb="14" eb="16">
      <t>サクセイ</t>
    </rPh>
    <rPh sb="17" eb="19">
      <t>レイワ</t>
    </rPh>
    <rPh sb="20" eb="22">
      <t>ネンド</t>
    </rPh>
    <rPh sb="25" eb="27">
      <t>トウケイ</t>
    </rPh>
    <rPh sb="27" eb="29">
      <t>サクセイ</t>
    </rPh>
    <rPh sb="29" eb="31">
      <t>ヒョウジュン</t>
    </rPh>
    <rPh sb="38" eb="40">
      <t>カイテイ</t>
    </rPh>
    <rPh sb="40" eb="41">
      <t>トウ</t>
    </rPh>
    <rPh sb="42" eb="44">
      <t>レイワ</t>
    </rPh>
    <rPh sb="45" eb="47">
      <t>ネンド</t>
    </rPh>
    <phoneticPr fontId="5"/>
  </si>
  <si>
    <t>-</t>
    <phoneticPr fontId="5"/>
  </si>
  <si>
    <t>令和2年度の結果を踏まえ、令和3年度に引き続き実施する事業に必要となる経費を要求したことによる減</t>
    <rPh sb="0" eb="2">
      <t>レイワ</t>
    </rPh>
    <rPh sb="3" eb="5">
      <t>ネンド</t>
    </rPh>
    <rPh sb="6" eb="8">
      <t>ケッカ</t>
    </rPh>
    <rPh sb="9" eb="10">
      <t>フ</t>
    </rPh>
    <rPh sb="13" eb="15">
      <t>レイワ</t>
    </rPh>
    <rPh sb="16" eb="18">
      <t>ネンド</t>
    </rPh>
    <rPh sb="19" eb="20">
      <t>ヒ</t>
    </rPh>
    <rPh sb="21" eb="22">
      <t>ツヅ</t>
    </rPh>
    <rPh sb="23" eb="25">
      <t>ジッシ</t>
    </rPh>
    <rPh sb="27" eb="29">
      <t>ジギョウ</t>
    </rPh>
    <rPh sb="30" eb="32">
      <t>ヒツヨウ</t>
    </rPh>
    <rPh sb="35" eb="37">
      <t>ケイヒ</t>
    </rPh>
    <rPh sb="38" eb="40">
      <t>ヨウキュウ</t>
    </rPh>
    <rPh sb="47" eb="48">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</si>
</sst>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149680</xdr:colOff>
      <xdr:row>748</xdr:row>
      <xdr:rowOff>122465</xdr:rowOff>
    </xdr:from>
    <xdr:to>
      <xdr:col>41</xdr:col>
      <xdr:colOff>68036</xdr:colOff>
      <xdr:row>751</xdr:row>
      <xdr:rowOff>68036</xdr:rowOff>
    </xdr:to>
    <xdr:sp macro="" textlink="">
      <xdr:nvSpPr>
        <xdr:cNvPr id="2" name="テキスト ボックス 1"/>
        <xdr:cNvSpPr txBox="1"/>
      </xdr:nvSpPr>
      <xdr:spPr>
        <a:xfrm>
          <a:off x="3619501" y="43175465"/>
          <a:ext cx="4816928" cy="100692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ゴシック" panose="020B0609070205080204" pitchFamily="49" charset="-128"/>
              <a:ea typeface="ＭＳ ゴシック" panose="020B0609070205080204" pitchFamily="49" charset="-128"/>
            </a:rPr>
            <a:t>厚生労働省</a:t>
          </a:r>
          <a:endParaRPr kumimoji="1" lang="en-US" altLang="ja-JP" sz="1400">
            <a:latin typeface="ＭＳ ゴシック" panose="020B0609070205080204" pitchFamily="49" charset="-128"/>
            <a:ea typeface="ＭＳ ゴシック" panose="020B0609070205080204" pitchFamily="49" charset="-128"/>
          </a:endParaRPr>
        </a:p>
        <a:p>
          <a:pPr algn="ctr"/>
          <a:r>
            <a:rPr kumimoji="1" lang="en-US" altLang="ja-JP" sz="1400">
              <a:latin typeface="ＭＳ ゴシック" panose="020B0609070205080204" pitchFamily="49" charset="-128"/>
              <a:ea typeface="ＭＳ ゴシック" panose="020B0609070205080204" pitchFamily="49" charset="-128"/>
            </a:rPr>
            <a:t>459</a:t>
          </a:r>
          <a:r>
            <a:rPr kumimoji="1" lang="ja-JP" altLang="en-US" sz="1400">
              <a:latin typeface="ＭＳ ゴシック" panose="020B0609070205080204" pitchFamily="49" charset="-128"/>
              <a:ea typeface="ＭＳ ゴシック" panose="020B0609070205080204" pitchFamily="49" charset="-128"/>
            </a:rPr>
            <a:t>百万円</a:t>
          </a:r>
        </a:p>
      </xdr:txBody>
    </xdr:sp>
    <xdr:clientData/>
  </xdr:twoCellAnchor>
  <xdr:twoCellAnchor>
    <xdr:from>
      <xdr:col>17</xdr:col>
      <xdr:colOff>190500</xdr:colOff>
      <xdr:row>751</xdr:row>
      <xdr:rowOff>231322</xdr:rowOff>
    </xdr:from>
    <xdr:to>
      <xdr:col>41</xdr:col>
      <xdr:colOff>54428</xdr:colOff>
      <xdr:row>753</xdr:row>
      <xdr:rowOff>13607</xdr:rowOff>
    </xdr:to>
    <xdr:sp macro="" textlink="">
      <xdr:nvSpPr>
        <xdr:cNvPr id="4" name="大かっこ 3"/>
        <xdr:cNvSpPr/>
      </xdr:nvSpPr>
      <xdr:spPr>
        <a:xfrm>
          <a:off x="3660321" y="44345679"/>
          <a:ext cx="4762500" cy="4898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latin typeface="ＭＳ ゴシック" panose="020B0609070205080204" pitchFamily="49" charset="-128"/>
              <a:ea typeface="ＭＳ ゴシック" panose="020B0609070205080204" pitchFamily="49" charset="-128"/>
            </a:rPr>
            <a:t>事業の企画、省内調整、事業全体の進行管理</a:t>
          </a:r>
        </a:p>
      </xdr:txBody>
    </xdr:sp>
    <xdr:clientData/>
  </xdr:twoCellAnchor>
  <xdr:twoCellAnchor>
    <xdr:from>
      <xdr:col>17</xdr:col>
      <xdr:colOff>149680</xdr:colOff>
      <xdr:row>757</xdr:row>
      <xdr:rowOff>108859</xdr:rowOff>
    </xdr:from>
    <xdr:to>
      <xdr:col>41</xdr:col>
      <xdr:colOff>68036</xdr:colOff>
      <xdr:row>758</xdr:row>
      <xdr:rowOff>449037</xdr:rowOff>
    </xdr:to>
    <xdr:sp macro="" textlink="">
      <xdr:nvSpPr>
        <xdr:cNvPr id="5" name="テキスト ボックス 4"/>
        <xdr:cNvSpPr txBox="1"/>
      </xdr:nvSpPr>
      <xdr:spPr>
        <a:xfrm>
          <a:off x="3619501" y="46345930"/>
          <a:ext cx="4816928" cy="100692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ゴシック" panose="020B0609070205080204" pitchFamily="49" charset="-128"/>
              <a:ea typeface="ＭＳ ゴシック" panose="020B0609070205080204" pitchFamily="49" charset="-128"/>
            </a:rPr>
            <a:t>選定事業者</a:t>
          </a:r>
          <a:endParaRPr kumimoji="1" lang="en-US" altLang="ja-JP" sz="1400">
            <a:latin typeface="ＭＳ ゴシック" panose="020B0609070205080204" pitchFamily="49" charset="-128"/>
            <a:ea typeface="ＭＳ ゴシック" panose="020B0609070205080204" pitchFamily="49" charset="-128"/>
          </a:endParaRPr>
        </a:p>
        <a:p>
          <a:pPr algn="ctr"/>
          <a:r>
            <a:rPr kumimoji="1" lang="en-US" altLang="ja-JP" sz="1400">
              <a:latin typeface="ＭＳ ゴシック" panose="020B0609070205080204" pitchFamily="49" charset="-128"/>
              <a:ea typeface="ＭＳ ゴシック" panose="020B0609070205080204" pitchFamily="49" charset="-128"/>
            </a:rPr>
            <a:t>459</a:t>
          </a:r>
          <a:r>
            <a:rPr kumimoji="1" lang="ja-JP" altLang="en-US" sz="1400">
              <a:latin typeface="ＭＳ ゴシック" panose="020B0609070205080204" pitchFamily="49" charset="-128"/>
              <a:ea typeface="ＭＳ ゴシック" panose="020B0609070205080204" pitchFamily="49" charset="-128"/>
            </a:rPr>
            <a:t>百万円</a:t>
          </a:r>
        </a:p>
      </xdr:txBody>
    </xdr:sp>
    <xdr:clientData/>
  </xdr:twoCellAnchor>
  <xdr:twoCellAnchor>
    <xdr:from>
      <xdr:col>17</xdr:col>
      <xdr:colOff>190500</xdr:colOff>
      <xdr:row>758</xdr:row>
      <xdr:rowOff>612323</xdr:rowOff>
    </xdr:from>
    <xdr:to>
      <xdr:col>41</xdr:col>
      <xdr:colOff>54428</xdr:colOff>
      <xdr:row>775</xdr:row>
      <xdr:rowOff>250823</xdr:rowOff>
    </xdr:to>
    <xdr:sp macro="" textlink="">
      <xdr:nvSpPr>
        <xdr:cNvPr id="6" name="大かっこ 5"/>
        <xdr:cNvSpPr/>
      </xdr:nvSpPr>
      <xdr:spPr>
        <a:xfrm>
          <a:off x="3660321" y="47516144"/>
          <a:ext cx="4762500" cy="97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latin typeface="ＭＳ ゴシック" panose="020B0609070205080204" pitchFamily="49" charset="-128"/>
              <a:ea typeface="ＭＳ ゴシック" panose="020B0609070205080204" pitchFamily="49" charset="-128"/>
            </a:rPr>
            <a:t>統計作成標準ガイドライン案作成、次期統計処理システム基盤に係る調査検討、毎月勤労統計調査の集計処理の移行の検討</a:t>
          </a:r>
        </a:p>
      </xdr:txBody>
    </xdr:sp>
    <xdr:clientData/>
  </xdr:twoCellAnchor>
  <xdr:twoCellAnchor>
    <xdr:from>
      <xdr:col>29</xdr:col>
      <xdr:colOff>108858</xdr:colOff>
      <xdr:row>753</xdr:row>
      <xdr:rowOff>81643</xdr:rowOff>
    </xdr:from>
    <xdr:to>
      <xdr:col>29</xdr:col>
      <xdr:colOff>122464</xdr:colOff>
      <xdr:row>756</xdr:row>
      <xdr:rowOff>343499</xdr:rowOff>
    </xdr:to>
    <xdr:cxnSp macro="">
      <xdr:nvCxnSpPr>
        <xdr:cNvPr id="8" name="直線矢印コネクタ 7"/>
        <xdr:cNvCxnSpPr/>
      </xdr:nvCxnSpPr>
      <xdr:spPr>
        <a:xfrm flipH="1">
          <a:off x="6027965" y="44903572"/>
          <a:ext cx="13606" cy="1323213"/>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178094</xdr:colOff>
      <xdr:row>745</xdr:row>
      <xdr:rowOff>190853</xdr:rowOff>
    </xdr:from>
    <xdr:to>
      <xdr:col>21</xdr:col>
      <xdr:colOff>39624</xdr:colOff>
      <xdr:row>747</xdr:row>
      <xdr:rowOff>108505</xdr:rowOff>
    </xdr:to>
    <xdr:sp macro="" textlink="">
      <xdr:nvSpPr>
        <xdr:cNvPr id="7" name="テキスト ボックス 6"/>
        <xdr:cNvSpPr txBox="1"/>
      </xdr:nvSpPr>
      <xdr:spPr>
        <a:xfrm>
          <a:off x="1606844" y="42182496"/>
          <a:ext cx="2719030" cy="625223"/>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ゴシック" panose="020B0609070205080204" pitchFamily="49" charset="-128"/>
              <a:ea typeface="ＭＳ ゴシック" panose="020B0609070205080204" pitchFamily="49" charset="-128"/>
            </a:rPr>
            <a:t>令和２年度事業イメージ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426</v>
      </c>
      <c r="AP2" s="217"/>
      <c r="AQ2" s="217"/>
      <c r="AR2" s="78" t="str">
        <f>IF(OR(AO2="　", AO2=""), "", "-")</f>
        <v>-</v>
      </c>
      <c r="AS2" s="218">
        <v>92</v>
      </c>
      <c r="AT2" s="218"/>
      <c r="AU2" s="218"/>
      <c r="AV2" s="51" t="str">
        <f>IF(AW2="", "", "-")</f>
        <v/>
      </c>
      <c r="AW2" s="401"/>
      <c r="AX2" s="401"/>
    </row>
    <row r="3" spans="1:50" ht="21" customHeight="1" thickBot="1" x14ac:dyDescent="0.2">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572</v>
      </c>
      <c r="AK3" s="526"/>
      <c r="AL3" s="526"/>
      <c r="AM3" s="526"/>
      <c r="AN3" s="526"/>
      <c r="AO3" s="526"/>
      <c r="AP3" s="526"/>
      <c r="AQ3" s="526"/>
      <c r="AR3" s="526"/>
      <c r="AS3" s="526"/>
      <c r="AT3" s="526"/>
      <c r="AU3" s="526"/>
      <c r="AV3" s="526"/>
      <c r="AW3" s="526"/>
      <c r="AX3" s="24" t="s">
        <v>65</v>
      </c>
    </row>
    <row r="4" spans="1:50" ht="39.950000000000003" customHeight="1" x14ac:dyDescent="0.15">
      <c r="A4" s="726" t="s">
        <v>25</v>
      </c>
      <c r="B4" s="727"/>
      <c r="C4" s="727"/>
      <c r="D4" s="727"/>
      <c r="E4" s="727"/>
      <c r="F4" s="727"/>
      <c r="G4" s="702" t="s">
        <v>563</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621</v>
      </c>
      <c r="AF4" s="708"/>
      <c r="AG4" s="708"/>
      <c r="AH4" s="708"/>
      <c r="AI4" s="708"/>
      <c r="AJ4" s="708"/>
      <c r="AK4" s="708"/>
      <c r="AL4" s="708"/>
      <c r="AM4" s="708"/>
      <c r="AN4" s="708"/>
      <c r="AO4" s="708"/>
      <c r="AP4" s="709"/>
      <c r="AQ4" s="710" t="s">
        <v>2</v>
      </c>
      <c r="AR4" s="705"/>
      <c r="AS4" s="705"/>
      <c r="AT4" s="705"/>
      <c r="AU4" s="705"/>
      <c r="AV4" s="705"/>
      <c r="AW4" s="705"/>
      <c r="AX4" s="711"/>
    </row>
    <row r="5" spans="1:50" ht="39.950000000000003" customHeight="1" x14ac:dyDescent="0.15">
      <c r="A5" s="712" t="s">
        <v>67</v>
      </c>
      <c r="B5" s="713"/>
      <c r="C5" s="713"/>
      <c r="D5" s="713"/>
      <c r="E5" s="713"/>
      <c r="F5" s="714"/>
      <c r="G5" s="559" t="s">
        <v>532</v>
      </c>
      <c r="H5" s="560"/>
      <c r="I5" s="560"/>
      <c r="J5" s="560"/>
      <c r="K5" s="560"/>
      <c r="L5" s="560"/>
      <c r="M5" s="561" t="s">
        <v>66</v>
      </c>
      <c r="N5" s="562"/>
      <c r="O5" s="562"/>
      <c r="P5" s="562"/>
      <c r="Q5" s="562"/>
      <c r="R5" s="563"/>
      <c r="S5" s="564" t="s">
        <v>535</v>
      </c>
      <c r="T5" s="560"/>
      <c r="U5" s="560"/>
      <c r="V5" s="560"/>
      <c r="W5" s="560"/>
      <c r="X5" s="565"/>
      <c r="Y5" s="718" t="s">
        <v>3</v>
      </c>
      <c r="Z5" s="719"/>
      <c r="AA5" s="719"/>
      <c r="AB5" s="719"/>
      <c r="AC5" s="719"/>
      <c r="AD5" s="720"/>
      <c r="AE5" s="721" t="s">
        <v>564</v>
      </c>
      <c r="AF5" s="721"/>
      <c r="AG5" s="721"/>
      <c r="AH5" s="721"/>
      <c r="AI5" s="721"/>
      <c r="AJ5" s="721"/>
      <c r="AK5" s="721"/>
      <c r="AL5" s="721"/>
      <c r="AM5" s="721"/>
      <c r="AN5" s="721"/>
      <c r="AO5" s="721"/>
      <c r="AP5" s="722"/>
      <c r="AQ5" s="723" t="s">
        <v>602</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84.95" customHeight="1" x14ac:dyDescent="0.15">
      <c r="A7" s="830" t="s">
        <v>22</v>
      </c>
      <c r="B7" s="831"/>
      <c r="C7" s="831"/>
      <c r="D7" s="831"/>
      <c r="E7" s="831"/>
      <c r="F7" s="832"/>
      <c r="G7" s="833" t="s">
        <v>566</v>
      </c>
      <c r="H7" s="834"/>
      <c r="I7" s="834"/>
      <c r="J7" s="834"/>
      <c r="K7" s="834"/>
      <c r="L7" s="834"/>
      <c r="M7" s="834"/>
      <c r="N7" s="834"/>
      <c r="O7" s="834"/>
      <c r="P7" s="834"/>
      <c r="Q7" s="834"/>
      <c r="R7" s="834"/>
      <c r="S7" s="834"/>
      <c r="T7" s="834"/>
      <c r="U7" s="834"/>
      <c r="V7" s="834"/>
      <c r="W7" s="834"/>
      <c r="X7" s="835"/>
      <c r="Y7" s="399" t="s">
        <v>395</v>
      </c>
      <c r="Z7" s="300"/>
      <c r="AA7" s="300"/>
      <c r="AB7" s="300"/>
      <c r="AC7" s="300"/>
      <c r="AD7" s="400"/>
      <c r="AE7" s="387" t="s">
        <v>568</v>
      </c>
      <c r="AF7" s="388"/>
      <c r="AG7" s="388"/>
      <c r="AH7" s="388"/>
      <c r="AI7" s="388"/>
      <c r="AJ7" s="388"/>
      <c r="AK7" s="388"/>
      <c r="AL7" s="388"/>
      <c r="AM7" s="388"/>
      <c r="AN7" s="388"/>
      <c r="AO7" s="388"/>
      <c r="AP7" s="388"/>
      <c r="AQ7" s="388"/>
      <c r="AR7" s="388"/>
      <c r="AS7" s="388"/>
      <c r="AT7" s="388"/>
      <c r="AU7" s="388"/>
      <c r="AV7" s="388"/>
      <c r="AW7" s="388"/>
      <c r="AX7" s="389"/>
    </row>
    <row r="8" spans="1:50" ht="39" customHeight="1" x14ac:dyDescent="0.15">
      <c r="A8" s="830" t="s">
        <v>259</v>
      </c>
      <c r="B8" s="831"/>
      <c r="C8" s="831"/>
      <c r="D8" s="831"/>
      <c r="E8" s="831"/>
      <c r="F8" s="832"/>
      <c r="G8" s="225" t="str">
        <f>入力規則等!A27</f>
        <v>統計改革</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2"/>
    </row>
    <row r="9" spans="1:50" ht="62.1" customHeight="1" x14ac:dyDescent="0.15">
      <c r="A9" s="149" t="s">
        <v>23</v>
      </c>
      <c r="B9" s="150"/>
      <c r="C9" s="150"/>
      <c r="D9" s="150"/>
      <c r="E9" s="150"/>
      <c r="F9" s="150"/>
      <c r="G9" s="573" t="s">
        <v>569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65.099999999999994" customHeight="1" x14ac:dyDescent="0.15">
      <c r="A10" s="743" t="s">
        <v>30</v>
      </c>
      <c r="B10" s="744"/>
      <c r="C10" s="744"/>
      <c r="D10" s="744"/>
      <c r="E10" s="744"/>
      <c r="F10" s="744"/>
      <c r="G10" s="676" t="s">
        <v>570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39"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t="s">
        <v>611</v>
      </c>
      <c r="Q13" s="117"/>
      <c r="R13" s="117"/>
      <c r="S13" s="117"/>
      <c r="T13" s="117"/>
      <c r="U13" s="117"/>
      <c r="V13" s="118"/>
      <c r="W13" s="116" t="s">
        <v>611</v>
      </c>
      <c r="X13" s="117"/>
      <c r="Y13" s="117"/>
      <c r="Z13" s="117"/>
      <c r="AA13" s="117"/>
      <c r="AB13" s="117"/>
      <c r="AC13" s="118"/>
      <c r="AD13" s="116" t="s">
        <v>612</v>
      </c>
      <c r="AE13" s="117"/>
      <c r="AF13" s="117"/>
      <c r="AG13" s="117"/>
      <c r="AH13" s="117"/>
      <c r="AI13" s="117"/>
      <c r="AJ13" s="118"/>
      <c r="AK13" s="116">
        <v>459</v>
      </c>
      <c r="AL13" s="117"/>
      <c r="AM13" s="117"/>
      <c r="AN13" s="117"/>
      <c r="AO13" s="117"/>
      <c r="AP13" s="117"/>
      <c r="AQ13" s="118"/>
      <c r="AR13" s="113">
        <v>278</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592</v>
      </c>
      <c r="Q14" s="117"/>
      <c r="R14" s="117"/>
      <c r="S14" s="117"/>
      <c r="T14" s="117"/>
      <c r="U14" s="117"/>
      <c r="V14" s="118"/>
      <c r="W14" s="116" t="s">
        <v>585</v>
      </c>
      <c r="X14" s="117"/>
      <c r="Y14" s="117"/>
      <c r="Z14" s="117"/>
      <c r="AA14" s="117"/>
      <c r="AB14" s="117"/>
      <c r="AC14" s="118"/>
      <c r="AD14" s="116" t="s">
        <v>585</v>
      </c>
      <c r="AE14" s="117"/>
      <c r="AF14" s="117"/>
      <c r="AG14" s="117"/>
      <c r="AH14" s="117"/>
      <c r="AI14" s="117"/>
      <c r="AJ14" s="118"/>
      <c r="AK14" s="116" t="s">
        <v>613</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588</v>
      </c>
      <c r="Q15" s="117"/>
      <c r="R15" s="117"/>
      <c r="S15" s="117"/>
      <c r="T15" s="117"/>
      <c r="U15" s="117"/>
      <c r="V15" s="118"/>
      <c r="W15" s="116" t="s">
        <v>579</v>
      </c>
      <c r="X15" s="117"/>
      <c r="Y15" s="117"/>
      <c r="Z15" s="117"/>
      <c r="AA15" s="117"/>
      <c r="AB15" s="117"/>
      <c r="AC15" s="118"/>
      <c r="AD15" s="116" t="s">
        <v>579</v>
      </c>
      <c r="AE15" s="117"/>
      <c r="AF15" s="117"/>
      <c r="AG15" s="117"/>
      <c r="AH15" s="117"/>
      <c r="AI15" s="117"/>
      <c r="AJ15" s="118"/>
      <c r="AK15" s="116" t="s">
        <v>613</v>
      </c>
      <c r="AL15" s="117"/>
      <c r="AM15" s="117"/>
      <c r="AN15" s="117"/>
      <c r="AO15" s="117"/>
      <c r="AP15" s="117"/>
      <c r="AQ15" s="118"/>
      <c r="AR15" s="116" t="s">
        <v>616</v>
      </c>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585</v>
      </c>
      <c r="Q16" s="117"/>
      <c r="R16" s="117"/>
      <c r="S16" s="117"/>
      <c r="T16" s="117"/>
      <c r="U16" s="117"/>
      <c r="V16" s="118"/>
      <c r="W16" s="116" t="s">
        <v>585</v>
      </c>
      <c r="X16" s="117"/>
      <c r="Y16" s="117"/>
      <c r="Z16" s="117"/>
      <c r="AA16" s="117"/>
      <c r="AB16" s="117"/>
      <c r="AC16" s="118"/>
      <c r="AD16" s="116" t="s">
        <v>588</v>
      </c>
      <c r="AE16" s="117"/>
      <c r="AF16" s="117"/>
      <c r="AG16" s="117"/>
      <c r="AH16" s="117"/>
      <c r="AI16" s="117"/>
      <c r="AJ16" s="118"/>
      <c r="AK16" s="116" t="s">
        <v>613</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578</v>
      </c>
      <c r="Q17" s="117"/>
      <c r="R17" s="117"/>
      <c r="S17" s="117"/>
      <c r="T17" s="117"/>
      <c r="U17" s="117"/>
      <c r="V17" s="118"/>
      <c r="W17" s="116" t="s">
        <v>579</v>
      </c>
      <c r="X17" s="117"/>
      <c r="Y17" s="117"/>
      <c r="Z17" s="117"/>
      <c r="AA17" s="117"/>
      <c r="AB17" s="117"/>
      <c r="AC17" s="118"/>
      <c r="AD17" s="116" t="s">
        <v>579</v>
      </c>
      <c r="AE17" s="117"/>
      <c r="AF17" s="117"/>
      <c r="AG17" s="117"/>
      <c r="AH17" s="117"/>
      <c r="AI17" s="117"/>
      <c r="AJ17" s="118"/>
      <c r="AK17" s="116" t="s">
        <v>613</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459</v>
      </c>
      <c r="AL18" s="123"/>
      <c r="AM18" s="123"/>
      <c r="AN18" s="123"/>
      <c r="AO18" s="123"/>
      <c r="AP18" s="123"/>
      <c r="AQ18" s="124"/>
      <c r="AR18" s="122">
        <f>SUM(AR13:AX17)</f>
        <v>278</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c r="Q19" s="117"/>
      <c r="R19" s="117"/>
      <c r="S19" s="117"/>
      <c r="T19" s="117"/>
      <c r="U19" s="117"/>
      <c r="V19" s="118"/>
      <c r="W19" s="116"/>
      <c r="X19" s="117"/>
      <c r="Y19" s="117"/>
      <c r="Z19" s="117"/>
      <c r="AA19" s="117"/>
      <c r="AB19" s="117"/>
      <c r="AC19" s="118"/>
      <c r="AD19" s="116"/>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567</v>
      </c>
      <c r="H23" s="191"/>
      <c r="I23" s="191"/>
      <c r="J23" s="191"/>
      <c r="K23" s="191"/>
      <c r="L23" s="191"/>
      <c r="M23" s="191"/>
      <c r="N23" s="191"/>
      <c r="O23" s="192"/>
      <c r="P23" s="113">
        <v>459</v>
      </c>
      <c r="Q23" s="114"/>
      <c r="R23" s="114"/>
      <c r="S23" s="114"/>
      <c r="T23" s="114"/>
      <c r="U23" s="114"/>
      <c r="V23" s="115"/>
      <c r="W23" s="113">
        <v>278</v>
      </c>
      <c r="X23" s="114"/>
      <c r="Y23" s="114"/>
      <c r="Z23" s="114"/>
      <c r="AA23" s="114"/>
      <c r="AB23" s="114"/>
      <c r="AC23" s="115"/>
      <c r="AD23" s="207" t="s">
        <v>624</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459</v>
      </c>
      <c r="Q29" s="117"/>
      <c r="R29" s="117"/>
      <c r="S29" s="117"/>
      <c r="T29" s="117"/>
      <c r="U29" s="117"/>
      <c r="V29" s="118"/>
      <c r="W29" s="222">
        <f>AR13</f>
        <v>278</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579</v>
      </c>
      <c r="AR31" s="140"/>
      <c r="AS31" s="141" t="s">
        <v>236</v>
      </c>
      <c r="AT31" s="176"/>
      <c r="AU31" s="275" t="s">
        <v>590</v>
      </c>
      <c r="AV31" s="275"/>
      <c r="AW31" s="383" t="s">
        <v>181</v>
      </c>
      <c r="AX31" s="384"/>
    </row>
    <row r="32" spans="1:50" ht="27" customHeight="1" x14ac:dyDescent="0.15">
      <c r="A32" s="516"/>
      <c r="B32" s="514"/>
      <c r="C32" s="514"/>
      <c r="D32" s="514"/>
      <c r="E32" s="514"/>
      <c r="F32" s="515"/>
      <c r="G32" s="541" t="s">
        <v>610</v>
      </c>
      <c r="H32" s="542"/>
      <c r="I32" s="542"/>
      <c r="J32" s="542"/>
      <c r="K32" s="542"/>
      <c r="L32" s="542"/>
      <c r="M32" s="542"/>
      <c r="N32" s="542"/>
      <c r="O32" s="543"/>
      <c r="P32" s="165" t="s">
        <v>571</v>
      </c>
      <c r="Q32" s="165"/>
      <c r="R32" s="165"/>
      <c r="S32" s="165"/>
      <c r="T32" s="165"/>
      <c r="U32" s="165"/>
      <c r="V32" s="165"/>
      <c r="W32" s="165"/>
      <c r="X32" s="236"/>
      <c r="Y32" s="342" t="s">
        <v>12</v>
      </c>
      <c r="Z32" s="550"/>
      <c r="AA32" s="551"/>
      <c r="AB32" s="552" t="s">
        <v>603</v>
      </c>
      <c r="AC32" s="552"/>
      <c r="AD32" s="552"/>
      <c r="AE32" s="368" t="s">
        <v>590</v>
      </c>
      <c r="AF32" s="369"/>
      <c r="AG32" s="369"/>
      <c r="AH32" s="369"/>
      <c r="AI32" s="368" t="s">
        <v>579</v>
      </c>
      <c r="AJ32" s="369"/>
      <c r="AK32" s="369"/>
      <c r="AL32" s="369"/>
      <c r="AM32" s="368" t="s">
        <v>590</v>
      </c>
      <c r="AN32" s="369"/>
      <c r="AO32" s="369"/>
      <c r="AP32" s="369"/>
      <c r="AQ32" s="119" t="s">
        <v>579</v>
      </c>
      <c r="AR32" s="120"/>
      <c r="AS32" s="120"/>
      <c r="AT32" s="121"/>
      <c r="AU32" s="369" t="s">
        <v>579</v>
      </c>
      <c r="AV32" s="369"/>
      <c r="AW32" s="369"/>
      <c r="AX32" s="371"/>
    </row>
    <row r="33" spans="1:50" ht="27"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604</v>
      </c>
      <c r="AC33" s="523"/>
      <c r="AD33" s="523"/>
      <c r="AE33" s="368" t="s">
        <v>585</v>
      </c>
      <c r="AF33" s="369"/>
      <c r="AG33" s="369"/>
      <c r="AH33" s="369"/>
      <c r="AI33" s="368" t="s">
        <v>605</v>
      </c>
      <c r="AJ33" s="369"/>
      <c r="AK33" s="369"/>
      <c r="AL33" s="369"/>
      <c r="AM33" s="368" t="s">
        <v>590</v>
      </c>
      <c r="AN33" s="369"/>
      <c r="AO33" s="369"/>
      <c r="AP33" s="369"/>
      <c r="AQ33" s="119" t="s">
        <v>581</v>
      </c>
      <c r="AR33" s="120"/>
      <c r="AS33" s="120"/>
      <c r="AT33" s="121"/>
      <c r="AU33" s="369" t="s">
        <v>579</v>
      </c>
      <c r="AV33" s="369"/>
      <c r="AW33" s="369"/>
      <c r="AX33" s="371"/>
    </row>
    <row r="34" spans="1:50" ht="27"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t="s">
        <v>590</v>
      </c>
      <c r="AF34" s="369"/>
      <c r="AG34" s="369"/>
      <c r="AH34" s="369"/>
      <c r="AI34" s="368" t="s">
        <v>590</v>
      </c>
      <c r="AJ34" s="369"/>
      <c r="AK34" s="369"/>
      <c r="AL34" s="369"/>
      <c r="AM34" s="368" t="s">
        <v>579</v>
      </c>
      <c r="AN34" s="369"/>
      <c r="AO34" s="369"/>
      <c r="AP34" s="369"/>
      <c r="AQ34" s="119" t="s">
        <v>579</v>
      </c>
      <c r="AR34" s="120"/>
      <c r="AS34" s="120"/>
      <c r="AT34" s="121"/>
      <c r="AU34" s="369" t="s">
        <v>613</v>
      </c>
      <c r="AV34" s="369"/>
      <c r="AW34" s="369"/>
      <c r="AX34" s="371"/>
    </row>
    <row r="35" spans="1:50" ht="23.25" customHeight="1" x14ac:dyDescent="0.15">
      <c r="A35" s="901" t="s">
        <v>386</v>
      </c>
      <c r="B35" s="902"/>
      <c r="C35" s="902"/>
      <c r="D35" s="902"/>
      <c r="E35" s="902"/>
      <c r="F35" s="903"/>
      <c r="G35" s="907" t="s">
        <v>597</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398</v>
      </c>
      <c r="AF65" s="373"/>
      <c r="AG65" s="373"/>
      <c r="AH65" s="374"/>
      <c r="AI65" s="372" t="s">
        <v>396</v>
      </c>
      <c r="AJ65" s="373"/>
      <c r="AK65" s="373"/>
      <c r="AL65" s="374"/>
      <c r="AM65" s="379" t="s">
        <v>425</v>
      </c>
      <c r="AN65" s="379"/>
      <c r="AO65" s="379"/>
      <c r="AP65" s="379"/>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376</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376</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377</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375</v>
      </c>
      <c r="X70" s="949"/>
      <c r="Y70" s="954" t="s">
        <v>12</v>
      </c>
      <c r="Z70" s="954"/>
      <c r="AA70" s="955"/>
      <c r="AB70" s="956" t="s">
        <v>376</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376</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377</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389</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398</v>
      </c>
      <c r="AF100" s="828"/>
      <c r="AG100" s="828"/>
      <c r="AH100" s="829"/>
      <c r="AI100" s="827" t="s">
        <v>418</v>
      </c>
      <c r="AJ100" s="828"/>
      <c r="AK100" s="828"/>
      <c r="AL100" s="829"/>
      <c r="AM100" s="827" t="s">
        <v>425</v>
      </c>
      <c r="AN100" s="828"/>
      <c r="AO100" s="828"/>
      <c r="AP100" s="829"/>
      <c r="AQ100" s="933" t="s">
        <v>438</v>
      </c>
      <c r="AR100" s="934"/>
      <c r="AS100" s="934"/>
      <c r="AT100" s="935"/>
      <c r="AU100" s="933" t="s">
        <v>439</v>
      </c>
      <c r="AV100" s="934"/>
      <c r="AW100" s="934"/>
      <c r="AX100" s="936"/>
    </row>
    <row r="101" spans="1:60" ht="30" customHeight="1" x14ac:dyDescent="0.15">
      <c r="A101" s="492"/>
      <c r="B101" s="493"/>
      <c r="C101" s="493"/>
      <c r="D101" s="493"/>
      <c r="E101" s="493"/>
      <c r="F101" s="494"/>
      <c r="G101" s="165" t="s">
        <v>622</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574</v>
      </c>
      <c r="AC101" s="552"/>
      <c r="AD101" s="552"/>
      <c r="AE101" s="368" t="s">
        <v>577</v>
      </c>
      <c r="AF101" s="369"/>
      <c r="AG101" s="369"/>
      <c r="AH101" s="370"/>
      <c r="AI101" s="368" t="s">
        <v>576</v>
      </c>
      <c r="AJ101" s="369"/>
      <c r="AK101" s="369"/>
      <c r="AL101" s="370"/>
      <c r="AM101" s="368" t="s">
        <v>579</v>
      </c>
      <c r="AN101" s="369"/>
      <c r="AO101" s="369"/>
      <c r="AP101" s="370"/>
      <c r="AQ101" s="368" t="s">
        <v>623</v>
      </c>
      <c r="AR101" s="369"/>
      <c r="AS101" s="369"/>
      <c r="AT101" s="370"/>
      <c r="AU101" s="368" t="s">
        <v>623</v>
      </c>
      <c r="AV101" s="369"/>
      <c r="AW101" s="369"/>
      <c r="AX101" s="370"/>
    </row>
    <row r="102" spans="1:60" ht="30"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574</v>
      </c>
      <c r="AC102" s="552"/>
      <c r="AD102" s="552"/>
      <c r="AE102" s="362" t="s">
        <v>578</v>
      </c>
      <c r="AF102" s="362"/>
      <c r="AG102" s="362"/>
      <c r="AH102" s="362"/>
      <c r="AI102" s="362" t="s">
        <v>580</v>
      </c>
      <c r="AJ102" s="362"/>
      <c r="AK102" s="362"/>
      <c r="AL102" s="362"/>
      <c r="AM102" s="362" t="s">
        <v>580</v>
      </c>
      <c r="AN102" s="362"/>
      <c r="AO102" s="362"/>
      <c r="AP102" s="362"/>
      <c r="AQ102" s="818">
        <v>1</v>
      </c>
      <c r="AR102" s="819"/>
      <c r="AS102" s="819"/>
      <c r="AT102" s="820"/>
      <c r="AU102" s="818">
        <v>1</v>
      </c>
      <c r="AV102" s="819"/>
      <c r="AW102" s="819"/>
      <c r="AX102" s="820"/>
    </row>
    <row r="103" spans="1:60" ht="31.5"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30" customHeight="1" x14ac:dyDescent="0.15">
      <c r="A104" s="492"/>
      <c r="B104" s="493"/>
      <c r="C104" s="493"/>
      <c r="D104" s="493"/>
      <c r="E104" s="493"/>
      <c r="F104" s="494"/>
      <c r="G104" s="165" t="s">
        <v>619</v>
      </c>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t="s">
        <v>574</v>
      </c>
      <c r="AC104" s="473"/>
      <c r="AD104" s="474"/>
      <c r="AE104" s="368" t="s">
        <v>579</v>
      </c>
      <c r="AF104" s="369"/>
      <c r="AG104" s="369"/>
      <c r="AH104" s="370"/>
      <c r="AI104" s="368" t="s">
        <v>579</v>
      </c>
      <c r="AJ104" s="369"/>
      <c r="AK104" s="369"/>
      <c r="AL104" s="370"/>
      <c r="AM104" s="368" t="s">
        <v>580</v>
      </c>
      <c r="AN104" s="369"/>
      <c r="AO104" s="369"/>
      <c r="AP104" s="370"/>
      <c r="AQ104" s="368" t="s">
        <v>623</v>
      </c>
      <c r="AR104" s="369"/>
      <c r="AS104" s="369"/>
      <c r="AT104" s="370"/>
      <c r="AU104" s="368" t="s">
        <v>623</v>
      </c>
      <c r="AV104" s="369"/>
      <c r="AW104" s="369"/>
      <c r="AX104" s="370"/>
    </row>
    <row r="105" spans="1:60" ht="30"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t="s">
        <v>574</v>
      </c>
      <c r="AC105" s="411"/>
      <c r="AD105" s="412"/>
      <c r="AE105" s="362" t="s">
        <v>581</v>
      </c>
      <c r="AF105" s="362"/>
      <c r="AG105" s="362"/>
      <c r="AH105" s="362"/>
      <c r="AI105" s="362" t="s">
        <v>579</v>
      </c>
      <c r="AJ105" s="362"/>
      <c r="AK105" s="362"/>
      <c r="AL105" s="362"/>
      <c r="AM105" s="362" t="s">
        <v>580</v>
      </c>
      <c r="AN105" s="362"/>
      <c r="AO105" s="362"/>
      <c r="AP105" s="362"/>
      <c r="AQ105" s="368">
        <v>1</v>
      </c>
      <c r="AR105" s="369"/>
      <c r="AS105" s="369"/>
      <c r="AT105" s="370"/>
      <c r="AU105" s="818">
        <v>1</v>
      </c>
      <c r="AV105" s="819"/>
      <c r="AW105" s="819"/>
      <c r="AX105" s="820"/>
    </row>
    <row r="106" spans="1:60" ht="31.5"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30" customHeight="1" x14ac:dyDescent="0.15">
      <c r="A107" s="492"/>
      <c r="B107" s="493"/>
      <c r="C107" s="493"/>
      <c r="D107" s="493"/>
      <c r="E107" s="493"/>
      <c r="F107" s="494"/>
      <c r="G107" s="165" t="s">
        <v>620</v>
      </c>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t="s">
        <v>574</v>
      </c>
      <c r="AC107" s="473"/>
      <c r="AD107" s="474"/>
      <c r="AE107" s="362" t="s">
        <v>579</v>
      </c>
      <c r="AF107" s="362"/>
      <c r="AG107" s="362"/>
      <c r="AH107" s="362"/>
      <c r="AI107" s="362" t="s">
        <v>582</v>
      </c>
      <c r="AJ107" s="362"/>
      <c r="AK107" s="362"/>
      <c r="AL107" s="362"/>
      <c r="AM107" s="362" t="s">
        <v>579</v>
      </c>
      <c r="AN107" s="362"/>
      <c r="AO107" s="362"/>
      <c r="AP107" s="362"/>
      <c r="AQ107" s="368" t="s">
        <v>623</v>
      </c>
      <c r="AR107" s="369"/>
      <c r="AS107" s="369"/>
      <c r="AT107" s="370"/>
      <c r="AU107" s="368" t="s">
        <v>623</v>
      </c>
      <c r="AV107" s="369"/>
      <c r="AW107" s="369"/>
      <c r="AX107" s="370"/>
    </row>
    <row r="108" spans="1:60" ht="30"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t="s">
        <v>574</v>
      </c>
      <c r="AC108" s="411"/>
      <c r="AD108" s="412"/>
      <c r="AE108" s="362" t="s">
        <v>581</v>
      </c>
      <c r="AF108" s="362"/>
      <c r="AG108" s="362"/>
      <c r="AH108" s="362"/>
      <c r="AI108" s="362" t="s">
        <v>579</v>
      </c>
      <c r="AJ108" s="362"/>
      <c r="AK108" s="362"/>
      <c r="AL108" s="362"/>
      <c r="AM108" s="362" t="s">
        <v>579</v>
      </c>
      <c r="AN108" s="362"/>
      <c r="AO108" s="362"/>
      <c r="AP108" s="362"/>
      <c r="AQ108" s="368">
        <v>1</v>
      </c>
      <c r="AR108" s="369"/>
      <c r="AS108" s="369"/>
      <c r="AT108" s="370"/>
      <c r="AU108" s="818">
        <v>1</v>
      </c>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t="s">
        <v>617</v>
      </c>
      <c r="AC110" s="473"/>
      <c r="AD110" s="474"/>
      <c r="AE110" s="362" t="s">
        <v>618</v>
      </c>
      <c r="AF110" s="362"/>
      <c r="AG110" s="362"/>
      <c r="AH110" s="362"/>
      <c r="AI110" s="362" t="s">
        <v>618</v>
      </c>
      <c r="AJ110" s="362"/>
      <c r="AK110" s="362"/>
      <c r="AL110" s="362"/>
      <c r="AM110" s="362" t="s">
        <v>618</v>
      </c>
      <c r="AN110" s="362"/>
      <c r="AO110" s="362"/>
      <c r="AP110" s="362"/>
      <c r="AQ110" s="368" t="s">
        <v>618</v>
      </c>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t="s">
        <v>617</v>
      </c>
      <c r="AC111" s="411"/>
      <c r="AD111" s="412"/>
      <c r="AE111" s="362" t="s">
        <v>618</v>
      </c>
      <c r="AF111" s="362"/>
      <c r="AG111" s="362"/>
      <c r="AH111" s="362"/>
      <c r="AI111" s="362" t="s">
        <v>618</v>
      </c>
      <c r="AJ111" s="362"/>
      <c r="AK111" s="362"/>
      <c r="AL111" s="362"/>
      <c r="AM111" s="362" t="s">
        <v>618</v>
      </c>
      <c r="AN111" s="362"/>
      <c r="AO111" s="362"/>
      <c r="AP111" s="362"/>
      <c r="AQ111" s="368" t="s">
        <v>618</v>
      </c>
      <c r="AR111" s="369"/>
      <c r="AS111" s="369"/>
      <c r="AT111" s="370"/>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t="s">
        <v>617</v>
      </c>
      <c r="AC113" s="473"/>
      <c r="AD113" s="474"/>
      <c r="AE113" s="362" t="s">
        <v>618</v>
      </c>
      <c r="AF113" s="362"/>
      <c r="AG113" s="362"/>
      <c r="AH113" s="362"/>
      <c r="AI113" s="362" t="s">
        <v>618</v>
      </c>
      <c r="AJ113" s="362"/>
      <c r="AK113" s="362"/>
      <c r="AL113" s="362"/>
      <c r="AM113" s="362" t="s">
        <v>618</v>
      </c>
      <c r="AN113" s="362"/>
      <c r="AO113" s="362"/>
      <c r="AP113" s="362"/>
      <c r="AQ113" s="368" t="s">
        <v>618</v>
      </c>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t="s">
        <v>617</v>
      </c>
      <c r="AC114" s="411"/>
      <c r="AD114" s="412"/>
      <c r="AE114" s="362" t="s">
        <v>618</v>
      </c>
      <c r="AF114" s="362"/>
      <c r="AG114" s="362"/>
      <c r="AH114" s="362"/>
      <c r="AI114" s="362" t="s">
        <v>618</v>
      </c>
      <c r="AJ114" s="362"/>
      <c r="AK114" s="362"/>
      <c r="AL114" s="362"/>
      <c r="AM114" s="362" t="s">
        <v>618</v>
      </c>
      <c r="AN114" s="362"/>
      <c r="AO114" s="362"/>
      <c r="AP114" s="362"/>
      <c r="AQ114" s="368" t="s">
        <v>618</v>
      </c>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609</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575</v>
      </c>
      <c r="AC116" s="305"/>
      <c r="AD116" s="306"/>
      <c r="AE116" s="362" t="s">
        <v>583</v>
      </c>
      <c r="AF116" s="362"/>
      <c r="AG116" s="362"/>
      <c r="AH116" s="362"/>
      <c r="AI116" s="362" t="s">
        <v>580</v>
      </c>
      <c r="AJ116" s="362"/>
      <c r="AK116" s="362"/>
      <c r="AL116" s="362"/>
      <c r="AM116" s="362" t="s">
        <v>580</v>
      </c>
      <c r="AN116" s="362"/>
      <c r="AO116" s="362"/>
      <c r="AP116" s="362"/>
      <c r="AQ116" s="368"/>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573</v>
      </c>
      <c r="AC117" s="346"/>
      <c r="AD117" s="347"/>
      <c r="AE117" s="310" t="s">
        <v>580</v>
      </c>
      <c r="AF117" s="310"/>
      <c r="AG117" s="310"/>
      <c r="AH117" s="310"/>
      <c r="AI117" s="310" t="s">
        <v>579</v>
      </c>
      <c r="AJ117" s="310"/>
      <c r="AK117" s="310"/>
      <c r="AL117" s="310"/>
      <c r="AM117" s="310" t="s">
        <v>580</v>
      </c>
      <c r="AN117" s="310"/>
      <c r="AO117" s="310"/>
      <c r="AP117" s="310"/>
      <c r="AQ117" s="310"/>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413</v>
      </c>
      <c r="B130" s="996"/>
      <c r="C130" s="995" t="s">
        <v>239</v>
      </c>
      <c r="D130" s="996"/>
      <c r="E130" s="312" t="s">
        <v>268</v>
      </c>
      <c r="F130" s="313"/>
      <c r="G130" s="314" t="s">
        <v>584</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580</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579</v>
      </c>
      <c r="AR133" s="275"/>
      <c r="AS133" s="141" t="s">
        <v>236</v>
      </c>
      <c r="AT133" s="176"/>
      <c r="AU133" s="140" t="s">
        <v>588</v>
      </c>
      <c r="AV133" s="140"/>
      <c r="AW133" s="141" t="s">
        <v>181</v>
      </c>
      <c r="AX133" s="142"/>
    </row>
    <row r="134" spans="1:50" ht="39.75" customHeight="1" x14ac:dyDescent="0.15">
      <c r="A134" s="999"/>
      <c r="B134" s="256"/>
      <c r="C134" s="255"/>
      <c r="D134" s="256"/>
      <c r="E134" s="255"/>
      <c r="F134" s="318"/>
      <c r="G134" s="235" t="s">
        <v>585</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574</v>
      </c>
      <c r="AC134" s="228"/>
      <c r="AD134" s="228"/>
      <c r="AE134" s="270" t="s">
        <v>580</v>
      </c>
      <c r="AF134" s="120"/>
      <c r="AG134" s="120"/>
      <c r="AH134" s="120"/>
      <c r="AI134" s="270" t="s">
        <v>586</v>
      </c>
      <c r="AJ134" s="120"/>
      <c r="AK134" s="120"/>
      <c r="AL134" s="120"/>
      <c r="AM134" s="270" t="s">
        <v>586</v>
      </c>
      <c r="AN134" s="120"/>
      <c r="AO134" s="120"/>
      <c r="AP134" s="120"/>
      <c r="AQ134" s="270" t="s">
        <v>585</v>
      </c>
      <c r="AR134" s="120"/>
      <c r="AS134" s="120"/>
      <c r="AT134" s="120"/>
      <c r="AU134" s="270" t="s">
        <v>579</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574</v>
      </c>
      <c r="AC135" s="137"/>
      <c r="AD135" s="137"/>
      <c r="AE135" s="270" t="s">
        <v>585</v>
      </c>
      <c r="AF135" s="120"/>
      <c r="AG135" s="120"/>
      <c r="AH135" s="120"/>
      <c r="AI135" s="270" t="s">
        <v>587</v>
      </c>
      <c r="AJ135" s="120"/>
      <c r="AK135" s="120"/>
      <c r="AL135" s="120"/>
      <c r="AM135" s="270" t="s">
        <v>586</v>
      </c>
      <c r="AN135" s="120"/>
      <c r="AO135" s="120"/>
      <c r="AP135" s="120"/>
      <c r="AQ135" s="270" t="s">
        <v>579</v>
      </c>
      <c r="AR135" s="120"/>
      <c r="AS135" s="120"/>
      <c r="AT135" s="120"/>
      <c r="AU135" s="270" t="s">
        <v>585</v>
      </c>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9"/>
      <c r="B154" s="256"/>
      <c r="C154" s="255"/>
      <c r="D154" s="256"/>
      <c r="E154" s="255"/>
      <c r="F154" s="318"/>
      <c r="G154" s="235" t="s">
        <v>589</v>
      </c>
      <c r="H154" s="165"/>
      <c r="I154" s="165"/>
      <c r="J154" s="165"/>
      <c r="K154" s="165"/>
      <c r="L154" s="165"/>
      <c r="M154" s="165"/>
      <c r="N154" s="165"/>
      <c r="O154" s="165"/>
      <c r="P154" s="236"/>
      <c r="Q154" s="164" t="s">
        <v>590</v>
      </c>
      <c r="R154" s="165"/>
      <c r="S154" s="165"/>
      <c r="T154" s="165"/>
      <c r="U154" s="165"/>
      <c r="V154" s="165"/>
      <c r="W154" s="165"/>
      <c r="X154" s="165"/>
      <c r="Y154" s="165"/>
      <c r="Z154" s="165"/>
      <c r="AA154" s="928"/>
      <c r="AB154" s="259" t="s">
        <v>578</v>
      </c>
      <c r="AC154" s="260"/>
      <c r="AD154" s="260"/>
      <c r="AE154" s="265" t="s">
        <v>579</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t="s">
        <v>585</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579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t="s">
        <v>581</v>
      </c>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t="s">
        <v>579</v>
      </c>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t="s">
        <v>582</v>
      </c>
      <c r="AR193" s="275"/>
      <c r="AS193" s="141" t="s">
        <v>236</v>
      </c>
      <c r="AT193" s="176"/>
      <c r="AU193" s="140" t="s">
        <v>590</v>
      </c>
      <c r="AV193" s="140"/>
      <c r="AW193" s="141" t="s">
        <v>181</v>
      </c>
      <c r="AX193" s="142"/>
    </row>
    <row r="194" spans="1:50" ht="39.75" hidden="1" customHeight="1" x14ac:dyDescent="0.15">
      <c r="A194" s="999"/>
      <c r="B194" s="256"/>
      <c r="C194" s="255"/>
      <c r="D194" s="256"/>
      <c r="E194" s="255"/>
      <c r="F194" s="318"/>
      <c r="G194" s="235" t="s">
        <v>579</v>
      </c>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t="s">
        <v>581</v>
      </c>
      <c r="AC194" s="228"/>
      <c r="AD194" s="228"/>
      <c r="AE194" s="270" t="s">
        <v>579</v>
      </c>
      <c r="AF194" s="120"/>
      <c r="AG194" s="120"/>
      <c r="AH194" s="120"/>
      <c r="AI194" s="270" t="s">
        <v>579</v>
      </c>
      <c r="AJ194" s="120"/>
      <c r="AK194" s="120"/>
      <c r="AL194" s="120"/>
      <c r="AM194" s="270" t="s">
        <v>579</v>
      </c>
      <c r="AN194" s="120"/>
      <c r="AO194" s="120"/>
      <c r="AP194" s="120"/>
      <c r="AQ194" s="270" t="s">
        <v>579</v>
      </c>
      <c r="AR194" s="120"/>
      <c r="AS194" s="120"/>
      <c r="AT194" s="120"/>
      <c r="AU194" s="270" t="s">
        <v>590</v>
      </c>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t="s">
        <v>579</v>
      </c>
      <c r="AC195" s="137"/>
      <c r="AD195" s="137"/>
      <c r="AE195" s="270" t="s">
        <v>579</v>
      </c>
      <c r="AF195" s="120"/>
      <c r="AG195" s="120"/>
      <c r="AH195" s="120"/>
      <c r="AI195" s="270" t="s">
        <v>589</v>
      </c>
      <c r="AJ195" s="120"/>
      <c r="AK195" s="120"/>
      <c r="AL195" s="120"/>
      <c r="AM195" s="270" t="s">
        <v>585</v>
      </c>
      <c r="AN195" s="120"/>
      <c r="AO195" s="120"/>
      <c r="AP195" s="120"/>
      <c r="AQ195" s="270" t="s">
        <v>591</v>
      </c>
      <c r="AR195" s="120"/>
      <c r="AS195" s="120"/>
      <c r="AT195" s="120"/>
      <c r="AU195" s="270" t="s">
        <v>584</v>
      </c>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t="s">
        <v>592</v>
      </c>
      <c r="H214" s="165"/>
      <c r="I214" s="165"/>
      <c r="J214" s="165"/>
      <c r="K214" s="165"/>
      <c r="L214" s="165"/>
      <c r="M214" s="165"/>
      <c r="N214" s="165"/>
      <c r="O214" s="165"/>
      <c r="P214" s="236"/>
      <c r="Q214" s="986" t="s">
        <v>579</v>
      </c>
      <c r="R214" s="987"/>
      <c r="S214" s="987"/>
      <c r="T214" s="987"/>
      <c r="U214" s="987"/>
      <c r="V214" s="987"/>
      <c r="W214" s="987"/>
      <c r="X214" s="987"/>
      <c r="Y214" s="987"/>
      <c r="Z214" s="987"/>
      <c r="AA214" s="988"/>
      <c r="AB214" s="259" t="s">
        <v>579</v>
      </c>
      <c r="AC214" s="260"/>
      <c r="AD214" s="260"/>
      <c r="AE214" s="265" t="s">
        <v>579</v>
      </c>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t="s">
        <v>577</v>
      </c>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428</v>
      </c>
      <c r="D430" s="254"/>
      <c r="E430" s="242" t="s">
        <v>406</v>
      </c>
      <c r="F430" s="452"/>
      <c r="G430" s="244" t="s">
        <v>255</v>
      </c>
      <c r="H430" s="162"/>
      <c r="I430" s="162"/>
      <c r="J430" s="245" t="s">
        <v>579</v>
      </c>
      <c r="K430" s="246"/>
      <c r="L430" s="246"/>
      <c r="M430" s="246"/>
      <c r="N430" s="246"/>
      <c r="O430" s="246"/>
      <c r="P430" s="246"/>
      <c r="Q430" s="246"/>
      <c r="R430" s="246"/>
      <c r="S430" s="246"/>
      <c r="T430" s="247"/>
      <c r="U430" s="248" t="s">
        <v>579</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579</v>
      </c>
      <c r="AF432" s="140"/>
      <c r="AG432" s="141" t="s">
        <v>236</v>
      </c>
      <c r="AH432" s="176"/>
      <c r="AI432" s="186"/>
      <c r="AJ432" s="186"/>
      <c r="AK432" s="186"/>
      <c r="AL432" s="181"/>
      <c r="AM432" s="186"/>
      <c r="AN432" s="186"/>
      <c r="AO432" s="186"/>
      <c r="AP432" s="181"/>
      <c r="AQ432" s="215" t="s">
        <v>587</v>
      </c>
      <c r="AR432" s="140"/>
      <c r="AS432" s="141" t="s">
        <v>236</v>
      </c>
      <c r="AT432" s="176"/>
      <c r="AU432" s="140" t="s">
        <v>593</v>
      </c>
      <c r="AV432" s="140"/>
      <c r="AW432" s="141" t="s">
        <v>181</v>
      </c>
      <c r="AX432" s="142"/>
    </row>
    <row r="433" spans="1:50" ht="23.25" customHeight="1" x14ac:dyDescent="0.15">
      <c r="A433" s="999"/>
      <c r="B433" s="256"/>
      <c r="C433" s="255"/>
      <c r="D433" s="256"/>
      <c r="E433" s="170"/>
      <c r="F433" s="171"/>
      <c r="G433" s="235" t="s">
        <v>579</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594</v>
      </c>
      <c r="AC433" s="137"/>
      <c r="AD433" s="137"/>
      <c r="AE433" s="119" t="s">
        <v>595</v>
      </c>
      <c r="AF433" s="120"/>
      <c r="AG433" s="120"/>
      <c r="AH433" s="120"/>
      <c r="AI433" s="119" t="s">
        <v>585</v>
      </c>
      <c r="AJ433" s="120"/>
      <c r="AK433" s="120"/>
      <c r="AL433" s="120"/>
      <c r="AM433" s="119" t="s">
        <v>586</v>
      </c>
      <c r="AN433" s="120"/>
      <c r="AO433" s="120"/>
      <c r="AP433" s="121"/>
      <c r="AQ433" s="119" t="s">
        <v>579</v>
      </c>
      <c r="AR433" s="120"/>
      <c r="AS433" s="120"/>
      <c r="AT433" s="121"/>
      <c r="AU433" s="120" t="s">
        <v>579</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579</v>
      </c>
      <c r="AC434" s="228"/>
      <c r="AD434" s="228"/>
      <c r="AE434" s="119" t="s">
        <v>585</v>
      </c>
      <c r="AF434" s="120"/>
      <c r="AG434" s="120"/>
      <c r="AH434" s="121"/>
      <c r="AI434" s="119" t="s">
        <v>595</v>
      </c>
      <c r="AJ434" s="120"/>
      <c r="AK434" s="120"/>
      <c r="AL434" s="120"/>
      <c r="AM434" s="119" t="s">
        <v>579</v>
      </c>
      <c r="AN434" s="120"/>
      <c r="AO434" s="120"/>
      <c r="AP434" s="121"/>
      <c r="AQ434" s="119" t="s">
        <v>581</v>
      </c>
      <c r="AR434" s="120"/>
      <c r="AS434" s="120"/>
      <c r="AT434" s="121"/>
      <c r="AU434" s="120" t="s">
        <v>579</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579</v>
      </c>
      <c r="AF435" s="120"/>
      <c r="AG435" s="120"/>
      <c r="AH435" s="121"/>
      <c r="AI435" s="119" t="s">
        <v>579</v>
      </c>
      <c r="AJ435" s="120"/>
      <c r="AK435" s="120"/>
      <c r="AL435" s="120"/>
      <c r="AM435" s="119" t="s">
        <v>577</v>
      </c>
      <c r="AN435" s="120"/>
      <c r="AO435" s="120"/>
      <c r="AP435" s="121"/>
      <c r="AQ435" s="119" t="s">
        <v>581</v>
      </c>
      <c r="AR435" s="120"/>
      <c r="AS435" s="120"/>
      <c r="AT435" s="121"/>
      <c r="AU435" s="120" t="s">
        <v>579</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581</v>
      </c>
      <c r="AF457" s="140"/>
      <c r="AG457" s="141" t="s">
        <v>236</v>
      </c>
      <c r="AH457" s="176"/>
      <c r="AI457" s="186"/>
      <c r="AJ457" s="186"/>
      <c r="AK457" s="186"/>
      <c r="AL457" s="181"/>
      <c r="AM457" s="186"/>
      <c r="AN457" s="186"/>
      <c r="AO457" s="186"/>
      <c r="AP457" s="181"/>
      <c r="AQ457" s="215" t="s">
        <v>579</v>
      </c>
      <c r="AR457" s="140"/>
      <c r="AS457" s="141" t="s">
        <v>236</v>
      </c>
      <c r="AT457" s="176"/>
      <c r="AU457" s="140" t="s">
        <v>585</v>
      </c>
      <c r="AV457" s="140"/>
      <c r="AW457" s="141" t="s">
        <v>181</v>
      </c>
      <c r="AX457" s="142"/>
    </row>
    <row r="458" spans="1:50" ht="23.25" customHeight="1" x14ac:dyDescent="0.15">
      <c r="A458" s="999"/>
      <c r="B458" s="256"/>
      <c r="C458" s="255"/>
      <c r="D458" s="256"/>
      <c r="E458" s="170"/>
      <c r="F458" s="171"/>
      <c r="G458" s="235" t="s">
        <v>593</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579</v>
      </c>
      <c r="AC458" s="137"/>
      <c r="AD458" s="137"/>
      <c r="AE458" s="119" t="s">
        <v>596</v>
      </c>
      <c r="AF458" s="120"/>
      <c r="AG458" s="120"/>
      <c r="AH458" s="120"/>
      <c r="AI458" s="119" t="s">
        <v>596</v>
      </c>
      <c r="AJ458" s="120"/>
      <c r="AK458" s="120"/>
      <c r="AL458" s="120"/>
      <c r="AM458" s="119" t="s">
        <v>597</v>
      </c>
      <c r="AN458" s="120"/>
      <c r="AO458" s="120"/>
      <c r="AP458" s="121"/>
      <c r="AQ458" s="119" t="s">
        <v>579</v>
      </c>
      <c r="AR458" s="120"/>
      <c r="AS458" s="120"/>
      <c r="AT458" s="121"/>
      <c r="AU458" s="120" t="s">
        <v>585</v>
      </c>
      <c r="AV458" s="120"/>
      <c r="AW458" s="120"/>
      <c r="AX458" s="219"/>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580</v>
      </c>
      <c r="AC459" s="228"/>
      <c r="AD459" s="228"/>
      <c r="AE459" s="119" t="s">
        <v>579</v>
      </c>
      <c r="AF459" s="120"/>
      <c r="AG459" s="120"/>
      <c r="AH459" s="121"/>
      <c r="AI459" s="119" t="s">
        <v>580</v>
      </c>
      <c r="AJ459" s="120"/>
      <c r="AK459" s="120"/>
      <c r="AL459" s="120"/>
      <c r="AM459" s="119" t="s">
        <v>580</v>
      </c>
      <c r="AN459" s="120"/>
      <c r="AO459" s="120"/>
      <c r="AP459" s="121"/>
      <c r="AQ459" s="119" t="s">
        <v>579</v>
      </c>
      <c r="AR459" s="120"/>
      <c r="AS459" s="120"/>
      <c r="AT459" s="121"/>
      <c r="AU459" s="120" t="s">
        <v>578</v>
      </c>
      <c r="AV459" s="120"/>
      <c r="AW459" s="120"/>
      <c r="AX459" s="219"/>
    </row>
    <row r="460" spans="1:50" ht="23.25"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579</v>
      </c>
      <c r="AF460" s="120"/>
      <c r="AG460" s="120"/>
      <c r="AH460" s="121"/>
      <c r="AI460" s="119" t="s">
        <v>595</v>
      </c>
      <c r="AJ460" s="120"/>
      <c r="AK460" s="120"/>
      <c r="AL460" s="120"/>
      <c r="AM460" s="119" t="s">
        <v>579</v>
      </c>
      <c r="AN460" s="120"/>
      <c r="AO460" s="120"/>
      <c r="AP460" s="121"/>
      <c r="AQ460" s="119" t="s">
        <v>579</v>
      </c>
      <c r="AR460" s="120"/>
      <c r="AS460" s="120"/>
      <c r="AT460" s="121"/>
      <c r="AU460" s="120" t="s">
        <v>592</v>
      </c>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9"/>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9"/>
      <c r="B482" s="256"/>
      <c r="C482" s="255"/>
      <c r="D482" s="256"/>
      <c r="E482" s="164" t="s">
        <v>577</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thickBot="1" x14ac:dyDescent="0.2">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4.9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565</v>
      </c>
      <c r="AE702" s="900"/>
      <c r="AF702" s="900"/>
      <c r="AG702" s="889" t="s">
        <v>600</v>
      </c>
      <c r="AH702" s="890"/>
      <c r="AI702" s="890"/>
      <c r="AJ702" s="890"/>
      <c r="AK702" s="890"/>
      <c r="AL702" s="890"/>
      <c r="AM702" s="890"/>
      <c r="AN702" s="890"/>
      <c r="AO702" s="890"/>
      <c r="AP702" s="890"/>
      <c r="AQ702" s="890"/>
      <c r="AR702" s="890"/>
      <c r="AS702" s="890"/>
      <c r="AT702" s="890"/>
      <c r="AU702" s="890"/>
      <c r="AV702" s="890"/>
      <c r="AW702" s="890"/>
      <c r="AX702" s="891"/>
    </row>
    <row r="703" spans="1:50" ht="39.950000000000003"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565</v>
      </c>
      <c r="AE703" s="159"/>
      <c r="AF703" s="159"/>
      <c r="AG703" s="668" t="s">
        <v>599</v>
      </c>
      <c r="AH703" s="669"/>
      <c r="AI703" s="669"/>
      <c r="AJ703" s="669"/>
      <c r="AK703" s="669"/>
      <c r="AL703" s="669"/>
      <c r="AM703" s="669"/>
      <c r="AN703" s="669"/>
      <c r="AO703" s="669"/>
      <c r="AP703" s="669"/>
      <c r="AQ703" s="669"/>
      <c r="AR703" s="669"/>
      <c r="AS703" s="669"/>
      <c r="AT703" s="669"/>
      <c r="AU703" s="669"/>
      <c r="AV703" s="669"/>
      <c r="AW703" s="669"/>
      <c r="AX703" s="670"/>
    </row>
    <row r="704" spans="1:50" ht="54.9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565</v>
      </c>
      <c r="AE704" s="587"/>
      <c r="AF704" s="587"/>
      <c r="AG704" s="432" t="s">
        <v>601</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598</v>
      </c>
      <c r="AE705" s="737"/>
      <c r="AF705" s="737"/>
      <c r="AG705" s="164" t="s">
        <v>579</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598</v>
      </c>
      <c r="AE708" s="672"/>
      <c r="AF708" s="672"/>
      <c r="AG708" s="527" t="s">
        <v>579</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598</v>
      </c>
      <c r="AE709" s="159"/>
      <c r="AF709" s="159"/>
      <c r="AG709" s="668" t="s">
        <v>414</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598</v>
      </c>
      <c r="AE710" s="159"/>
      <c r="AF710" s="159"/>
      <c r="AG710" s="668" t="s">
        <v>579</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598</v>
      </c>
      <c r="AE711" s="159"/>
      <c r="AF711" s="159"/>
      <c r="AG711" s="668" t="s">
        <v>607</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598</v>
      </c>
      <c r="AE712" s="587"/>
      <c r="AF712" s="587"/>
      <c r="AG712" s="595" t="s">
        <v>588</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598</v>
      </c>
      <c r="AE713" s="159"/>
      <c r="AF713" s="160"/>
      <c r="AG713" s="668" t="s">
        <v>586</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598</v>
      </c>
      <c r="AE714" s="593"/>
      <c r="AF714" s="594"/>
      <c r="AG714" s="693" t="s">
        <v>607</v>
      </c>
      <c r="AH714" s="694"/>
      <c r="AI714" s="694"/>
      <c r="AJ714" s="694"/>
      <c r="AK714" s="694"/>
      <c r="AL714" s="694"/>
      <c r="AM714" s="694"/>
      <c r="AN714" s="694"/>
      <c r="AO714" s="694"/>
      <c r="AP714" s="694"/>
      <c r="AQ714" s="694"/>
      <c r="AR714" s="694"/>
      <c r="AS714" s="694"/>
      <c r="AT714" s="694"/>
      <c r="AU714" s="694"/>
      <c r="AV714" s="694"/>
      <c r="AW714" s="694"/>
      <c r="AX714" s="695"/>
    </row>
    <row r="715" spans="1:50" ht="26.25"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598</v>
      </c>
      <c r="AE715" s="672"/>
      <c r="AF715" s="781"/>
      <c r="AG715" s="527" t="s">
        <v>584</v>
      </c>
      <c r="AH715" s="528"/>
      <c r="AI715" s="528"/>
      <c r="AJ715" s="528"/>
      <c r="AK715" s="528"/>
      <c r="AL715" s="528"/>
      <c r="AM715" s="528"/>
      <c r="AN715" s="528"/>
      <c r="AO715" s="528"/>
      <c r="AP715" s="528"/>
      <c r="AQ715" s="528"/>
      <c r="AR715" s="528"/>
      <c r="AS715" s="528"/>
      <c r="AT715" s="528"/>
      <c r="AU715" s="528"/>
      <c r="AV715" s="528"/>
      <c r="AW715" s="528"/>
      <c r="AX715" s="529"/>
    </row>
    <row r="716" spans="1:50" ht="26.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598</v>
      </c>
      <c r="AE716" s="763"/>
      <c r="AF716" s="763"/>
      <c r="AG716" s="668" t="s">
        <v>607</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598</v>
      </c>
      <c r="AE717" s="159"/>
      <c r="AF717" s="159"/>
      <c r="AG717" s="668" t="s">
        <v>579</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598</v>
      </c>
      <c r="AE718" s="159"/>
      <c r="AF718" s="159"/>
      <c r="AG718" s="167" t="s">
        <v>586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598</v>
      </c>
      <c r="AE719" s="672"/>
      <c r="AF719" s="672"/>
      <c r="AG719" s="164" t="s">
        <v>597</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c r="D721" s="923"/>
      <c r="E721" s="923"/>
      <c r="F721" s="924"/>
      <c r="G721" s="942"/>
      <c r="H721" s="943"/>
      <c r="I721" s="82" t="str">
        <f>IF(OR(G721="　", G721=""), "", "-")</f>
        <v/>
      </c>
      <c r="J721" s="921"/>
      <c r="K721" s="921"/>
      <c r="L721" s="82" t="str">
        <f>IF(M721="","","-")</f>
        <v/>
      </c>
      <c r="M721" s="83"/>
      <c r="N721" s="918" t="s">
        <v>585</v>
      </c>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1" t="s">
        <v>608</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t="s">
        <v>608</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45.75" customHeight="1" thickBot="1" x14ac:dyDescent="0.2">
      <c r="A729" s="769" t="s">
        <v>614</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5.75" customHeight="1" thickBot="1" x14ac:dyDescent="0.2">
      <c r="A731" s="619"/>
      <c r="B731" s="620"/>
      <c r="C731" s="620"/>
      <c r="D731" s="620"/>
      <c r="E731" s="621"/>
      <c r="F731" s="684" t="s">
        <v>615</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45.75"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45.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409</v>
      </c>
      <c r="B737" s="101"/>
      <c r="C737" s="101"/>
      <c r="D737" s="102"/>
      <c r="E737" s="103" t="s">
        <v>595</v>
      </c>
      <c r="F737" s="103"/>
      <c r="G737" s="103"/>
      <c r="H737" s="103"/>
      <c r="I737" s="103"/>
      <c r="J737" s="103"/>
      <c r="K737" s="103"/>
      <c r="L737" s="103"/>
      <c r="M737" s="103"/>
      <c r="N737" s="109" t="s">
        <v>404</v>
      </c>
      <c r="O737" s="109"/>
      <c r="P737" s="109"/>
      <c r="Q737" s="109"/>
      <c r="R737" s="103" t="s">
        <v>606</v>
      </c>
      <c r="S737" s="103"/>
      <c r="T737" s="103"/>
      <c r="U737" s="103"/>
      <c r="V737" s="103"/>
      <c r="W737" s="103"/>
      <c r="X737" s="103"/>
      <c r="Y737" s="103"/>
      <c r="Z737" s="103"/>
      <c r="AA737" s="109" t="s">
        <v>403</v>
      </c>
      <c r="AB737" s="109"/>
      <c r="AC737" s="109"/>
      <c r="AD737" s="109"/>
      <c r="AE737" s="103" t="s">
        <v>585</v>
      </c>
      <c r="AF737" s="103"/>
      <c r="AG737" s="103"/>
      <c r="AH737" s="103"/>
      <c r="AI737" s="103"/>
      <c r="AJ737" s="103"/>
      <c r="AK737" s="103"/>
      <c r="AL737" s="103"/>
      <c r="AM737" s="103"/>
      <c r="AN737" s="109" t="s">
        <v>402</v>
      </c>
      <c r="AO737" s="109"/>
      <c r="AP737" s="109"/>
      <c r="AQ737" s="109"/>
      <c r="AR737" s="110" t="s">
        <v>584</v>
      </c>
      <c r="AS737" s="111"/>
      <c r="AT737" s="111"/>
      <c r="AU737" s="111"/>
      <c r="AV737" s="111"/>
      <c r="AW737" s="111"/>
      <c r="AX737" s="112"/>
      <c r="AY737" s="88"/>
      <c r="AZ737" s="88"/>
    </row>
    <row r="738" spans="1:52" ht="24.75" customHeight="1" x14ac:dyDescent="0.15">
      <c r="A738" s="100" t="s">
        <v>401</v>
      </c>
      <c r="B738" s="101"/>
      <c r="C738" s="101"/>
      <c r="D738" s="102"/>
      <c r="E738" s="103" t="s">
        <v>585</v>
      </c>
      <c r="F738" s="103"/>
      <c r="G738" s="103"/>
      <c r="H738" s="103"/>
      <c r="I738" s="103"/>
      <c r="J738" s="103"/>
      <c r="K738" s="103"/>
      <c r="L738" s="103"/>
      <c r="M738" s="103"/>
      <c r="N738" s="109" t="s">
        <v>400</v>
      </c>
      <c r="O738" s="109"/>
      <c r="P738" s="109"/>
      <c r="Q738" s="109"/>
      <c r="R738" s="103" t="s">
        <v>579</v>
      </c>
      <c r="S738" s="103"/>
      <c r="T738" s="103"/>
      <c r="U738" s="103"/>
      <c r="V738" s="103"/>
      <c r="W738" s="103"/>
      <c r="X738" s="103"/>
      <c r="Y738" s="103"/>
      <c r="Z738" s="103"/>
      <c r="AA738" s="109" t="s">
        <v>399</v>
      </c>
      <c r="AB738" s="109"/>
      <c r="AC738" s="109"/>
      <c r="AD738" s="109"/>
      <c r="AE738" s="103" t="s">
        <v>581</v>
      </c>
      <c r="AF738" s="103"/>
      <c r="AG738" s="103"/>
      <c r="AH738" s="103"/>
      <c r="AI738" s="103"/>
      <c r="AJ738" s="103"/>
      <c r="AK738" s="103"/>
      <c r="AL738" s="103"/>
      <c r="AM738" s="103"/>
      <c r="AN738" s="109" t="s">
        <v>398</v>
      </c>
      <c r="AO738" s="109"/>
      <c r="AP738" s="109"/>
      <c r="AQ738" s="109"/>
      <c r="AR738" s="110" t="s">
        <v>593</v>
      </c>
      <c r="AS738" s="111"/>
      <c r="AT738" s="111"/>
      <c r="AU738" s="111"/>
      <c r="AV738" s="111"/>
      <c r="AW738" s="111"/>
      <c r="AX738" s="112"/>
    </row>
    <row r="739" spans="1:52" ht="24.75" customHeight="1" x14ac:dyDescent="0.15">
      <c r="A739" s="100" t="s">
        <v>397</v>
      </c>
      <c r="B739" s="101"/>
      <c r="C739" s="101"/>
      <c r="D739" s="102"/>
      <c r="E739" s="103" t="s">
        <v>581</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572</v>
      </c>
      <c r="F740" s="125"/>
      <c r="G740" s="125"/>
      <c r="H740" s="92" t="str">
        <f>IF(E740="", "", "(")</f>
        <v>(</v>
      </c>
      <c r="I740" s="125" t="s">
        <v>405</v>
      </c>
      <c r="J740" s="125"/>
      <c r="K740" s="92" t="str">
        <f>IF(OR(I740="　", I740=""), "", "-")</f>
        <v>-</v>
      </c>
      <c r="L740" s="126">
        <v>56</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hidden="1"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hidden="1"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hidden="1"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392</v>
      </c>
      <c r="B780" s="765"/>
      <c r="C780" s="765"/>
      <c r="D780" s="765"/>
      <c r="E780" s="765"/>
      <c r="F780" s="766"/>
      <c r="G780" s="443" t="s">
        <v>366</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t="s">
        <v>588</v>
      </c>
      <c r="H782" s="454"/>
      <c r="I782" s="454"/>
      <c r="J782" s="454"/>
      <c r="K782" s="455"/>
      <c r="L782" s="456" t="s">
        <v>579</v>
      </c>
      <c r="M782" s="457"/>
      <c r="N782" s="457"/>
      <c r="O782" s="457"/>
      <c r="P782" s="457"/>
      <c r="Q782" s="457"/>
      <c r="R782" s="457"/>
      <c r="S782" s="457"/>
      <c r="T782" s="457"/>
      <c r="U782" s="457"/>
      <c r="V782" s="457"/>
      <c r="W782" s="457"/>
      <c r="X782" s="458"/>
      <c r="Y782" s="459" t="s">
        <v>579</v>
      </c>
      <c r="Z782" s="460"/>
      <c r="AA782" s="460"/>
      <c r="AB782" s="558"/>
      <c r="AC782" s="453" t="s">
        <v>586</v>
      </c>
      <c r="AD782" s="454"/>
      <c r="AE782" s="454"/>
      <c r="AF782" s="454"/>
      <c r="AG782" s="455"/>
      <c r="AH782" s="456" t="s">
        <v>586</v>
      </c>
      <c r="AI782" s="457"/>
      <c r="AJ782" s="457"/>
      <c r="AK782" s="457"/>
      <c r="AL782" s="457"/>
      <c r="AM782" s="457"/>
      <c r="AN782" s="457"/>
      <c r="AO782" s="457"/>
      <c r="AP782" s="457"/>
      <c r="AQ782" s="457"/>
      <c r="AR782" s="457"/>
      <c r="AS782" s="457"/>
      <c r="AT782" s="458"/>
      <c r="AU782" s="459" t="s">
        <v>588</v>
      </c>
      <c r="AV782" s="460"/>
      <c r="AW782" s="460"/>
      <c r="AX782" s="461"/>
    </row>
    <row r="783" spans="1:50" ht="24.75" hidden="1" customHeight="1" x14ac:dyDescent="0.15">
      <c r="A783" s="557"/>
      <c r="B783" s="767"/>
      <c r="C783" s="767"/>
      <c r="D783" s="767"/>
      <c r="E783" s="767"/>
      <c r="F783" s="768"/>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x14ac:dyDescent="0.15">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8" t="s">
        <v>586</v>
      </c>
      <c r="D838" s="422"/>
      <c r="E838" s="422"/>
      <c r="F838" s="422"/>
      <c r="G838" s="422"/>
      <c r="H838" s="422"/>
      <c r="I838" s="422"/>
      <c r="J838" s="423" t="s">
        <v>581</v>
      </c>
      <c r="K838" s="424"/>
      <c r="L838" s="424"/>
      <c r="M838" s="424"/>
      <c r="N838" s="424"/>
      <c r="O838" s="424"/>
      <c r="P838" s="429" t="s">
        <v>579</v>
      </c>
      <c r="Q838" s="321"/>
      <c r="R838" s="321"/>
      <c r="S838" s="321"/>
      <c r="T838" s="321"/>
      <c r="U838" s="321"/>
      <c r="V838" s="321"/>
      <c r="W838" s="321"/>
      <c r="X838" s="321"/>
      <c r="Y838" s="322" t="s">
        <v>579</v>
      </c>
      <c r="Z838" s="323"/>
      <c r="AA838" s="323"/>
      <c r="AB838" s="324"/>
      <c r="AC838" s="332"/>
      <c r="AD838" s="427"/>
      <c r="AE838" s="427"/>
      <c r="AF838" s="427"/>
      <c r="AG838" s="427"/>
      <c r="AH838" s="425" t="s">
        <v>579</v>
      </c>
      <c r="AI838" s="426"/>
      <c r="AJ838" s="426"/>
      <c r="AK838" s="426"/>
      <c r="AL838" s="329" t="s">
        <v>579</v>
      </c>
      <c r="AM838" s="330"/>
      <c r="AN838" s="330"/>
      <c r="AO838" s="331"/>
      <c r="AP838" s="325" t="s">
        <v>579</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customHeight="1" x14ac:dyDescent="0.15">
      <c r="A1103" s="408">
        <v>1</v>
      </c>
      <c r="B1103" s="408">
        <v>1</v>
      </c>
      <c r="C1103" s="897"/>
      <c r="D1103" s="897"/>
      <c r="E1103" s="265" t="s">
        <v>578</v>
      </c>
      <c r="F1103" s="896"/>
      <c r="G1103" s="896"/>
      <c r="H1103" s="896"/>
      <c r="I1103" s="896"/>
      <c r="J1103" s="423" t="s">
        <v>606</v>
      </c>
      <c r="K1103" s="424"/>
      <c r="L1103" s="424"/>
      <c r="M1103" s="424"/>
      <c r="N1103" s="424"/>
      <c r="O1103" s="424"/>
      <c r="P1103" s="429" t="s">
        <v>588</v>
      </c>
      <c r="Q1103" s="321"/>
      <c r="R1103" s="321"/>
      <c r="S1103" s="321"/>
      <c r="T1103" s="321"/>
      <c r="U1103" s="321"/>
      <c r="V1103" s="321"/>
      <c r="W1103" s="321"/>
      <c r="X1103" s="321"/>
      <c r="Y1103" s="322" t="s">
        <v>579</v>
      </c>
      <c r="Z1103" s="323"/>
      <c r="AA1103" s="323"/>
      <c r="AB1103" s="324"/>
      <c r="AC1103" s="326"/>
      <c r="AD1103" s="326"/>
      <c r="AE1103" s="326"/>
      <c r="AF1103" s="326"/>
      <c r="AG1103" s="326"/>
      <c r="AH1103" s="327" t="s">
        <v>588</v>
      </c>
      <c r="AI1103" s="328"/>
      <c r="AJ1103" s="328"/>
      <c r="AK1103" s="328"/>
      <c r="AL1103" s="329" t="s">
        <v>579</v>
      </c>
      <c r="AM1103" s="330"/>
      <c r="AN1103" s="330"/>
      <c r="AO1103" s="331"/>
      <c r="AP1103" s="325" t="s">
        <v>579</v>
      </c>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14" max="49" man="1"/>
    <brk id="483"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 sqref="P1: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565</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t="s">
        <v>565</v>
      </c>
      <c r="C24" s="13" t="str">
        <f t="shared" si="9"/>
        <v>統計改革</v>
      </c>
      <c r="D24" s="13" t="str">
        <f>IF(C24="",D23,IF(D23&lt;&gt;"",CONCATENATE(D23,"、",C24),C24))</f>
        <v>統計改革</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統計改革</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2020-09-24T05:25:27Z</cp:lastPrinted>
  <dcterms:created xsi:type="dcterms:W3CDTF">2012-03-13T00:50:25Z</dcterms:created>
  <dcterms:modified xsi:type="dcterms:W3CDTF">2020-10-12T05:48:48Z</dcterms:modified>
</cp:coreProperties>
</file>