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Ⅸ－１－１　障害者の地域における生活を総合的に支援するため、障害者の生活の場、働く場や地域における支援体制を整備す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D12" i="4" s="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<sst xmlns="http://schemas.openxmlformats.org/spreadsheetml/2006/main" count="2907" uniqueCount="635">
  <si>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</si>
  <si>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</si>
  <si>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</si>
  <si>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</si>
  <si>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</si>
  <si>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</si>
  <si>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</si>
  <si>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</si>
  <si>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</si>
  <si>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</si>
  <si>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</si>
  <si>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</si>
  <si>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</si>
  <si>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</si>
  <si>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</si>
  <si>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</si>
  <si>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</si>
  <si>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</si>
  <si>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</si>
  <si>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</si>
  <si>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</si>
  <si>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</si>
  <si>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</si>
  <si>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</si>
  <si>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</si>
  <si>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</si>
  <si>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</si>
  <si>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</si>
  <si>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</si>
  <si>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</si>
  <si>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</si>
  <si>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</si>
  <si>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</si>
  <si>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</si>
  <si>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</si>
  <si>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</si>
  <si>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</si>
  <si>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</si>
  <si>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</si>
  <si>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</si>
  <si>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</si>
  <si>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</si>
  <si>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</si>
  <si>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</si>
  <si>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</si>
  <si>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</si>
  <si>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</si>
  <si>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</si>
  <si>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</si>
  <si>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</si>
  <si>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</si>
  <si>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</si>
  <si>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</si>
  <si>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</si>
  <si>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</si>
  <si>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</si>
  <si>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</si>
  <si>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</si>
  <si>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</si>
  <si>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</si>
  <si>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</si>
  <si>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</si>
  <si>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</si>
  <si>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</si>
  <si>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</si>
  <si>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</si>
  <si>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</si>
  <si>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</si>
  <si>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</si>
  <si>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</si>
  <si>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</si>
  <si>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</si>
  <si>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</si>
  <si>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</si>
  <si>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</si>
  <si>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</si>
  <si>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</si>
  <si>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</si>
  <si>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</si>
  <si>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</si>
  <si>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</si>
  <si>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</si>
  <si>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</si>
  <si>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</si>
  <si>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</si>
  <si>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</si>
  <si>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</si>
  <si>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</si>
  <si>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</si>
  <si>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</si>
  <si>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</si>
  <si>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</si>
  <si>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</si>
  <si>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</si>
  <si>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</si>
  <si>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</si>
  <si>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</si>
  <si>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</si>
  <si>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</si>
  <si>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</si>
  <si>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</si>
  <si>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</si>
  <si>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</si>
  <si>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</si>
  <si>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</si>
  <si>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</si>
  <si>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</si>
  <si>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</si>
  <si>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</si>
  <si>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</si>
  <si>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</si>
  <si>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</si>
  <si>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</si>
  <si>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</si>
  <si>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</si>
  <si>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</si>
  <si>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</si>
  <si>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</si>
  <si>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</si>
  <si>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</si>
  <si>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</si>
  <si>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</si>
  <si>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</si>
  <si>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</si>
  <si>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</si>
  <si>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</si>
  <si>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</si>
  <si>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</si>
  <si>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</si>
  <si>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</si>
  <si>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</si>
  <si>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</si>
  <si>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</si>
  <si>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</si>
  <si>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</si>
  <si>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</si>
  <si>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</si>
  <si>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</si>
  <si>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</si>
  <si>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</si>
  <si>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</si>
  <si>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</si>
  <si>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</si>
  <si>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</si>
  <si>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</si>
  <si>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</si>
  <si>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</si>
  <si>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</si>
  <si>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</si>
  <si>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</si>
  <si>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</si>
  <si>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</si>
  <si>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</si>
  <si>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</si>
  <si>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</si>
  <si>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</si>
  <si>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</si>
  <si>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</si>
  <si>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</si>
  <si>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</si>
  <si>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</si>
  <si>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</si>
  <si>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</si>
  <si>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</si>
  <si>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</si>
  <si>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</si>
  <si>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</si>
  <si>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</si>
  <si>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</si>
  <si>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</si>
  <si>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</si>
  <si>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</si>
  <si>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</si>
  <si>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</si>
  <si>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</si>
  <si>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</si>
  <si>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</si>
  <si>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</si>
  <si>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</si>
  <si>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</si>
  <si>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</si>
  <si>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</si>
  <si>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</si>
  <si>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</si>
  <si>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</si>
  <si>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</si>
  <si>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</si>
  <si>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</si>
  <si>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</si>
  <si>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</si>
  <si>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</si>
  <si>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</si>
  <si>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</si>
  <si>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</si>
  <si>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</si>
  <si>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</si>
  <si>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</si>
  <si>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</si>
  <si>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</si>
  <si>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</si>
  <si>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</si>
  <si>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</si>
  <si>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</si>
  <si>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</si>
  <si>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</si>
  <si>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</si>
  <si>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</si>
  <si>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</si>
  <si>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</si>
  <si>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</si>
  <si>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</si>
  <si>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</si>
  <si>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</si>
  <si>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</si>
  <si>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</si>
  <si>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</si>
  <si>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</si>
  <si>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</si>
  <si>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</si>
  <si>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</si>
  <si>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</si>
  <si>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</si>
  <si>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</si>
  <si>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</si>
  <si>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</si>
  <si>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</si>
  <si>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</si>
  <si>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</si>
  <si>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</si>
  <si>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</si>
  <si>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</si>
  <si>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</si>
  <si>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</si>
  <si>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</si>
  <si>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</si>
  <si>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</si>
  <si>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</si>
  <si>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</si>
  <si>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</si>
  <si>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</si>
  <si>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</si>
  <si>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</si>
  <si>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</si>
  <si>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</si>
  <si>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</si>
  <si>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</si>
  <si>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</si>
  <si>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</si>
  <si>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</si>
  <si>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</si>
  <si>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</si>
  <si>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</si>
  <si>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</si>
  <si>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</si>
  <si>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</si>
  <si>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</si>
  <si>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</si>
  <si>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</si>
  <si>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</si>
  <si>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</si>
  <si>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</si>
  <si>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</si>
  <si>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</si>
  <si>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</si>
  <si>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</si>
  <si>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</si>
  <si>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</si>
  <si>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</si>
  <si>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</si>
  <si>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</si>
  <si>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</si>
  <si>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</si>
  <si>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</si>
  <si>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</si>
  <si>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</si>
  <si>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</si>
  <si>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</si>
  <si>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</si>
  <si>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</si>
  <si>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</si>
  <si>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</si>
  <si>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</si>
  <si>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</si>
  <si>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</si>
  <si>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</si>
  <si>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</si>
  <si>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</si>
  <si>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</si>
  <si>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</si>
  <si>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</si>
  <si>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</si>
  <si>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</si>
  <si>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</si>
  <si>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</si>
  <si>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</si>
  <si>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</si>
  <si>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</si>
  <si>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</si>
  <si>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</si>
  <si>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</si>
  <si>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</si>
  <si>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</si>
  <si>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</si>
  <si>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</si>
  <si>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</si>
  <si>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</si>
  <si>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</si>
  <si>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</si>
  <si>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</si>
  <si>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</si>
  <si>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</si>
  <si>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</si>
  <si>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</si>
  <si>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</si>
  <si>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</si>
  <si>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</si>
  <si>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</si>
  <si>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</si>
  <si>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</si>
  <si>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</si>
  <si>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</si>
  <si>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</si>
  <si>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</si>
  <si>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</si>
  <si>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</si>
  <si>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</si>
  <si>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</si>
  <si>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</si>
  <si>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</si>
  <si>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</si>
  <si>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</si>
  <si>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</si>
  <si>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</si>
  <si>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</si>
  <si>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</si>
  <si>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</si>
  <si>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</si>
  <si>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</si>
  <si>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</si>
  <si>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</si>
  <si>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</si>
  <si>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</si>
  <si>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</si>
  <si>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</si>
  <si>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</si>
  <si>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</si>
  <si>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</si>
  <si>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</si>
  <si>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</si>
  <si>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</si>
  <si>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</si>
  <si>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</si>
  <si>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</si>
  <si>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</si>
  <si>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</si>
  <si>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</si>
  <si>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</si>
  <si>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</si>
  <si>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</si>
  <si>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</si>
  <si>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</si>
  <si>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</si>
  <si>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</si>
  <si>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</si>
  <si>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</si>
  <si>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</si>
  <si>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</si>
  <si>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</si>
  <si>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</si>
  <si>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</si>
  <si>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</si>
  <si>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</si>
  <si>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</si>
  <si>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</si>
  <si>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</si>
  <si>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</si>
  <si>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</si>
  <si>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</si>
  <si>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</si>
  <si>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</si>
  <si>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</si>
  <si>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</si>
  <si>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</si>
  <si>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</si>
  <si>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</si>
  <si>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</si>
  <si>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</si>
  <si>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</si>
  <si>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</si>
  <si>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</si>
  <si>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</si>
  <si>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</si>
  <si>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</si>
  <si>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</si>
  <si>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</si>
  <si>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</si>
  <si>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</si>
  <si>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</si>
  <si>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</si>
  <si>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</si>
  <si>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</si>
  <si>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</si>
  <si>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</si>
  <si>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</si>
  <si>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</si>
  <si>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</si>
  <si>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</si>
  <si>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</si>
  <si>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</si>
  <si>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</si>
  <si>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</si>
  <si>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</si>
  <si>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</si>
  <si>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</si>
  <si>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</si>
  <si>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</si>
  <si>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</si>
  <si>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</si>
  <si>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</si>
  <si>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</si>
  <si>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</si>
  <si>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</si>
  <si>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</si>
  <si>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</si>
  <si>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</si>
  <si>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</si>
  <si>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</si>
  <si>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</si>
  <si>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</si>
  <si>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</si>
  <si>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</si>
  <si>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</si>
  <si>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</si>
  <si>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</si>
  <si>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</si>
  <si>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</si>
  <si>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</si>
  <si>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</si>
  <si>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</si>
  <si>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</si>
  <si>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</si>
  <si>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</si>
  <si>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</si>
  <si>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</si>
  <si>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</si>
  <si>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</si>
  <si>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</si>
  <si>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</si>
  <si>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</si>
  <si>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</si>
  <si>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</si>
  <si>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</si>
  <si>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</si>
  <si>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</si>
  <si>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</si>
  <si>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</si>
  <si>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</si>
  <si>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</si>
  <si>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</si>
  <si>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</si>
  <si>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</si>
  <si>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</si>
  <si>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</si>
  <si>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</si>
  <si>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</si>
  <si>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</si>
  <si>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</si>
  <si>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</si>
  <si>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</si>
  <si>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</si>
  <si>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</si>
  <si>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</si>
  <si>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</si>
  <si>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</si>
  <si>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</si>
  <si>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</si>
  <si>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</si>
  <si>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</si>
  <si>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</si>
  <si>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</si>
  <si>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</si>
  <si>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</si>
  <si>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</si>
  <si>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</si>
  <si>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</si>
  <si>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</si>
  <si>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</si>
  <si>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</si>
  <si>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</si>
  <si>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</si>
  <si>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</si>
  <si>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</si>
  <si>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</si>
  <si>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</si>
  <si>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</si>
  <si>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</si>
  <si>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</si>
  <si>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</si>
  <si>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</si>
  <si>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</si>
  <si>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</si>
  <si>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</si>
  <si>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</si>
  <si>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</si>
  <si>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</si>
  <si>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</si>
  <si>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</si>
  <si>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</si>
  <si>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</si>
  <si>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</si>
  <si>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</si>
  <si>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</si>
  <si>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</si>
  <si>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</si>
  <si>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</si>
  <si>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</si>
  <si>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</si>
  <si>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</si>
  <si>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</si>
  <si>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</si>
  <si>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</si>
  <si>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</si>
  <si>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</si>
  <si>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</si>
  <si>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</si>
  <si>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</si>
  <si>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</si>
  <si>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</si>
  <si>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</si>
  <si>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</si>
  <si>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</si>
  <si>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</si>
  <si>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</si>
  <si>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</si>
  <si>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</si>
  <si>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</si>
  <si>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</si>
  <si>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</si>
  <si>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</si>
  <si>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</si>
  <si>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</si>
  <si>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</si>
  <si>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</si>
  <si>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</si>
  <si>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</si>
  <si>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</si>
  <si>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</si>
  <si>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</si>
  <si>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</si>
  <si>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</si>
  <si>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</si>
  <si>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</si>
  <si>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</si>
  <si>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</si>
  <si>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</si>
  <si>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</si>
  <si>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</si>
  <si>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</si>
  <si>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</si>
  <si>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</si>
  <si>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</si>
  <si>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</si>
  <si>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</si>
  <si>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</si>
  <si>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2">
      <t>キカク</t>
    </rPh>
    <rPh sb="2" eb="3">
      <t>カ</t>
    </rPh>
    <rPh sb="3" eb="5">
      <t>シセツ</t>
    </rPh>
    <rPh sb="5" eb="8">
      <t>カンリシツ</t>
    </rPh>
    <phoneticPr fontId="5"/>
  </si>
  <si>
    <t>川久保　重之</t>
    <rPh sb="0" eb="3">
      <t>カワクボ</t>
    </rPh>
    <rPh sb="4" eb="6">
      <t>シゲユキ</t>
    </rPh>
    <phoneticPr fontId="5"/>
  </si>
  <si>
    <t>厚生労働省</t>
  </si>
  <si>
    <t>○</t>
  </si>
  <si>
    <t>独立行政法人通則法第46条</t>
    <rPh sb="0" eb="2">
      <t>ドクリツ</t>
    </rPh>
    <rPh sb="2" eb="4">
      <t>ギョウセイ</t>
    </rPh>
    <rPh sb="4" eb="6">
      <t>ホウジン</t>
    </rPh>
    <rPh sb="6" eb="8">
      <t>ツウソク</t>
    </rPh>
    <rPh sb="8" eb="9">
      <t>ホウ</t>
    </rPh>
    <rPh sb="9" eb="10">
      <t>ダイ</t>
    </rPh>
    <rPh sb="12" eb="13">
      <t>ジョウ</t>
    </rPh>
    <phoneticPr fontId="5"/>
  </si>
  <si>
    <t>独立行政法人国立重度知的障害者総合施設のぞみの園第４期中期目標（H30.3.1）
独立行政法人国立重度知的障害者総合施設のぞみの園第４期中期計画（H30.3.30）</t>
    <phoneticPr fontId="5"/>
  </si>
  <si>
    <t>独立行政法人国立重度知的障害者総合施設のぞみの園が行う施設・設備の整備又は改修のために必要な経費に対して補助を行い、もって、独立行政法人国立重度知的障害者総合施設のぞみの園法第11条の業務の円滑な実施及び同業務の推進に資することを目的とする。</t>
    <phoneticPr fontId="5"/>
  </si>
  <si>
    <t>独立行政法人国立重度知的障害者総合施設のぞみの園の施設・設備の整備又は改修に必要な経費を補助する。（補助率10/10）</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</si>
  <si>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</si>
  <si>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</si>
  <si>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</si>
  <si>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</si>
  <si>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</si>
  <si>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</si>
  <si>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</si>
  <si>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</si>
  <si>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</si>
  <si>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</si>
  <si>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独立行政法人国立重度知的障害者総合施設のぞみの園施設整備費補助金</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6">
      <t>シセツ</t>
    </rPh>
    <rPh sb="26" eb="29">
      <t>セイビヒ</t>
    </rPh>
    <rPh sb="29" eb="32">
      <t>ホジョキン</t>
    </rPh>
    <phoneticPr fontId="5"/>
  </si>
  <si>
    <t>工事出来高（契約額に対する支出額の割合）を100％実施する。</t>
    <rPh sb="0" eb="2">
      <t>コウジ</t>
    </rPh>
    <rPh sb="2" eb="5">
      <t>デキダカ</t>
    </rPh>
    <rPh sb="6" eb="9">
      <t>ケイヤクガク</t>
    </rPh>
    <rPh sb="10" eb="11">
      <t>タイ</t>
    </rPh>
    <rPh sb="13" eb="16">
      <t>シシュツガク</t>
    </rPh>
    <rPh sb="17" eb="19">
      <t>ワリアイ</t>
    </rPh>
    <rPh sb="25" eb="27">
      <t>ジッシ</t>
    </rPh>
    <phoneticPr fontId="5"/>
  </si>
  <si>
    <t>工事出来高（契約額に対する支出額の割合）</t>
    <phoneticPr fontId="5"/>
  </si>
  <si>
    <t>件数</t>
    <rPh sb="0" eb="2">
      <t>ケンスウ</t>
    </rPh>
    <phoneticPr fontId="5"/>
  </si>
  <si>
    <t>％</t>
    <phoneticPr fontId="5"/>
  </si>
  <si>
    <t>％</t>
    <phoneticPr fontId="5"/>
  </si>
  <si>
    <t>建設工事契約書等</t>
    <rPh sb="0" eb="2">
      <t>ケンセツ</t>
    </rPh>
    <rPh sb="2" eb="4">
      <t>コウジ</t>
    </rPh>
    <rPh sb="4" eb="7">
      <t>ケイヤクショ</t>
    </rPh>
    <rPh sb="7" eb="8">
      <t>トウ</t>
    </rPh>
    <phoneticPr fontId="5"/>
  </si>
  <si>
    <t>整備件数</t>
    <rPh sb="0" eb="2">
      <t>セイビ</t>
    </rPh>
    <rPh sb="2" eb="4">
      <t>ケンスウ</t>
    </rPh>
    <phoneticPr fontId="5"/>
  </si>
  <si>
    <t>-</t>
    <phoneticPr fontId="5"/>
  </si>
  <si>
    <t>（X)／（Y)
Ｘ：契約額
Ｙ：整備件数　　　　　　　　　　　　　　</t>
    <rPh sb="10" eb="13">
      <t>ケイヤクガク</t>
    </rPh>
    <rPh sb="16" eb="18">
      <t>セイビ</t>
    </rPh>
    <rPh sb="18" eb="20">
      <t>ケンスウ</t>
    </rPh>
    <phoneticPr fontId="5"/>
  </si>
  <si>
    <t>百万円</t>
    <rPh sb="0" eb="2">
      <t>ヒャクマン</t>
    </rPh>
    <rPh sb="2" eb="3">
      <t>エン</t>
    </rPh>
    <phoneticPr fontId="5"/>
  </si>
  <si>
    <t>　　Ｘ/Ｙ</t>
    <phoneticPr fontId="5"/>
  </si>
  <si>
    <t>-</t>
    <phoneticPr fontId="5"/>
  </si>
  <si>
    <t>99/1</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</si>
  <si>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</si>
  <si>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</si>
  <si>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phoneticPr fontId="5"/>
  </si>
  <si>
    <t>-</t>
    <phoneticPr fontId="5"/>
  </si>
  <si>
    <t>独立行政法人国立重度知的障害者総合施設のぞみの園（以下、「のぞみの園」という。）の施設・設備の整備又は改修に必要な経費を補助することにより、のぞみの園の業務の円滑な実施等に寄与することを見込んでいる。</t>
    <phoneticPr fontId="5"/>
  </si>
  <si>
    <t>-</t>
    <phoneticPr fontId="5"/>
  </si>
  <si>
    <t>-</t>
    <phoneticPr fontId="5"/>
  </si>
  <si>
    <t>-</t>
    <phoneticPr fontId="5"/>
  </si>
  <si>
    <t>-</t>
    <phoneticPr fontId="5"/>
  </si>
  <si>
    <t>-</t>
    <phoneticPr fontId="5"/>
  </si>
  <si>
    <t>-</t>
    <phoneticPr fontId="5"/>
  </si>
  <si>
    <t>-</t>
    <phoneticPr fontId="5"/>
  </si>
  <si>
    <t>重度の知的障害者に対する自立のための先導的かつ総合的な支援の提供等を行い知的障害者の福祉の向上を図ることを目的としている施設の整備等であることから、本事業のニーズは高い。</t>
    <phoneticPr fontId="5"/>
  </si>
  <si>
    <t>重度の知的障害者に対する自立のための先導的かつ総合的な支援の提供等を行い知的障害者の福祉の向上を図ることを目的としている施設の整備等であることから、国が行う意義は大きい。</t>
    <phoneticPr fontId="5"/>
  </si>
  <si>
    <t>重度の知的障害者に対する自立のための先導的かつ総合的な支援の提供等を行い知的障害者の福祉の向上を図ることを目的としている施設の整備等であり、老朽化に伴う必要な改修等を行うものであるため、優先度の高い事業となっている。</t>
    <phoneticPr fontId="5"/>
  </si>
  <si>
    <t>‐</t>
  </si>
  <si>
    <t>無</t>
  </si>
  <si>
    <t>-</t>
    <phoneticPr fontId="5"/>
  </si>
  <si>
    <t>520</t>
    <phoneticPr fontId="5"/>
  </si>
  <si>
    <t>473</t>
    <phoneticPr fontId="5"/>
  </si>
  <si>
    <t>417</t>
    <phoneticPr fontId="5"/>
  </si>
  <si>
    <t>960</t>
    <phoneticPr fontId="5"/>
  </si>
  <si>
    <t>788</t>
    <phoneticPr fontId="5"/>
  </si>
  <si>
    <t>801</t>
    <phoneticPr fontId="5"/>
  </si>
  <si>
    <t>-</t>
    <phoneticPr fontId="5"/>
  </si>
  <si>
    <t>-</t>
    <phoneticPr fontId="5"/>
  </si>
  <si>
    <t>-</t>
    <phoneticPr fontId="5"/>
  </si>
  <si>
    <t>-</t>
    <phoneticPr fontId="5"/>
  </si>
  <si>
    <t>-</t>
    <phoneticPr fontId="5"/>
  </si>
  <si>
    <t>-</t>
    <phoneticPr fontId="5"/>
  </si>
  <si>
    <t>-</t>
    <phoneticPr fontId="5"/>
  </si>
  <si>
    <t>補助金</t>
    <rPh sb="0" eb="3">
      <t>ホジョキン</t>
    </rPh>
    <phoneticPr fontId="5"/>
  </si>
  <si>
    <t>汚水槽配水管等改修工事</t>
    <rPh sb="0" eb="3">
      <t>オスイソウ</t>
    </rPh>
    <rPh sb="3" eb="6">
      <t>ハイスイカン</t>
    </rPh>
    <rPh sb="6" eb="7">
      <t>トウ</t>
    </rPh>
    <rPh sb="7" eb="9">
      <t>カイシュウ</t>
    </rPh>
    <rPh sb="9" eb="11">
      <t>コウジ</t>
    </rPh>
    <phoneticPr fontId="5"/>
  </si>
  <si>
    <t>工事費</t>
    <rPh sb="0" eb="3">
      <t>コウジヒ</t>
    </rPh>
    <phoneticPr fontId="5"/>
  </si>
  <si>
    <t>独立行政法人国立重度知的障害者総合施設のぞみの園施設整備費補助金</t>
    <phoneticPr fontId="5"/>
  </si>
  <si>
    <t>-</t>
    <phoneticPr fontId="5"/>
  </si>
  <si>
    <t>事業の必要性、効率性及び有効性の観点から、特段問題ない。</t>
    <phoneticPr fontId="5"/>
  </si>
  <si>
    <t>点検対象外</t>
    <rPh sb="0" eb="2">
      <t>テンケン</t>
    </rPh>
    <rPh sb="2" eb="5">
      <t>タイショウガイ</t>
    </rPh>
    <phoneticPr fontId="5"/>
  </si>
  <si>
    <t>１箇所あたりの金額の減</t>
    <rPh sb="1" eb="3">
      <t>カショ</t>
    </rPh>
    <rPh sb="7" eb="9">
      <t>キンガク</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</si>
</sst>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190500</xdr:colOff>
      <xdr:row>746</xdr:row>
      <xdr:rowOff>91621</xdr:rowOff>
    </xdr:from>
    <xdr:to>
      <xdr:col>27</xdr:col>
      <xdr:colOff>76358</xdr:colOff>
      <xdr:row>747</xdr:row>
      <xdr:rowOff>263834</xdr:rowOff>
    </xdr:to>
    <xdr:sp macro="" textlink="">
      <xdr:nvSpPr>
        <xdr:cNvPr id="2" name="下矢印 1"/>
        <xdr:cNvSpPr/>
      </xdr:nvSpPr>
      <xdr:spPr bwMode="auto">
        <a:xfrm>
          <a:off x="5191125" y="40115671"/>
          <a:ext cx="285908" cy="52463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190500</xdr:colOff>
      <xdr:row>752</xdr:row>
      <xdr:rowOff>254000</xdr:rowOff>
    </xdr:from>
    <xdr:to>
      <xdr:col>27</xdr:col>
      <xdr:colOff>76358</xdr:colOff>
      <xdr:row>754</xdr:row>
      <xdr:rowOff>72427</xdr:rowOff>
    </xdr:to>
    <xdr:sp macro="" textlink="">
      <xdr:nvSpPr>
        <xdr:cNvPr id="3" name="下矢印 2"/>
        <xdr:cNvSpPr/>
      </xdr:nvSpPr>
      <xdr:spPr bwMode="auto">
        <a:xfrm>
          <a:off x="5191125" y="42392600"/>
          <a:ext cx="285908" cy="52327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38100</xdr:colOff>
      <xdr:row>755</xdr:row>
      <xdr:rowOff>63500</xdr:rowOff>
    </xdr:from>
    <xdr:to>
      <xdr:col>31</xdr:col>
      <xdr:colOff>63500</xdr:colOff>
      <xdr:row>756</xdr:row>
      <xdr:rowOff>25400</xdr:rowOff>
    </xdr:to>
    <xdr:sp macro="" textlink="">
      <xdr:nvSpPr>
        <xdr:cNvPr id="4" name="テキスト ボックス 3"/>
        <xdr:cNvSpPr txBox="1"/>
      </xdr:nvSpPr>
      <xdr:spPr>
        <a:xfrm>
          <a:off x="3438525" y="43259375"/>
          <a:ext cx="282575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一般競争入札（最低価格）</a:t>
          </a:r>
          <a:r>
            <a:rPr kumimoji="1" lang="en-US" altLang="ja-JP" sz="1400"/>
            <a:t>】</a:t>
          </a:r>
          <a:endParaRPr kumimoji="1" lang="ja-JP" altLang="en-US" sz="1400"/>
        </a:p>
      </xdr:txBody>
    </xdr:sp>
    <xdr:clientData/>
  </xdr:twoCellAnchor>
  <xdr:twoCellAnchor>
    <xdr:from>
      <xdr:col>14</xdr:col>
      <xdr:colOff>115844</xdr:colOff>
      <xdr:row>742</xdr:row>
      <xdr:rowOff>12871</xdr:rowOff>
    </xdr:from>
    <xdr:to>
      <xdr:col>39</xdr:col>
      <xdr:colOff>136556</xdr:colOff>
      <xdr:row>745</xdr:row>
      <xdr:rowOff>67679</xdr:rowOff>
    </xdr:to>
    <xdr:sp macro="" textlink="">
      <xdr:nvSpPr>
        <xdr:cNvPr id="5" name="正方形/長方形 4"/>
        <xdr:cNvSpPr/>
      </xdr:nvSpPr>
      <xdr:spPr bwMode="auto">
        <a:xfrm>
          <a:off x="2999087" y="99111486"/>
          <a:ext cx="5169361" cy="10974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99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102974</xdr:colOff>
      <xdr:row>748</xdr:row>
      <xdr:rowOff>51487</xdr:rowOff>
    </xdr:from>
    <xdr:to>
      <xdr:col>39</xdr:col>
      <xdr:colOff>181123</xdr:colOff>
      <xdr:row>751</xdr:row>
      <xdr:rowOff>298823</xdr:rowOff>
    </xdr:to>
    <xdr:sp macro="" textlink="">
      <xdr:nvSpPr>
        <xdr:cNvPr id="6" name="正方形/長方形 5"/>
        <xdr:cNvSpPr/>
      </xdr:nvSpPr>
      <xdr:spPr bwMode="auto">
        <a:xfrm>
          <a:off x="2986217" y="101235305"/>
          <a:ext cx="5226798" cy="12899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99</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15</xdr:col>
      <xdr:colOff>25743</xdr:colOff>
      <xdr:row>756</xdr:row>
      <xdr:rowOff>38615</xdr:rowOff>
    </xdr:from>
    <xdr:to>
      <xdr:col>40</xdr:col>
      <xdr:colOff>103892</xdr:colOff>
      <xdr:row>758</xdr:row>
      <xdr:rowOff>311694</xdr:rowOff>
    </xdr:to>
    <xdr:sp macro="" textlink="">
      <xdr:nvSpPr>
        <xdr:cNvPr id="7" name="正方形/長方形 6"/>
        <xdr:cNvSpPr/>
      </xdr:nvSpPr>
      <xdr:spPr bwMode="auto">
        <a:xfrm>
          <a:off x="3114932" y="104002703"/>
          <a:ext cx="5226798" cy="12899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B</a:t>
          </a:r>
          <a:r>
            <a:rPr kumimoji="1" lang="ja-JP" altLang="en-US" sz="1400">
              <a:solidFill>
                <a:sysClr val="windowText" lastClr="000000"/>
              </a:solidFill>
              <a:latin typeface="+mj-ea"/>
              <a:ea typeface="+mj-ea"/>
            </a:rPr>
            <a:t>　民間企業　　</a:t>
          </a:r>
          <a:r>
            <a:rPr kumimoji="1" lang="en-US" altLang="ja-JP" sz="1400">
              <a:solidFill>
                <a:sysClr val="windowText" lastClr="000000"/>
              </a:solidFill>
              <a:latin typeface="+mj-ea"/>
              <a:ea typeface="+mj-ea"/>
            </a:rPr>
            <a:t>99</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15</xdr:col>
      <xdr:colOff>0</xdr:colOff>
      <xdr:row>759</xdr:row>
      <xdr:rowOff>0</xdr:rowOff>
    </xdr:from>
    <xdr:to>
      <xdr:col>49</xdr:col>
      <xdr:colOff>104469</xdr:colOff>
      <xdr:row>760</xdr:row>
      <xdr:rowOff>67275</xdr:rowOff>
    </xdr:to>
    <xdr:sp macro="" textlink="">
      <xdr:nvSpPr>
        <xdr:cNvPr id="9" name="正方形/長方形 8"/>
        <xdr:cNvSpPr/>
      </xdr:nvSpPr>
      <xdr:spPr>
        <a:xfrm>
          <a:off x="3089189" y="105650270"/>
          <a:ext cx="7106631" cy="736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令和元年度実績がないため、令和２年度予算額を記入　</a:t>
          </a: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77</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566</v>
      </c>
      <c r="AK3" s="869"/>
      <c r="AL3" s="869"/>
      <c r="AM3" s="869"/>
      <c r="AN3" s="869"/>
      <c r="AO3" s="869"/>
      <c r="AP3" s="869"/>
      <c r="AQ3" s="869"/>
      <c r="AR3" s="869"/>
      <c r="AS3" s="869"/>
      <c r="AT3" s="869"/>
      <c r="AU3" s="869"/>
      <c r="AV3" s="869"/>
      <c r="AW3" s="869"/>
      <c r="AX3" s="24" t="s">
        <v>65</v>
      </c>
    </row>
    <row r="4" spans="1:50" ht="38.25" customHeight="1" x14ac:dyDescent="0.15">
      <c r="A4" s="704" t="s">
        <v>25</v>
      </c>
      <c r="B4" s="705"/>
      <c r="C4" s="705"/>
      <c r="D4" s="705"/>
      <c r="E4" s="705"/>
      <c r="F4" s="705"/>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8"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573</v>
      </c>
      <c r="Q13" s="658"/>
      <c r="R13" s="658"/>
      <c r="S13" s="658"/>
      <c r="T13" s="658"/>
      <c r="U13" s="658"/>
      <c r="V13" s="659"/>
      <c r="W13" s="657" t="s">
        <v>576</v>
      </c>
      <c r="X13" s="658"/>
      <c r="Y13" s="658"/>
      <c r="Z13" s="658"/>
      <c r="AA13" s="658"/>
      <c r="AB13" s="658"/>
      <c r="AC13" s="659"/>
      <c r="AD13" s="657" t="s">
        <v>578</v>
      </c>
      <c r="AE13" s="658"/>
      <c r="AF13" s="658"/>
      <c r="AG13" s="658"/>
      <c r="AH13" s="658"/>
      <c r="AI13" s="658"/>
      <c r="AJ13" s="659"/>
      <c r="AK13" s="657">
        <v>99</v>
      </c>
      <c r="AL13" s="658"/>
      <c r="AM13" s="658"/>
      <c r="AN13" s="658"/>
      <c r="AO13" s="658"/>
      <c r="AP13" s="658"/>
      <c r="AQ13" s="659"/>
      <c r="AR13" s="919">
        <v>83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573</v>
      </c>
      <c r="X14" s="658"/>
      <c r="Y14" s="658"/>
      <c r="Z14" s="658"/>
      <c r="AA14" s="658"/>
      <c r="AB14" s="658"/>
      <c r="AC14" s="659"/>
      <c r="AD14" s="657" t="s">
        <v>575</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577</v>
      </c>
      <c r="X15" s="658"/>
      <c r="Y15" s="658"/>
      <c r="Z15" s="658"/>
      <c r="AA15" s="658"/>
      <c r="AB15" s="658"/>
      <c r="AC15" s="659"/>
      <c r="AD15" s="657" t="s">
        <v>575</v>
      </c>
      <c r="AE15" s="658"/>
      <c r="AF15" s="658"/>
      <c r="AG15" s="658"/>
      <c r="AH15" s="658"/>
      <c r="AI15" s="658"/>
      <c r="AJ15" s="659"/>
      <c r="AK15" s="657" t="s">
        <v>573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579</v>
      </c>
      <c r="AE16" s="658"/>
      <c r="AF16" s="658"/>
      <c r="AG16" s="658"/>
      <c r="AH16" s="658"/>
      <c r="AI16" s="658"/>
      <c r="AJ16" s="659"/>
      <c r="AK16" s="657" t="s">
        <v>573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573</v>
      </c>
      <c r="AE17" s="658"/>
      <c r="AF17" s="658"/>
      <c r="AG17" s="658"/>
      <c r="AH17" s="658"/>
      <c r="AI17" s="658"/>
      <c r="AJ17" s="659"/>
      <c r="AK17" s="657" t="s">
        <v>573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99</v>
      </c>
      <c r="AL18" s="879"/>
      <c r="AM18" s="879"/>
      <c r="AN18" s="879"/>
      <c r="AO18" s="879"/>
      <c r="AP18" s="879"/>
      <c r="AQ18" s="880"/>
      <c r="AR18" s="878">
        <f>SUM(AR13:AX17)</f>
        <v>83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573</v>
      </c>
      <c r="Q19" s="658"/>
      <c r="R19" s="658"/>
      <c r="S19" s="658"/>
      <c r="T19" s="658"/>
      <c r="U19" s="658"/>
      <c r="V19" s="659"/>
      <c r="W19" s="657" t="s">
        <v>573</v>
      </c>
      <c r="X19" s="658"/>
      <c r="Y19" s="658"/>
      <c r="Z19" s="658"/>
      <c r="AA19" s="658"/>
      <c r="AB19" s="658"/>
      <c r="AC19" s="659"/>
      <c r="AD19" s="657" t="s">
        <v>580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37.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56.25" customHeight="1" x14ac:dyDescent="0.15">
      <c r="A23" s="949"/>
      <c r="B23" s="950"/>
      <c r="C23" s="950"/>
      <c r="D23" s="950"/>
      <c r="E23" s="950"/>
      <c r="F23" s="951"/>
      <c r="G23" s="985" t="s">
        <v>582</v>
      </c>
      <c r="H23" s="986"/>
      <c r="I23" s="986"/>
      <c r="J23" s="986"/>
      <c r="K23" s="986"/>
      <c r="L23" s="986"/>
      <c r="M23" s="986"/>
      <c r="N23" s="986"/>
      <c r="O23" s="987"/>
      <c r="P23" s="919">
        <v>99</v>
      </c>
      <c r="Q23" s="920"/>
      <c r="R23" s="920"/>
      <c r="S23" s="920"/>
      <c r="T23" s="920"/>
      <c r="U23" s="920"/>
      <c r="V23" s="936"/>
      <c r="W23" s="919">
        <v>83</v>
      </c>
      <c r="X23" s="920"/>
      <c r="Y23" s="920"/>
      <c r="Z23" s="920"/>
      <c r="AA23" s="920"/>
      <c r="AB23" s="920"/>
      <c r="AC23" s="936"/>
      <c r="AD23" s="956" t="s">
        <v>634</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12"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99</v>
      </c>
      <c r="Q29" s="658"/>
      <c r="R29" s="658"/>
      <c r="S29" s="658"/>
      <c r="T29" s="658"/>
      <c r="U29" s="658"/>
      <c r="V29" s="659"/>
      <c r="W29" s="967">
        <f>AR13</f>
        <v>83</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573</v>
      </c>
      <c r="AR31" s="199"/>
      <c r="AS31" s="132" t="s">
        <v>236</v>
      </c>
      <c r="AT31" s="133"/>
      <c r="AU31" s="198">
        <v>2</v>
      </c>
      <c r="AV31" s="198"/>
      <c r="AW31" s="398" t="s">
        <v>181</v>
      </c>
      <c r="AX31" s="399"/>
    </row>
    <row r="32" spans="1:50" ht="23.25" customHeight="1" x14ac:dyDescent="0.15">
      <c r="A32" s="403"/>
      <c r="B32" s="401"/>
      <c r="C32" s="401"/>
      <c r="D32" s="401"/>
      <c r="E32" s="401"/>
      <c r="F32" s="402"/>
      <c r="G32" s="564" t="s">
        <v>583</v>
      </c>
      <c r="H32" s="565"/>
      <c r="I32" s="565"/>
      <c r="J32" s="565"/>
      <c r="K32" s="565"/>
      <c r="L32" s="565"/>
      <c r="M32" s="565"/>
      <c r="N32" s="565"/>
      <c r="O32" s="566"/>
      <c r="P32" s="104" t="s">
        <v>584</v>
      </c>
      <c r="Q32" s="104"/>
      <c r="R32" s="104"/>
      <c r="S32" s="104"/>
      <c r="T32" s="104"/>
      <c r="U32" s="104"/>
      <c r="V32" s="104"/>
      <c r="W32" s="104"/>
      <c r="X32" s="105"/>
      <c r="Y32" s="474" t="s">
        <v>12</v>
      </c>
      <c r="Z32" s="534"/>
      <c r="AA32" s="535"/>
      <c r="AB32" s="464" t="s">
        <v>586</v>
      </c>
      <c r="AC32" s="464"/>
      <c r="AD32" s="464"/>
      <c r="AE32" s="216" t="s">
        <v>573</v>
      </c>
      <c r="AF32" s="217"/>
      <c r="AG32" s="217"/>
      <c r="AH32" s="217"/>
      <c r="AI32" s="216" t="s">
        <v>573</v>
      </c>
      <c r="AJ32" s="217"/>
      <c r="AK32" s="217"/>
      <c r="AL32" s="217"/>
      <c r="AM32" s="216" t="s">
        <v>573</v>
      </c>
      <c r="AN32" s="217"/>
      <c r="AO32" s="217"/>
      <c r="AP32" s="217"/>
      <c r="AQ32" s="340" t="s">
        <v>573</v>
      </c>
      <c r="AR32" s="206"/>
      <c r="AS32" s="206"/>
      <c r="AT32" s="341"/>
      <c r="AU32" s="217" t="s">
        <v>573</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587</v>
      </c>
      <c r="AC33" s="526"/>
      <c r="AD33" s="526"/>
      <c r="AE33" s="216" t="s">
        <v>573</v>
      </c>
      <c r="AF33" s="217"/>
      <c r="AG33" s="217"/>
      <c r="AH33" s="217"/>
      <c r="AI33" s="216" t="s">
        <v>573</v>
      </c>
      <c r="AJ33" s="217"/>
      <c r="AK33" s="217"/>
      <c r="AL33" s="217"/>
      <c r="AM33" s="216" t="s">
        <v>580</v>
      </c>
      <c r="AN33" s="217"/>
      <c r="AO33" s="217"/>
      <c r="AP33" s="217"/>
      <c r="AQ33" s="340" t="s">
        <v>573</v>
      </c>
      <c r="AR33" s="206"/>
      <c r="AS33" s="206"/>
      <c r="AT33" s="341"/>
      <c r="AU33" s="217">
        <v>100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573</v>
      </c>
      <c r="AF34" s="217"/>
      <c r="AG34" s="217"/>
      <c r="AH34" s="217"/>
      <c r="AI34" s="216" t="s">
        <v>578</v>
      </c>
      <c r="AJ34" s="217"/>
      <c r="AK34" s="217"/>
      <c r="AL34" s="217"/>
      <c r="AM34" s="216" t="s">
        <v>573</v>
      </c>
      <c r="AN34" s="217"/>
      <c r="AO34" s="217"/>
      <c r="AP34" s="217"/>
      <c r="AQ34" s="340" t="s">
        <v>573</v>
      </c>
      <c r="AR34" s="206"/>
      <c r="AS34" s="206"/>
      <c r="AT34" s="341"/>
      <c r="AU34" s="217" t="s">
        <v>580</v>
      </c>
      <c r="AV34" s="217"/>
      <c r="AW34" s="217"/>
      <c r="AX34" s="219"/>
    </row>
    <row r="35" spans="1:50" ht="44.25" customHeight="1" thickBot="1" x14ac:dyDescent="0.2">
      <c r="A35" s="224" t="s">
        <v>386</v>
      </c>
      <c r="B35" s="225"/>
      <c r="C35" s="225"/>
      <c r="D35" s="225"/>
      <c r="E35" s="225"/>
      <c r="F35" s="226"/>
      <c r="G35" s="230" t="s">
        <v>588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8.25" hidden="1"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39"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39"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9.9499999999999993"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9.9499999999999993"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9.7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9.9499999999999993"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9.9499999999999993"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9.9499999999999993"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9.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9.9499999999999993"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9.9499999999999993"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9.7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9.9499999999999993"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9.9499999999999993"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9.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9.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9.7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9.9499999999999993"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9.7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9.7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9.7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9.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9.9499999999999993"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9.9499999999999993"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9.7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9.9499999999999993"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9.9499999999999993"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9.9499999999999993"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9.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9.9499999999999993"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9.7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9.9499999999999993"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9.9499999999999993"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9.9499999999999993"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9.7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9.9499999999999993"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9.9499999999999993"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9.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9.9499999999999993"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9.7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9.7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9.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9.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9.7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9.7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9.7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9.7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9.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9.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9.7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9.7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9.7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9.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9.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9.7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9.75" hidden="1" customHeight="1" thickBot="1" x14ac:dyDescent="0.2">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9.75" hidden="1" customHeight="1" thickBo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9.75" hidden="1" customHeight="1" thickBot="1" x14ac:dyDescent="0.2">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9.75" hidden="1" customHeight="1" thickBot="1" x14ac:dyDescent="0.2">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9.75" hidden="1" customHeight="1" thickBot="1" x14ac:dyDescent="0.2">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9.75" hidden="1" customHeight="1" thickBot="1" x14ac:dyDescent="0.2">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9.7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24.7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585</v>
      </c>
      <c r="AC101" s="464"/>
      <c r="AD101" s="464"/>
      <c r="AE101" s="216" t="s">
        <v>590</v>
      </c>
      <c r="AF101" s="217"/>
      <c r="AG101" s="217"/>
      <c r="AH101" s="218"/>
      <c r="AI101" s="216" t="s">
        <v>573</v>
      </c>
      <c r="AJ101" s="217"/>
      <c r="AK101" s="217"/>
      <c r="AL101" s="218"/>
      <c r="AM101" s="216" t="s">
        <v>573</v>
      </c>
      <c r="AN101" s="217"/>
      <c r="AO101" s="217"/>
      <c r="AP101" s="218"/>
      <c r="AQ101" s="216" t="s">
        <v>590</v>
      </c>
      <c r="AR101" s="217"/>
      <c r="AS101" s="217"/>
      <c r="AT101" s="218"/>
      <c r="AU101" s="217" t="s">
        <v>414</v>
      </c>
      <c r="AV101" s="217"/>
      <c r="AW101" s="217"/>
      <c r="AX101" s="219"/>
    </row>
    <row r="102" spans="1:60" ht="18.7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585</v>
      </c>
      <c r="AC102" s="464"/>
      <c r="AD102" s="464"/>
      <c r="AE102" s="421" t="s">
        <v>573</v>
      </c>
      <c r="AF102" s="421"/>
      <c r="AG102" s="421"/>
      <c r="AH102" s="421"/>
      <c r="AI102" s="421" t="s">
        <v>573</v>
      </c>
      <c r="AJ102" s="421"/>
      <c r="AK102" s="421"/>
      <c r="AL102" s="421"/>
      <c r="AM102" s="421" t="s">
        <v>573</v>
      </c>
      <c r="AN102" s="421"/>
      <c r="AO102" s="421"/>
      <c r="AP102" s="421"/>
      <c r="AQ102" s="271">
        <v>1</v>
      </c>
      <c r="AR102" s="272"/>
      <c r="AS102" s="272"/>
      <c r="AT102" s="317"/>
      <c r="AU102" s="217" t="s">
        <v>414</v>
      </c>
      <c r="AV102" s="217"/>
      <c r="AW102" s="217"/>
      <c r="AX102" s="219"/>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592</v>
      </c>
      <c r="AC116" s="466"/>
      <c r="AD116" s="467"/>
      <c r="AE116" s="421" t="s">
        <v>573</v>
      </c>
      <c r="AF116" s="421"/>
      <c r="AG116" s="421"/>
      <c r="AH116" s="421"/>
      <c r="AI116" s="421" t="s">
        <v>573</v>
      </c>
      <c r="AJ116" s="421"/>
      <c r="AK116" s="421"/>
      <c r="AL116" s="421"/>
      <c r="AM116" s="421" t="s">
        <v>573</v>
      </c>
      <c r="AN116" s="421"/>
      <c r="AO116" s="421"/>
      <c r="AP116" s="421"/>
      <c r="AQ116" s="216">
        <v>99</v>
      </c>
      <c r="AR116" s="217"/>
      <c r="AS116" s="217"/>
      <c r="AT116" s="217"/>
      <c r="AU116" s="217"/>
      <c r="AV116" s="217"/>
      <c r="AW116" s="217"/>
      <c r="AX116" s="219"/>
    </row>
    <row r="117" spans="1:50" ht="38.2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593</v>
      </c>
      <c r="AC117" s="476"/>
      <c r="AD117" s="477"/>
      <c r="AE117" s="554" t="s">
        <v>594</v>
      </c>
      <c r="AF117" s="554"/>
      <c r="AG117" s="554"/>
      <c r="AH117" s="554"/>
      <c r="AI117" s="554" t="s">
        <v>573</v>
      </c>
      <c r="AJ117" s="554"/>
      <c r="AK117" s="554"/>
      <c r="AL117" s="554"/>
      <c r="AM117" s="554" t="s">
        <v>574</v>
      </c>
      <c r="AN117" s="554"/>
      <c r="AO117" s="554"/>
      <c r="AP117" s="554"/>
      <c r="AQ117" s="554" t="s">
        <v>595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thickBot="1" x14ac:dyDescent="0.2">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thickBot="1" x14ac:dyDescent="0.2">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t="s">
        <v>573</v>
      </c>
      <c r="AV133" s="199"/>
      <c r="AW133" s="132" t="s">
        <v>181</v>
      </c>
      <c r="AX133" s="194"/>
    </row>
    <row r="134" spans="1:50" ht="39.75" customHeight="1" x14ac:dyDescent="0.15">
      <c r="A134" s="188"/>
      <c r="B134" s="185"/>
      <c r="C134" s="179"/>
      <c r="D134" s="185"/>
      <c r="E134" s="179"/>
      <c r="F134" s="180"/>
      <c r="G134" s="103" t="s">
        <v>573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598</v>
      </c>
      <c r="AC134" s="204"/>
      <c r="AD134" s="204"/>
      <c r="AE134" s="205" t="s">
        <v>573</v>
      </c>
      <c r="AF134" s="206"/>
      <c r="AG134" s="206"/>
      <c r="AH134" s="206"/>
      <c r="AI134" s="205" t="s">
        <v>580</v>
      </c>
      <c r="AJ134" s="206"/>
      <c r="AK134" s="206"/>
      <c r="AL134" s="206"/>
      <c r="AM134" s="205" t="s">
        <v>580</v>
      </c>
      <c r="AN134" s="206"/>
      <c r="AO134" s="206"/>
      <c r="AP134" s="206"/>
      <c r="AQ134" s="205" t="s">
        <v>573</v>
      </c>
      <c r="AR134" s="206"/>
      <c r="AS134" s="206"/>
      <c r="AT134" s="206"/>
      <c r="AU134" s="205" t="s">
        <v>573</v>
      </c>
      <c r="AV134" s="206"/>
      <c r="AW134" s="206"/>
      <c r="AX134" s="207"/>
    </row>
    <row r="135" spans="1:50" ht="33"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t="s">
        <v>573</v>
      </c>
      <c r="AF135" s="206"/>
      <c r="AG135" s="206"/>
      <c r="AH135" s="206"/>
      <c r="AI135" s="205" t="s">
        <v>599</v>
      </c>
      <c r="AJ135" s="206"/>
      <c r="AK135" s="206"/>
      <c r="AL135" s="206"/>
      <c r="AM135" s="205" t="s">
        <v>580</v>
      </c>
      <c r="AN135" s="206"/>
      <c r="AO135" s="206"/>
      <c r="AP135" s="206"/>
      <c r="AQ135" s="205" t="s">
        <v>573</v>
      </c>
      <c r="AR135" s="206"/>
      <c r="AS135" s="206"/>
      <c r="AT135" s="206"/>
      <c r="AU135" s="205" t="s">
        <v>577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27.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631</v>
      </c>
      <c r="H154" s="104"/>
      <c r="I154" s="104"/>
      <c r="J154" s="104"/>
      <c r="K154" s="104"/>
      <c r="L154" s="104"/>
      <c r="M154" s="104"/>
      <c r="N154" s="104"/>
      <c r="O154" s="104"/>
      <c r="P154" s="105"/>
      <c r="Q154" s="124" t="s">
        <v>631</v>
      </c>
      <c r="R154" s="104"/>
      <c r="S154" s="104"/>
      <c r="T154" s="104"/>
      <c r="U154" s="104"/>
      <c r="V154" s="104"/>
      <c r="W154" s="104"/>
      <c r="X154" s="104"/>
      <c r="Y154" s="104"/>
      <c r="Z154" s="104"/>
      <c r="AA154" s="291"/>
      <c r="AB154" s="140"/>
      <c r="AC154" s="141"/>
      <c r="AD154" s="141"/>
      <c r="AE154" s="146" t="s">
        <v>631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631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0.7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8" customHeight="1" x14ac:dyDescent="0.15">
      <c r="A188" s="188"/>
      <c r="B188" s="185"/>
      <c r="C188" s="179"/>
      <c r="D188" s="185"/>
      <c r="E188" s="124" t="s">
        <v>600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0.7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0.7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0.7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0.7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572</v>
      </c>
      <c r="K430" s="901"/>
      <c r="L430" s="901"/>
      <c r="M430" s="901"/>
      <c r="N430" s="901"/>
      <c r="O430" s="901"/>
      <c r="P430" s="901"/>
      <c r="Q430" s="901"/>
      <c r="R430" s="901"/>
      <c r="S430" s="901"/>
      <c r="T430" s="902"/>
      <c r="U430" s="588" t="s">
        <v>601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590" t="s">
        <v>604</v>
      </c>
      <c r="AR432" s="199"/>
      <c r="AS432" s="132" t="s">
        <v>236</v>
      </c>
      <c r="AT432" s="133"/>
      <c r="AU432" s="199" t="s">
        <v>598</v>
      </c>
      <c r="AV432" s="199"/>
      <c r="AW432" s="132" t="s">
        <v>181</v>
      </c>
      <c r="AX432" s="194"/>
    </row>
    <row r="433" spans="1:50" ht="23.25" customHeight="1" x14ac:dyDescent="0.15">
      <c r="A433" s="188"/>
      <c r="B433" s="185"/>
      <c r="C433" s="179"/>
      <c r="D433" s="185"/>
      <c r="E433" s="342"/>
      <c r="F433" s="343"/>
      <c r="G433" s="103" t="s">
        <v>602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603</v>
      </c>
      <c r="AC433" s="212"/>
      <c r="AD433" s="212"/>
      <c r="AE433" s="340" t="s">
        <v>598</v>
      </c>
      <c r="AF433" s="206"/>
      <c r="AG433" s="206"/>
      <c r="AH433" s="206"/>
      <c r="AI433" s="340" t="s">
        <v>573</v>
      </c>
      <c r="AJ433" s="206"/>
      <c r="AK433" s="206"/>
      <c r="AL433" s="206"/>
      <c r="AM433" s="340"/>
      <c r="AN433" s="206"/>
      <c r="AO433" s="206"/>
      <c r="AP433" s="341"/>
      <c r="AQ433" s="340" t="s">
        <v>575</v>
      </c>
      <c r="AR433" s="206"/>
      <c r="AS433" s="206"/>
      <c r="AT433" s="341"/>
      <c r="AU433" s="206" t="s">
        <v>598</v>
      </c>
      <c r="AV433" s="206"/>
      <c r="AW433" s="206"/>
      <c r="AX433" s="207"/>
    </row>
    <row r="434" spans="1:50" ht="45.7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573</v>
      </c>
      <c r="AC434" s="204"/>
      <c r="AD434" s="204"/>
      <c r="AE434" s="340" t="s">
        <v>573</v>
      </c>
      <c r="AF434" s="206"/>
      <c r="AG434" s="206"/>
      <c r="AH434" s="341"/>
      <c r="AI434" s="340" t="s">
        <v>573</v>
      </c>
      <c r="AJ434" s="206"/>
      <c r="AK434" s="206"/>
      <c r="AL434" s="206"/>
      <c r="AM434" s="340"/>
      <c r="AN434" s="206"/>
      <c r="AO434" s="206"/>
      <c r="AP434" s="341"/>
      <c r="AQ434" s="340" t="s">
        <v>577</v>
      </c>
      <c r="AR434" s="206"/>
      <c r="AS434" s="206"/>
      <c r="AT434" s="341"/>
      <c r="AU434" s="206" t="s">
        <v>577</v>
      </c>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598</v>
      </c>
      <c r="AF435" s="206"/>
      <c r="AG435" s="206"/>
      <c r="AH435" s="341"/>
      <c r="AI435" s="340" t="s">
        <v>575</v>
      </c>
      <c r="AJ435" s="206"/>
      <c r="AK435" s="206"/>
      <c r="AL435" s="206"/>
      <c r="AM435" s="340"/>
      <c r="AN435" s="206"/>
      <c r="AO435" s="206"/>
      <c r="AP435" s="341"/>
      <c r="AQ435" s="340" t="s">
        <v>598</v>
      </c>
      <c r="AR435" s="206"/>
      <c r="AS435" s="206"/>
      <c r="AT435" s="341"/>
      <c r="AU435" s="206" t="s">
        <v>598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90" t="s">
        <v>598</v>
      </c>
      <c r="AR457" s="199"/>
      <c r="AS457" s="132" t="s">
        <v>236</v>
      </c>
      <c r="AT457" s="133"/>
      <c r="AU457" s="199" t="s">
        <v>573</v>
      </c>
      <c r="AV457" s="199"/>
      <c r="AW457" s="132" t="s">
        <v>181</v>
      </c>
      <c r="AX457" s="194"/>
    </row>
    <row r="458" spans="1:50" ht="23.25" customHeight="1" x14ac:dyDescent="0.15">
      <c r="A458" s="188"/>
      <c r="B458" s="185"/>
      <c r="C458" s="179"/>
      <c r="D458" s="185"/>
      <c r="E458" s="342"/>
      <c r="F458" s="343"/>
      <c r="G458" s="103" t="s">
        <v>605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573</v>
      </c>
      <c r="AC458" s="212"/>
      <c r="AD458" s="212"/>
      <c r="AE458" s="340" t="s">
        <v>573</v>
      </c>
      <c r="AF458" s="206"/>
      <c r="AG458" s="206"/>
      <c r="AH458" s="206"/>
      <c r="AI458" s="340" t="s">
        <v>573</v>
      </c>
      <c r="AJ458" s="206"/>
      <c r="AK458" s="206"/>
      <c r="AL458" s="206"/>
      <c r="AM458" s="340" t="s">
        <v>607</v>
      </c>
      <c r="AN458" s="206"/>
      <c r="AO458" s="206"/>
      <c r="AP458" s="341"/>
      <c r="AQ458" s="340" t="s">
        <v>578</v>
      </c>
      <c r="AR458" s="206"/>
      <c r="AS458" s="206"/>
      <c r="AT458" s="341"/>
      <c r="AU458" s="206" t="s">
        <v>573</v>
      </c>
      <c r="AV458" s="206"/>
      <c r="AW458" s="206"/>
      <c r="AX458" s="207"/>
    </row>
    <row r="459" spans="1:50" ht="24.9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573</v>
      </c>
      <c r="AC459" s="204"/>
      <c r="AD459" s="204"/>
      <c r="AE459" s="340" t="s">
        <v>602</v>
      </c>
      <c r="AF459" s="206"/>
      <c r="AG459" s="206"/>
      <c r="AH459" s="341"/>
      <c r="AI459" s="340" t="s">
        <v>606</v>
      </c>
      <c r="AJ459" s="206"/>
      <c r="AK459" s="206"/>
      <c r="AL459" s="206"/>
      <c r="AM459" s="340" t="s">
        <v>607</v>
      </c>
      <c r="AN459" s="206"/>
      <c r="AO459" s="206"/>
      <c r="AP459" s="341"/>
      <c r="AQ459" s="340" t="s">
        <v>573</v>
      </c>
      <c r="AR459" s="206"/>
      <c r="AS459" s="206"/>
      <c r="AT459" s="341"/>
      <c r="AU459" s="206" t="s">
        <v>598</v>
      </c>
      <c r="AV459" s="206"/>
      <c r="AW459" s="206"/>
      <c r="AX459" s="207"/>
    </row>
    <row r="460" spans="1:50" ht="24.9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573</v>
      </c>
      <c r="AF460" s="206"/>
      <c r="AG460" s="206"/>
      <c r="AH460" s="341"/>
      <c r="AI460" s="340" t="s">
        <v>607</v>
      </c>
      <c r="AJ460" s="206"/>
      <c r="AK460" s="206"/>
      <c r="AL460" s="206"/>
      <c r="AM460" s="340" t="s">
        <v>573</v>
      </c>
      <c r="AN460" s="206"/>
      <c r="AO460" s="206"/>
      <c r="AP460" s="341"/>
      <c r="AQ460" s="340" t="s">
        <v>598</v>
      </c>
      <c r="AR460" s="206"/>
      <c r="AS460" s="206"/>
      <c r="AT460" s="341"/>
      <c r="AU460" s="206" t="s">
        <v>573</v>
      </c>
      <c r="AV460" s="206"/>
      <c r="AW460" s="206"/>
      <c r="AX460" s="207"/>
    </row>
    <row r="461" spans="1:50" ht="9.9499999999999993"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9.9499999999999993"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9.9499999999999993"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9.9499999999999993"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9.9499999999999993"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9.9499999999999993"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9.9499999999999993"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9.9499999999999993"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9.9499999999999993"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9.9499999999999993"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9.9499999999999993"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9.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9.9499999999999993"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9.9499999999999993"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9.9499999999999993"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9.9499999999999993"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9.9499999999999993"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9.9499999999999993"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9.9499999999999993"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14.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33"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9.25" customHeight="1" x14ac:dyDescent="0.15">
      <c r="A482" s="188"/>
      <c r="B482" s="185"/>
      <c r="C482" s="179"/>
      <c r="D482" s="185"/>
      <c r="E482" s="124" t="s">
        <v>620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4.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81"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9.7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15.7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2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0.75" customHeight="1" thickBo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thickBo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thickBo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thickBo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thickBo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thickBo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thickBo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25" hidden="1" customHeight="1" thickBot="1" x14ac:dyDescent="0.2">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9.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89.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4" t="s">
        <v>613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611</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611</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611</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611</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611</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5"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632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414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614</v>
      </c>
      <c r="F737" s="989"/>
      <c r="G737" s="989"/>
      <c r="H737" s="989"/>
      <c r="I737" s="989"/>
      <c r="J737" s="989"/>
      <c r="K737" s="989"/>
      <c r="L737" s="989"/>
      <c r="M737" s="989"/>
      <c r="N737" s="365" t="s">
        <v>404</v>
      </c>
      <c r="O737" s="365"/>
      <c r="P737" s="365"/>
      <c r="Q737" s="365"/>
      <c r="R737" s="989" t="s">
        <v>615</v>
      </c>
      <c r="S737" s="989"/>
      <c r="T737" s="989"/>
      <c r="U737" s="989"/>
      <c r="V737" s="989"/>
      <c r="W737" s="989"/>
      <c r="X737" s="989"/>
      <c r="Y737" s="989"/>
      <c r="Z737" s="989"/>
      <c r="AA737" s="365" t="s">
        <v>403</v>
      </c>
      <c r="AB737" s="365"/>
      <c r="AC737" s="365"/>
      <c r="AD737" s="365"/>
      <c r="AE737" s="989" t="s">
        <v>616</v>
      </c>
      <c r="AF737" s="989"/>
      <c r="AG737" s="989"/>
      <c r="AH737" s="989"/>
      <c r="AI737" s="989"/>
      <c r="AJ737" s="989"/>
      <c r="AK737" s="989"/>
      <c r="AL737" s="989"/>
      <c r="AM737" s="989"/>
      <c r="AN737" s="365" t="s">
        <v>402</v>
      </c>
      <c r="AO737" s="365"/>
      <c r="AP737" s="365"/>
      <c r="AQ737" s="365"/>
      <c r="AR737" s="995" t="s">
        <v>617</v>
      </c>
      <c r="AS737" s="996"/>
      <c r="AT737" s="996"/>
      <c r="AU737" s="996"/>
      <c r="AV737" s="996"/>
      <c r="AW737" s="996"/>
      <c r="AX737" s="997"/>
      <c r="AY737" s="88"/>
      <c r="AZ737" s="88"/>
    </row>
    <row r="738" spans="1:52" ht="24.75" customHeight="1" x14ac:dyDescent="0.15">
      <c r="A738" s="988" t="s">
        <v>401</v>
      </c>
      <c r="B738" s="209"/>
      <c r="C738" s="209"/>
      <c r="D738" s="210"/>
      <c r="E738" s="989" t="s">
        <v>618</v>
      </c>
      <c r="F738" s="989"/>
      <c r="G738" s="989"/>
      <c r="H738" s="989"/>
      <c r="I738" s="989"/>
      <c r="J738" s="989"/>
      <c r="K738" s="989"/>
      <c r="L738" s="989"/>
      <c r="M738" s="989"/>
      <c r="N738" s="365" t="s">
        <v>400</v>
      </c>
      <c r="O738" s="365"/>
      <c r="P738" s="365"/>
      <c r="Q738" s="365"/>
      <c r="R738" s="989" t="s">
        <v>619</v>
      </c>
      <c r="S738" s="989"/>
      <c r="T738" s="989"/>
      <c r="U738" s="989"/>
      <c r="V738" s="989"/>
      <c r="W738" s="989"/>
      <c r="X738" s="989"/>
      <c r="Y738" s="989"/>
      <c r="Z738" s="989"/>
      <c r="AA738" s="365" t="s">
        <v>399</v>
      </c>
      <c r="AB738" s="365"/>
      <c r="AC738" s="365"/>
      <c r="AD738" s="365"/>
      <c r="AE738" s="989" t="s">
        <v>573</v>
      </c>
      <c r="AF738" s="989"/>
      <c r="AG738" s="989"/>
      <c r="AH738" s="989"/>
      <c r="AI738" s="989"/>
      <c r="AJ738" s="989"/>
      <c r="AK738" s="989"/>
      <c r="AL738" s="989"/>
      <c r="AM738" s="989"/>
      <c r="AN738" s="365" t="s">
        <v>398</v>
      </c>
      <c r="AO738" s="365"/>
      <c r="AP738" s="365"/>
      <c r="AQ738" s="365"/>
      <c r="AR738" s="995" t="s">
        <v>573</v>
      </c>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566</v>
      </c>
      <c r="F740" s="974"/>
      <c r="G740" s="974"/>
      <c r="H740" s="92" t="str">
        <f>IF(E740="", "", "(")</f>
        <v>(</v>
      </c>
      <c r="I740" s="974" t="s">
        <v>405</v>
      </c>
      <c r="J740" s="974"/>
      <c r="K740" s="92" t="str">
        <f>IF(OR(I740="　", I740=""), "", "-")</f>
        <v>-</v>
      </c>
      <c r="L740" s="975">
        <v>47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5"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627</v>
      </c>
      <c r="H782" s="671"/>
      <c r="I782" s="671"/>
      <c r="J782" s="671"/>
      <c r="K782" s="672"/>
      <c r="L782" s="664" t="s">
        <v>628</v>
      </c>
      <c r="M782" s="665"/>
      <c r="N782" s="665"/>
      <c r="O782" s="665"/>
      <c r="P782" s="665"/>
      <c r="Q782" s="665"/>
      <c r="R782" s="665"/>
      <c r="S782" s="665"/>
      <c r="T782" s="665"/>
      <c r="U782" s="665"/>
      <c r="V782" s="665"/>
      <c r="W782" s="665"/>
      <c r="X782" s="666"/>
      <c r="Y782" s="388">
        <v>99</v>
      </c>
      <c r="Z782" s="389"/>
      <c r="AA782" s="389"/>
      <c r="AB782" s="805"/>
      <c r="AC782" s="670" t="s">
        <v>629</v>
      </c>
      <c r="AD782" s="671"/>
      <c r="AE782" s="671"/>
      <c r="AF782" s="671"/>
      <c r="AG782" s="672"/>
      <c r="AH782" s="664" t="s">
        <v>628</v>
      </c>
      <c r="AI782" s="665"/>
      <c r="AJ782" s="665"/>
      <c r="AK782" s="665"/>
      <c r="AL782" s="665"/>
      <c r="AM782" s="665"/>
      <c r="AN782" s="665"/>
      <c r="AO782" s="665"/>
      <c r="AP782" s="665"/>
      <c r="AQ782" s="665"/>
      <c r="AR782" s="665"/>
      <c r="AS782" s="665"/>
      <c r="AT782" s="666"/>
      <c r="AU782" s="388">
        <v>99</v>
      </c>
      <c r="AV782" s="389"/>
      <c r="AW782" s="389"/>
      <c r="AX782" s="390"/>
    </row>
    <row r="783" spans="1:50" ht="20.2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99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99</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0.2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2.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42.75" customHeight="1" x14ac:dyDescent="0.15">
      <c r="A838" s="376">
        <v>1</v>
      </c>
      <c r="B838" s="376">
        <v>1</v>
      </c>
      <c r="C838" s="361" t="s">
        <v>623</v>
      </c>
      <c r="D838" s="347"/>
      <c r="E838" s="347"/>
      <c r="F838" s="347"/>
      <c r="G838" s="347"/>
      <c r="H838" s="347"/>
      <c r="I838" s="347"/>
      <c r="J838" s="348" t="s">
        <v>624</v>
      </c>
      <c r="K838" s="349"/>
      <c r="L838" s="349"/>
      <c r="M838" s="349"/>
      <c r="N838" s="349"/>
      <c r="O838" s="349"/>
      <c r="P838" s="362" t="s">
        <v>624</v>
      </c>
      <c r="Q838" s="350"/>
      <c r="R838" s="350"/>
      <c r="S838" s="350"/>
      <c r="T838" s="350"/>
      <c r="U838" s="350"/>
      <c r="V838" s="350"/>
      <c r="W838" s="350"/>
      <c r="X838" s="350"/>
      <c r="Y838" s="351" t="s">
        <v>623</v>
      </c>
      <c r="Z838" s="352"/>
      <c r="AA838" s="352"/>
      <c r="AB838" s="353"/>
      <c r="AC838" s="363"/>
      <c r="AD838" s="371"/>
      <c r="AE838" s="371"/>
      <c r="AF838" s="371"/>
      <c r="AG838" s="371"/>
      <c r="AH838" s="372" t="s">
        <v>625</v>
      </c>
      <c r="AI838" s="373"/>
      <c r="AJ838" s="373"/>
      <c r="AK838" s="373"/>
      <c r="AL838" s="357" t="s">
        <v>623</v>
      </c>
      <c r="AM838" s="358"/>
      <c r="AN838" s="358"/>
      <c r="AO838" s="359"/>
      <c r="AP838" s="360" t="s">
        <v>625</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15.75"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0.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8"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4.75"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27.75"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5.2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17.25"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9"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625</v>
      </c>
      <c r="F1103" s="375"/>
      <c r="G1103" s="375"/>
      <c r="H1103" s="375"/>
      <c r="I1103" s="375"/>
      <c r="J1103" s="348" t="s">
        <v>623</v>
      </c>
      <c r="K1103" s="349"/>
      <c r="L1103" s="349"/>
      <c r="M1103" s="349"/>
      <c r="N1103" s="349"/>
      <c r="O1103" s="349"/>
      <c r="P1103" s="362" t="s">
        <v>623</v>
      </c>
      <c r="Q1103" s="350"/>
      <c r="R1103" s="350"/>
      <c r="S1103" s="350"/>
      <c r="T1103" s="350"/>
      <c r="U1103" s="350"/>
      <c r="V1103" s="350"/>
      <c r="W1103" s="350"/>
      <c r="X1103" s="350"/>
      <c r="Y1103" s="351" t="s">
        <v>625</v>
      </c>
      <c r="Z1103" s="352"/>
      <c r="AA1103" s="352"/>
      <c r="AB1103" s="353"/>
      <c r="AC1103" s="354"/>
      <c r="AD1103" s="354"/>
      <c r="AE1103" s="354"/>
      <c r="AF1103" s="354"/>
      <c r="AG1103" s="354"/>
      <c r="AH1103" s="355" t="s">
        <v>623</v>
      </c>
      <c r="AI1103" s="356"/>
      <c r="AJ1103" s="356"/>
      <c r="AK1103" s="356"/>
      <c r="AL1103" s="357" t="s">
        <v>626</v>
      </c>
      <c r="AM1103" s="358"/>
      <c r="AN1103" s="358"/>
      <c r="AO1103" s="359"/>
      <c r="AP1103" s="360" t="s">
        <v>623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3">
    <cfRule type="expression" dxfId="2789" priority="13877">
      <formula>IF(RIGHT(TEXT(Y783,"0.#"),1)=".",FALSE,TRUE)</formula>
    </cfRule>
    <cfRule type="expression" dxfId="2788" priority="13878">
      <formula>IF(RIGHT(TEXT(Y783,"0.#"),1)=".",TRUE,FALSE)</formula>
    </cfRule>
  </conditionalFormatting>
  <conditionalFormatting sqref="Y792">
    <cfRule type="expression" dxfId="2787" priority="13873">
      <formula>IF(RIGHT(TEXT(Y792,"0.#"),1)=".",FALSE,TRUE)</formula>
    </cfRule>
    <cfRule type="expression" dxfId="2786" priority="13874">
      <formula>IF(RIGHT(TEXT(Y792,"0.#"),1)=".",TRUE,FALSE)</formula>
    </cfRule>
  </conditionalFormatting>
  <conditionalFormatting sqref="Y823:Y830 Y821 Y810:Y817 Y808 Y797:Y804 Y795">
    <cfRule type="expression" dxfId="2785" priority="13655">
      <formula>IF(RIGHT(TEXT(Y795,"0.#"),1)=".",FALSE,TRUE)</formula>
    </cfRule>
    <cfRule type="expression" dxfId="2784" priority="13656">
      <formula>IF(RIGHT(TEXT(Y795,"0.#"),1)=".",TRUE,FALSE)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4:Y791 Y782">
    <cfRule type="expression" dxfId="2777" priority="13679">
      <formula>IF(RIGHT(TEXT(Y782,"0.#"),1)=".",FALSE,TRUE)</formula>
    </cfRule>
    <cfRule type="expression" dxfId="2776" priority="13680">
      <formula>IF(RIGHT(TEXT(Y782,"0.#"),1)=".",TRUE,FALSE)</formula>
    </cfRule>
  </conditionalFormatting>
  <conditionalFormatting sqref="AU783">
    <cfRule type="expression" dxfId="2775" priority="13677">
      <formula>IF(RIGHT(TEXT(AU783,"0.#"),1)=".",FALSE,TRUE)</formula>
    </cfRule>
    <cfRule type="expression" dxfId="2774" priority="13678">
      <formula>IF(RIGHT(TEXT(AU783,"0.#"),1)=".",TRUE,FALSE)</formula>
    </cfRule>
  </conditionalFormatting>
  <conditionalFormatting sqref="AU792">
    <cfRule type="expression" dxfId="2773" priority="13675">
      <formula>IF(RIGHT(TEXT(AU792,"0.#"),1)=".",FALSE,TRUE)</formula>
    </cfRule>
    <cfRule type="expression" dxfId="2772" priority="13676">
      <formula>IF(RIGHT(TEXT(AU792,"0.#"),1)=".",TRUE,FALSE)</formula>
    </cfRule>
  </conditionalFormatting>
  <conditionalFormatting sqref="AU784:AU791 AU782">
    <cfRule type="expression" dxfId="2771" priority="13673">
      <formula>IF(RIGHT(TEXT(AU782,"0.#"),1)=".",FALSE,TRUE)</formula>
    </cfRule>
    <cfRule type="expression" dxfId="2770" priority="13674">
      <formula>IF(RIGHT(TEXT(AU782,"0.#"),1)=".",TRUE,FALSE)</formula>
    </cfRule>
  </conditionalFormatting>
  <conditionalFormatting sqref="Y822 Y809 Y796">
    <cfRule type="expression" dxfId="2769" priority="13659">
      <formula>IF(RIGHT(TEXT(Y796,"0.#"),1)=".",FALSE,TRUE)</formula>
    </cfRule>
    <cfRule type="expression" dxfId="2768" priority="13660">
      <formula>IF(RIGHT(TEXT(Y796,"0.#"),1)=".",TRUE,FALSE)</formula>
    </cfRule>
  </conditionalFormatting>
  <conditionalFormatting sqref="Y831 Y818 Y805">
    <cfRule type="expression" dxfId="2767" priority="13657">
      <formula>IF(RIGHT(TEXT(Y805,"0.#"),1)=".",FALSE,TRUE)</formula>
    </cfRule>
    <cfRule type="expression" dxfId="2766" priority="13658">
      <formula>IF(RIGHT(TEXT(Y805,"0.#"),1)=".",TRUE,FALSE)</formula>
    </cfRule>
  </conditionalFormatting>
  <conditionalFormatting sqref="AU822 AU809 AU796">
    <cfRule type="expression" dxfId="2765" priority="13653">
      <formula>IF(RIGHT(TEXT(AU796,"0.#"),1)=".",FALSE,TRUE)</formula>
    </cfRule>
    <cfRule type="expression" dxfId="2764" priority="13654">
      <formula>IF(RIGHT(TEXT(AU796,"0.#"),1)=".",TRUE,FALSE)</formula>
    </cfRule>
  </conditionalFormatting>
  <conditionalFormatting sqref="AU831 AU818 AU805">
    <cfRule type="expression" dxfId="2763" priority="13651">
      <formula>IF(RIGHT(TEXT(AU805,"0.#"),1)=".",FALSE,TRUE)</formula>
    </cfRule>
    <cfRule type="expression" dxfId="2762" priority="13652">
      <formula>IF(RIGHT(TEXT(AU805,"0.#"),1)=".",TRUE,FALSE)</formula>
    </cfRule>
  </conditionalFormatting>
  <conditionalFormatting sqref="AU823:AU830 AU821 AU810:AU817 AU808 AU797:AU804 AU795">
    <cfRule type="expression" dxfId="2761" priority="13649">
      <formula>IF(RIGHT(TEXT(AU795,"0.#"),1)=".",FALSE,TRUE)</formula>
    </cfRule>
    <cfRule type="expression" dxfId="2760" priority="13650">
      <formula>IF(RIGHT(TEXT(AU795,"0.#"),1)=".",TRUE,FALSE)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0:AO867">
    <cfRule type="expression" dxfId="2495" priority="6627">
      <formula>IF(AND(AL840&gt;=0, RIGHT(TEXT(AL840,"0.#"),1)&lt;&gt;"."),TRUE,FALSE)</formula>
    </cfRule>
    <cfRule type="expression" dxfId="2494" priority="6628">
      <formula>IF(AND(AL840&gt;=0, RIGHT(TEXT(AL840,"0.#"),1)="."),TRUE,FALSE)</formula>
    </cfRule>
    <cfRule type="expression" dxfId="2493" priority="6629">
      <formula>IF(AND(AL840&lt;0, RIGHT(TEXT(AL840,"0.#"),1)&lt;&gt;"."),TRUE,FALSE)</formula>
    </cfRule>
    <cfRule type="expression" dxfId="2492" priority="6630">
      <formula>IF(AND(AL840&lt;0, RIGHT(TEXT(AL840,"0.#"),1)="."),TRUE,FALSE)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0:Y867">
    <cfRule type="expression" dxfId="2421" priority="2955">
      <formula>IF(RIGHT(TEXT(Y840,"0.#"),1)=".",FALSE,TRUE)</formula>
    </cfRule>
    <cfRule type="expression" dxfId="2420" priority="2956">
      <formula>IF(RIGHT(TEXT(Y840,"0.#"),1)=".",TRUE,FALSE)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3:AO1132">
    <cfRule type="expression" dxfId="2391" priority="2861">
      <formula>IF(AND(AL1103&gt;=0, RIGHT(TEXT(AL1103,"0.#"),1)&lt;&gt;"."),TRUE,FALSE)</formula>
    </cfRule>
    <cfRule type="expression" dxfId="2390" priority="2862">
      <formula>IF(AND(AL1103&gt;=0, RIGHT(TEXT(AL1103,"0.#"),1)="."),TRUE,FALSE)</formula>
    </cfRule>
    <cfRule type="expression" dxfId="2389" priority="2863">
      <formula>IF(AND(AL1103&lt;0, RIGHT(TEXT(AL1103,"0.#"),1)&lt;&gt;"."),TRUE,FALSE)</formula>
    </cfRule>
    <cfRule type="expression" dxfId="2388" priority="2864">
      <formula>IF(AND(AL1103&lt;0, RIGHT(TEXT(AL1103,"0.#"),1)="."),TRUE,FALSE)</formula>
    </cfRule>
  </conditionalFormatting>
  <conditionalFormatting sqref="Y1103:Y1132">
    <cfRule type="expression" dxfId="2387" priority="2859">
      <formula>IF(RIGHT(TEXT(Y1103,"0.#"),1)=".",FALSE,TRUE)</formula>
    </cfRule>
    <cfRule type="expression" dxfId="2386" priority="2860">
      <formula>IF(RIGHT(TEXT(Y1103,"0.#"),1)=".",TRUE,FALSE)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8:AO839">
    <cfRule type="expression" dxfId="2377" priority="2813">
      <formula>IF(AND(AL838&gt;=0, RIGHT(TEXT(AL838,"0.#"),1)&lt;&gt;"."),TRUE,FALSE)</formula>
    </cfRule>
    <cfRule type="expression" dxfId="2376" priority="2814">
      <formula>IF(AND(AL838&gt;=0, RIGHT(TEXT(AL838,"0.#"),1)="."),TRUE,FALSE)</formula>
    </cfRule>
    <cfRule type="expression" dxfId="2375" priority="2815">
      <formula>IF(AND(AL838&lt;0, RIGHT(TEXT(AL838,"0.#"),1)&lt;&gt;"."),TRUE,FALSE)</formula>
    </cfRule>
    <cfRule type="expression" dxfId="2374" priority="2816">
      <formula>IF(AND(AL838&lt;0, RIGHT(TEXT(AL838,"0.#"),1)="."),TRUE,FALSE)</formula>
    </cfRule>
  </conditionalFormatting>
  <conditionalFormatting sqref="Y838:Y839">
    <cfRule type="expression" dxfId="2373" priority="2811">
      <formula>IF(RIGHT(TEXT(Y838,"0.#"),1)=".",FALSE,TRUE)</formula>
    </cfRule>
    <cfRule type="expression" dxfId="2372" priority="2812">
      <formula>IF(RIGHT(TEXT(Y838,"0.#"),1)=".",TRUE,FALSE)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3:Y900">
    <cfRule type="expression" dxfId="2055" priority="2071">
      <formula>IF(RIGHT(TEXT(Y873,"0.#"),1)=".",FALSE,TRUE)</formula>
    </cfRule>
    <cfRule type="expression" dxfId="2054" priority="2072">
      <formula>IF(RIGHT(TEXT(Y873,"0.#"),1)=".",TRUE,FALSE)</formula>
    </cfRule>
  </conditionalFormatting>
  <conditionalFormatting sqref="Y871:Y872">
    <cfRule type="expression" dxfId="2053" priority="2065">
      <formula>IF(RIGHT(TEXT(Y871,"0.#"),1)=".",FALSE,TRUE)</formula>
    </cfRule>
    <cfRule type="expression" dxfId="2052" priority="2066">
      <formula>IF(RIGHT(TEXT(Y871,"0.#"),1)=".",TRUE,FALSE)</formula>
    </cfRule>
  </conditionalFormatting>
  <conditionalFormatting sqref="Y906:Y933">
    <cfRule type="expression" dxfId="2051" priority="2059">
      <formula>IF(RIGHT(TEXT(Y906,"0.#"),1)=".",FALSE,TRUE)</formula>
    </cfRule>
    <cfRule type="expression" dxfId="2050" priority="2060">
      <formula>IF(RIGHT(TEXT(Y906,"0.#"),1)=".",TRUE,FALSE)</formula>
    </cfRule>
  </conditionalFormatting>
  <conditionalFormatting sqref="Y904:Y905">
    <cfRule type="expression" dxfId="2049" priority="2053">
      <formula>IF(RIGHT(TEXT(Y904,"0.#"),1)=".",FALSE,TRUE)</formula>
    </cfRule>
    <cfRule type="expression" dxfId="2048" priority="2054">
      <formula>IF(RIGHT(TEXT(Y904,"0.#"),1)=".",TRUE,FALSE)</formula>
    </cfRule>
  </conditionalFormatting>
  <conditionalFormatting sqref="Y939:Y966">
    <cfRule type="expression" dxfId="2047" priority="2047">
      <formula>IF(RIGHT(TEXT(Y939,"0.#"),1)=".",FALSE,TRUE)</formula>
    </cfRule>
    <cfRule type="expression" dxfId="2046" priority="2048">
      <formula>IF(RIGHT(TEXT(Y939,"0.#"),1)=".",TRUE,FALSE)</formula>
    </cfRule>
  </conditionalFormatting>
  <conditionalFormatting sqref="Y937:Y938">
    <cfRule type="expression" dxfId="2045" priority="2041">
      <formula>IF(RIGHT(TEXT(Y937,"0.#"),1)=".",FALSE,TRUE)</formula>
    </cfRule>
    <cfRule type="expression" dxfId="2044" priority="2042">
      <formula>IF(RIGHT(TEXT(Y937,"0.#"),1)=".",TRUE,FALSE)</formula>
    </cfRule>
  </conditionalFormatting>
  <conditionalFormatting sqref="Y972:Y999">
    <cfRule type="expression" dxfId="2043" priority="2035">
      <formula>IF(RIGHT(TEXT(Y972,"0.#"),1)=".",FALSE,TRUE)</formula>
    </cfRule>
    <cfRule type="expression" dxfId="2042" priority="2036">
      <formula>IF(RIGHT(TEXT(Y972,"0.#"),1)=".",TRUE,FALSE)</formula>
    </cfRule>
  </conditionalFormatting>
  <conditionalFormatting sqref="Y970:Y971">
    <cfRule type="expression" dxfId="2041" priority="2029">
      <formula>IF(RIGHT(TEXT(Y970,"0.#"),1)=".",FALSE,TRUE)</formula>
    </cfRule>
    <cfRule type="expression" dxfId="2040" priority="2030">
      <formula>IF(RIGHT(TEXT(Y970,"0.#"),1)=".",TRUE,FALSE)</formula>
    </cfRule>
  </conditionalFormatting>
  <conditionalFormatting sqref="Y1005:Y1032">
    <cfRule type="expression" dxfId="2039" priority="2023">
      <formula>IF(RIGHT(TEXT(Y1005,"0.#"),1)=".",FALSE,TRUE)</formula>
    </cfRule>
    <cfRule type="expression" dxfId="2038" priority="2024">
      <formula>IF(RIGHT(TEXT(Y1005,"0.#"),1)=".",TRUE,FALSE)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73:AO900">
    <cfRule type="expression" dxfId="1957" priority="2073">
      <formula>IF(AND(AL873&gt;=0, RIGHT(TEXT(AL873,"0.#"),1)&lt;&gt;"."),TRUE,FALSE)</formula>
    </cfRule>
    <cfRule type="expression" dxfId="1956" priority="2074">
      <formula>IF(AND(AL873&gt;=0, RIGHT(TEXT(AL873,"0.#"),1)="."),TRUE,FALSE)</formula>
    </cfRule>
    <cfRule type="expression" dxfId="1955" priority="2075">
      <formula>IF(AND(AL873&lt;0, RIGHT(TEXT(AL873,"0.#"),1)&lt;&gt;"."),TRUE,FALSE)</formula>
    </cfRule>
    <cfRule type="expression" dxfId="1954" priority="2076">
      <formula>IF(AND(AL873&lt;0, RIGHT(TEXT(AL873,"0.#"),1)="."),TRUE,FALSE)</formula>
    </cfRule>
  </conditionalFormatting>
  <conditionalFormatting sqref="AL871:AO872">
    <cfRule type="expression" dxfId="1953" priority="2067">
      <formula>IF(AND(AL871&gt;=0, RIGHT(TEXT(AL871,"0.#"),1)&lt;&gt;"."),TRUE,FALSE)</formula>
    </cfRule>
    <cfRule type="expression" dxfId="1952" priority="2068">
      <formula>IF(AND(AL871&gt;=0, RIGHT(TEXT(AL871,"0.#"),1)="."),TRUE,FALSE)</formula>
    </cfRule>
    <cfRule type="expression" dxfId="1951" priority="2069">
      <formula>IF(AND(AL871&lt;0, RIGHT(TEXT(AL871,"0.#"),1)&lt;&gt;"."),TRUE,FALSE)</formula>
    </cfRule>
    <cfRule type="expression" dxfId="1950" priority="2070">
      <formula>IF(AND(AL871&lt;0, RIGHT(TEXT(AL871,"0.#"),1)="."),TRUE,FALSE)</formula>
    </cfRule>
  </conditionalFormatting>
  <conditionalFormatting sqref="AL906:AO933">
    <cfRule type="expression" dxfId="1949" priority="2061">
      <formula>IF(AND(AL906&gt;=0, RIGHT(TEXT(AL906,"0.#"),1)&lt;&gt;"."),TRUE,FALSE)</formula>
    </cfRule>
    <cfRule type="expression" dxfId="1948" priority="2062">
      <formula>IF(AND(AL906&gt;=0, RIGHT(TEXT(AL906,"0.#"),1)="."),TRUE,FALSE)</formula>
    </cfRule>
    <cfRule type="expression" dxfId="1947" priority="2063">
      <formula>IF(AND(AL906&lt;0, RIGHT(TEXT(AL906,"0.#"),1)&lt;&gt;"."),TRUE,FALSE)</formula>
    </cfRule>
    <cfRule type="expression" dxfId="1946" priority="2064">
      <formula>IF(AND(AL906&lt;0, RIGHT(TEXT(AL906,"0.#"),1)="."),TRUE,FALSE)</formula>
    </cfRule>
  </conditionalFormatting>
  <conditionalFormatting sqref="AL904:AO905">
    <cfRule type="expression" dxfId="1945" priority="2055">
      <formula>IF(AND(AL904&gt;=0, RIGHT(TEXT(AL904,"0.#"),1)&lt;&gt;"."),TRUE,FALSE)</formula>
    </cfRule>
    <cfRule type="expression" dxfId="1944" priority="2056">
      <formula>IF(AND(AL904&gt;=0, RIGHT(TEXT(AL904,"0.#"),1)="."),TRUE,FALSE)</formula>
    </cfRule>
    <cfRule type="expression" dxfId="1943" priority="2057">
      <formula>IF(AND(AL904&lt;0, RIGHT(TEXT(AL904,"0.#"),1)&lt;&gt;"."),TRUE,FALSE)</formula>
    </cfRule>
    <cfRule type="expression" dxfId="1942" priority="2058">
      <formula>IF(AND(AL904&lt;0, RIGHT(TEXT(AL904,"0.#"),1)="."),TRUE,FALSE)</formula>
    </cfRule>
  </conditionalFormatting>
  <conditionalFormatting sqref="AL939:AO966">
    <cfRule type="expression" dxfId="1941" priority="2049">
      <formula>IF(AND(AL939&gt;=0, RIGHT(TEXT(AL939,"0.#"),1)&lt;&gt;"."),TRUE,FALSE)</formula>
    </cfRule>
    <cfRule type="expression" dxfId="1940" priority="2050">
      <formula>IF(AND(AL939&gt;=0, RIGHT(TEXT(AL939,"0.#"),1)="."),TRUE,FALSE)</formula>
    </cfRule>
    <cfRule type="expression" dxfId="1939" priority="2051">
      <formula>IF(AND(AL939&lt;0, RIGHT(TEXT(AL939,"0.#"),1)&lt;&gt;"."),TRUE,FALSE)</formula>
    </cfRule>
    <cfRule type="expression" dxfId="1938" priority="2052">
      <formula>IF(AND(AL939&lt;0, RIGHT(TEXT(AL939,"0.#"),1)="."),TRUE,FALSE)</formula>
    </cfRule>
  </conditionalFormatting>
  <conditionalFormatting sqref="AL937:AO938">
    <cfRule type="expression" dxfId="1937" priority="2043">
      <formula>IF(AND(AL937&gt;=0, RIGHT(TEXT(AL937,"0.#"),1)&lt;&gt;"."),TRUE,FALSE)</formula>
    </cfRule>
    <cfRule type="expression" dxfId="1936" priority="2044">
      <formula>IF(AND(AL937&gt;=0, RIGHT(TEXT(AL937,"0.#"),1)="."),TRUE,FALSE)</formula>
    </cfRule>
    <cfRule type="expression" dxfId="1935" priority="2045">
      <formula>IF(AND(AL937&lt;0, RIGHT(TEXT(AL937,"0.#"),1)&lt;&gt;"."),TRUE,FALSE)</formula>
    </cfRule>
    <cfRule type="expression" dxfId="1934" priority="2046">
      <formula>IF(AND(AL937&lt;0, RIGHT(TEXT(AL937,"0.#"),1)="."),TRUE,FALSE)</formula>
    </cfRule>
  </conditionalFormatting>
  <conditionalFormatting sqref="AL972:AO999">
    <cfRule type="expression" dxfId="1933" priority="2037">
      <formula>IF(AND(AL972&gt;=0, RIGHT(TEXT(AL972,"0.#"),1)&lt;&gt;"."),TRUE,FALSE)</formula>
    </cfRule>
    <cfRule type="expression" dxfId="1932" priority="2038">
      <formula>IF(AND(AL972&gt;=0, RIGHT(TEXT(AL972,"0.#"),1)="."),TRUE,FALSE)</formula>
    </cfRule>
    <cfRule type="expression" dxfId="1931" priority="2039">
      <formula>IF(AND(AL972&lt;0, RIGHT(TEXT(AL972,"0.#"),1)&lt;&gt;"."),TRUE,FALSE)</formula>
    </cfRule>
    <cfRule type="expression" dxfId="1930" priority="2040">
      <formula>IF(AND(AL972&lt;0, RIGHT(TEXT(AL972,"0.#"),1)="."),TRUE,FALSE)</formula>
    </cfRule>
  </conditionalFormatting>
  <conditionalFormatting sqref="AL970:AO971">
    <cfRule type="expression" dxfId="1929" priority="2031">
      <formula>IF(AND(AL970&gt;=0, RIGHT(TEXT(AL970,"0.#"),1)&lt;&gt;"."),TRUE,FALSE)</formula>
    </cfRule>
    <cfRule type="expression" dxfId="1928" priority="2032">
      <formula>IF(AND(AL970&gt;=0, RIGHT(TEXT(AL970,"0.#"),1)="."),TRUE,FALSE)</formula>
    </cfRule>
    <cfRule type="expression" dxfId="1927" priority="2033">
      <formula>IF(AND(AL970&lt;0, RIGHT(TEXT(AL970,"0.#"),1)&lt;&gt;"."),TRUE,FALSE)</formula>
    </cfRule>
    <cfRule type="expression" dxfId="1926" priority="2034">
      <formula>IF(AND(AL970&lt;0, RIGHT(TEXT(AL970,"0.#"),1)="."),TRUE,FALSE)</formula>
    </cfRule>
  </conditionalFormatting>
  <conditionalFormatting sqref="AL1005:AO1032">
    <cfRule type="expression" dxfId="1925" priority="2025">
      <formula>IF(AND(AL1005&gt;=0, RIGHT(TEXT(AL1005,"0.#"),1)&lt;&gt;"."),TRUE,FALSE)</formula>
    </cfRule>
    <cfRule type="expression" dxfId="1924" priority="2026">
      <formula>IF(AND(AL1005&gt;=0, RIGHT(TEXT(AL1005,"0.#"),1)="."),TRUE,FALSE)</formula>
    </cfRule>
    <cfRule type="expression" dxfId="1923" priority="2027">
      <formula>IF(AND(AL1005&lt;0, RIGHT(TEXT(AL1005,"0.#"),1)&lt;&gt;"."),TRUE,FALSE)</formula>
    </cfRule>
    <cfRule type="expression" dxfId="1922" priority="2028">
      <formula>IF(AND(AL1005&lt;0, RIGHT(TEXT(AL1005,"0.#"),1)="."),TRUE,FALSE)</formula>
    </cfRule>
  </conditionalFormatting>
  <conditionalFormatting sqref="AL1003:AO1004">
    <cfRule type="expression" dxfId="1921" priority="2019">
      <formula>IF(AND(AL1003&gt;=0, RIGHT(TEXT(AL1003,"0.#"),1)&lt;&gt;"."),TRUE,FALSE)</formula>
    </cfRule>
    <cfRule type="expression" dxfId="1920" priority="2020">
      <formula>IF(AND(AL1003&gt;=0, RIGHT(TEXT(AL1003,"0.#"),1)="."),TRUE,FALSE)</formula>
    </cfRule>
    <cfRule type="expression" dxfId="1919" priority="2021">
      <formula>IF(AND(AL1003&lt;0, RIGHT(TEXT(AL1003,"0.#"),1)&lt;&gt;"."),TRUE,FALSE)</formula>
    </cfRule>
    <cfRule type="expression" dxfId="1918" priority="2022">
      <formula>IF(AND(AL1003&lt;0, RIGHT(TEXT(AL1003,"0.#"),1)="."),TRUE,FALSE)</formula>
    </cfRule>
  </conditionalFormatting>
  <conditionalFormatting sqref="Y1003:Y1004">
    <cfRule type="expression" dxfId="1917" priority="2017">
      <formula>IF(RIGHT(TEXT(Y1003,"0.#"),1)=".",FALSE,TRUE)</formula>
    </cfRule>
    <cfRule type="expression" dxfId="1916" priority="2018">
      <formula>IF(RIGHT(TEXT(Y1003,"0.#"),1)=".",TRUE,FALSE)</formula>
    </cfRule>
  </conditionalFormatting>
  <conditionalFormatting sqref="AL1038:AO1065">
    <cfRule type="expression" dxfId="1915" priority="2013">
      <formula>IF(AND(AL1038&gt;=0, RIGHT(TEXT(AL1038,"0.#"),1)&lt;&gt;"."),TRUE,FALSE)</formula>
    </cfRule>
    <cfRule type="expression" dxfId="1914" priority="2014">
      <formula>IF(AND(AL1038&gt;=0, RIGHT(TEXT(AL1038,"0.#"),1)="."),TRUE,FALSE)</formula>
    </cfRule>
    <cfRule type="expression" dxfId="1913" priority="2015">
      <formula>IF(AND(AL1038&lt;0, RIGHT(TEXT(AL1038,"0.#"),1)&lt;&gt;"."),TRUE,FALSE)</formula>
    </cfRule>
    <cfRule type="expression" dxfId="1912" priority="2016">
      <formula>IF(AND(AL1038&lt;0, RIGHT(TEXT(AL1038,"0.#"),1)="."),TRUE,FALSE)</formula>
    </cfRule>
  </conditionalFormatting>
  <conditionalFormatting sqref="Y1038:Y1065">
    <cfRule type="expression" dxfId="1911" priority="2011">
      <formula>IF(RIGHT(TEXT(Y1038,"0.#"),1)=".",FALSE,TRUE)</formula>
    </cfRule>
    <cfRule type="expression" dxfId="1910" priority="2012">
      <formula>IF(RIGHT(TEXT(Y1038,"0.#"),1)=".",TRUE,FALSE)</formula>
    </cfRule>
  </conditionalFormatting>
  <conditionalFormatting sqref="AL1036:AO1037">
    <cfRule type="expression" dxfId="1909" priority="2007">
      <formula>IF(AND(AL1036&gt;=0, RIGHT(TEXT(AL1036,"0.#"),1)&lt;&gt;"."),TRUE,FALSE)</formula>
    </cfRule>
    <cfRule type="expression" dxfId="1908" priority="2008">
      <formula>IF(AND(AL1036&gt;=0, RIGHT(TEXT(AL1036,"0.#"),1)="."),TRUE,FALSE)</formula>
    </cfRule>
    <cfRule type="expression" dxfId="1907" priority="2009">
      <formula>IF(AND(AL1036&lt;0, RIGHT(TEXT(AL1036,"0.#"),1)&lt;&gt;"."),TRUE,FALSE)</formula>
    </cfRule>
    <cfRule type="expression" dxfId="1906" priority="2010">
      <formula>IF(AND(AL1036&lt;0, RIGHT(TEXT(AL1036,"0.#"),1)="."),TRUE,FALSE)</formula>
    </cfRule>
  </conditionalFormatting>
  <conditionalFormatting sqref="Y1036:Y1037">
    <cfRule type="expression" dxfId="1905" priority="2005">
      <formula>IF(RIGHT(TEXT(Y1036,"0.#"),1)=".",FALSE,TRUE)</formula>
    </cfRule>
    <cfRule type="expression" dxfId="1904" priority="2006">
      <formula>IF(RIGHT(TEXT(Y1036,"0.#"),1)=".",TRUE,FALSE)</formula>
    </cfRule>
  </conditionalFormatting>
  <conditionalFormatting sqref="AL1071:AO1098">
    <cfRule type="expression" dxfId="1903" priority="2001">
      <formula>IF(AND(AL1071&gt;=0, RIGHT(TEXT(AL1071,"0.#"),1)&lt;&gt;"."),TRUE,FALSE)</formula>
    </cfRule>
    <cfRule type="expression" dxfId="1902" priority="2002">
      <formula>IF(AND(AL1071&gt;=0, RIGHT(TEXT(AL1071,"0.#"),1)="."),TRUE,FALSE)</formula>
    </cfRule>
    <cfRule type="expression" dxfId="1901" priority="2003">
      <formula>IF(AND(AL1071&lt;0, RIGHT(TEXT(AL1071,"0.#"),1)&lt;&gt;"."),TRUE,FALSE)</formula>
    </cfRule>
    <cfRule type="expression" dxfId="1900" priority="2004">
      <formula>IF(AND(AL1071&lt;0, RIGHT(TEXT(AL1071,"0.#"),1)="."),TRUE,FALSE)</formula>
    </cfRule>
  </conditionalFormatting>
  <conditionalFormatting sqref="Y1071:Y1098">
    <cfRule type="expression" dxfId="1899" priority="1999">
      <formula>IF(RIGHT(TEXT(Y1071,"0.#"),1)=".",FALSE,TRUE)</formula>
    </cfRule>
    <cfRule type="expression" dxfId="1898" priority="2000">
      <formula>IF(RIGHT(TEXT(Y1071,"0.#"),1)=".",TRUE,FALSE)</formula>
    </cfRule>
  </conditionalFormatting>
  <conditionalFormatting sqref="AL1069:AO1070">
    <cfRule type="expression" dxfId="1897" priority="1995">
      <formula>IF(AND(AL1069&gt;=0, RIGHT(TEXT(AL1069,"0.#"),1)&lt;&gt;"."),TRUE,FALSE)</formula>
    </cfRule>
    <cfRule type="expression" dxfId="1896" priority="1996">
      <formula>IF(AND(AL1069&gt;=0, RIGHT(TEXT(AL1069,"0.#"),1)="."),TRUE,FALSE)</formula>
    </cfRule>
    <cfRule type="expression" dxfId="1895" priority="1997">
      <formula>IF(AND(AL1069&lt;0, RIGHT(TEXT(AL1069,"0.#"),1)&lt;&gt;"."),TRUE,FALSE)</formula>
    </cfRule>
    <cfRule type="expression" dxfId="1894" priority="1998">
      <formula>IF(AND(AL1069&lt;0, RIGHT(TEXT(AL1069,"0.#"),1)="."),TRUE,FALSE)</formula>
    </cfRule>
  </conditionalFormatting>
  <conditionalFormatting sqref="Y1069:Y1070">
    <cfRule type="expression" dxfId="1893" priority="1993">
      <formula>IF(RIGHT(TEXT(Y1069,"0.#"),1)=".",FALSE,TRUE)</formula>
    </cfRule>
    <cfRule type="expression" dxfId="1892" priority="1994">
      <formula>IF(RIGHT(TEXT(Y1069,"0.#"),1)=".",TRUE,FALSE)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8"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2020-09-25T04:23:23Z</cp:lastPrinted>
  <dcterms:created xsi:type="dcterms:W3CDTF">2012-03-13T00:50:25Z</dcterms:created>
  <dcterms:modified xsi:type="dcterms:W3CDTF">2020-10-12T11:21:56Z</dcterms:modified>
</cp:coreProperties>
</file>