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<sst xmlns="http://schemas.openxmlformats.org/spreadsheetml/2006/main" count="2909" uniqueCount="632">
  <si>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</si>
  <si>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</si>
  <si>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</si>
  <si>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</si>
  <si>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</si>
  <si>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</si>
  <si>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</si>
  <si>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</si>
  <si>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</si>
  <si>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</si>
  <si>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</si>
  <si>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</si>
  <si>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</si>
  <si>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</si>
  <si>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</si>
  <si>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</si>
  <si>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</si>
  <si>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</si>
  <si>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</si>
  <si>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</si>
  <si>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</si>
  <si>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</si>
  <si>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</si>
  <si>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</si>
  <si>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</si>
  <si>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</si>
  <si>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</si>
  <si>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</si>
  <si>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</si>
  <si>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</si>
  <si>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</si>
  <si>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</si>
  <si>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</si>
  <si>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</si>
  <si>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</si>
  <si>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</si>
  <si>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</si>
  <si>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</si>
  <si>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</si>
  <si>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</si>
  <si>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</si>
  <si>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</si>
  <si>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</si>
  <si>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</si>
  <si>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</si>
  <si>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</si>
  <si>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</si>
  <si>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</si>
  <si>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</si>
  <si>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</si>
  <si>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</si>
  <si>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</si>
  <si>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</si>
  <si>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</si>
  <si>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</si>
  <si>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</si>
  <si>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</si>
  <si>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</si>
  <si>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</si>
  <si>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</si>
  <si>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</si>
  <si>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</si>
  <si>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</si>
  <si>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</si>
  <si>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</si>
  <si>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</si>
  <si>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</si>
  <si>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</si>
  <si>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</si>
  <si>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</si>
  <si>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</si>
  <si>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</si>
  <si>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</si>
  <si>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</si>
  <si>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</si>
  <si>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</si>
  <si>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</si>
  <si>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</si>
  <si>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</si>
  <si>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</si>
  <si>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</si>
  <si>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</si>
  <si>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</si>
  <si>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</si>
  <si>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</si>
  <si>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</si>
  <si>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</si>
  <si>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</si>
  <si>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</si>
  <si>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</si>
  <si>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</si>
  <si>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</si>
  <si>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</si>
  <si>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</si>
  <si>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</si>
  <si>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</si>
  <si>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</si>
  <si>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</si>
  <si>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</si>
  <si>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</si>
  <si>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</si>
  <si>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</si>
  <si>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</si>
  <si>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</si>
  <si>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</si>
  <si>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</si>
  <si>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</si>
  <si>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</si>
  <si>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</si>
  <si>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</si>
  <si>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</si>
  <si>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</si>
  <si>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</si>
  <si>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</si>
  <si>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</si>
  <si>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</si>
  <si>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</si>
  <si>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</si>
  <si>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</si>
  <si>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</si>
  <si>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</si>
  <si>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</si>
  <si>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</si>
  <si>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</si>
  <si>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</si>
  <si>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</si>
  <si>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</si>
  <si>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</si>
  <si>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</si>
  <si>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</si>
  <si>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</si>
  <si>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</si>
  <si>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</si>
  <si>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</si>
  <si>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</si>
  <si>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</si>
  <si>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</si>
  <si>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</si>
  <si>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</si>
  <si>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</si>
  <si>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</si>
  <si>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</si>
  <si>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</si>
  <si>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</si>
  <si>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</si>
  <si>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</si>
  <si>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</si>
  <si>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</si>
  <si>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</si>
  <si>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</si>
  <si>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</si>
  <si>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</si>
  <si>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</si>
  <si>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</si>
  <si>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</si>
  <si>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</si>
  <si>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</si>
  <si>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</si>
  <si>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</si>
  <si>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</si>
  <si>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</si>
  <si>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</si>
  <si>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</si>
  <si>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</si>
  <si>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</si>
  <si>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</si>
  <si>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</si>
  <si>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</si>
  <si>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</si>
  <si>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</si>
  <si>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</si>
  <si>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</si>
  <si>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</si>
  <si>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</si>
  <si>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</si>
  <si>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</si>
  <si>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</si>
  <si>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</si>
  <si>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</si>
  <si>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</si>
  <si>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</si>
  <si>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</si>
  <si>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</si>
  <si>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</si>
  <si>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</si>
  <si>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</si>
  <si>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</si>
  <si>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</si>
  <si>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</si>
  <si>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</si>
  <si>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</si>
  <si>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</si>
  <si>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</si>
  <si>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</si>
  <si>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</si>
  <si>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</si>
  <si>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</si>
  <si>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</si>
  <si>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</si>
  <si>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</si>
  <si>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</si>
  <si>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</si>
  <si>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</si>
  <si>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</si>
  <si>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</si>
  <si>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</si>
  <si>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</si>
  <si>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</si>
  <si>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</si>
  <si>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</si>
  <si>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</si>
  <si>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</si>
  <si>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</si>
  <si>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</si>
  <si>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</si>
  <si>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</si>
  <si>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</si>
  <si>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</si>
  <si>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</si>
  <si>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</si>
  <si>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</si>
  <si>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</si>
  <si>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</si>
  <si>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</si>
  <si>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</si>
  <si>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</si>
  <si>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</si>
  <si>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</si>
  <si>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</si>
  <si>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</si>
  <si>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</si>
  <si>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</si>
  <si>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</si>
  <si>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</si>
  <si>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</si>
  <si>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</si>
  <si>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</si>
  <si>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</si>
  <si>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</si>
  <si>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</si>
  <si>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</si>
  <si>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</si>
  <si>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</si>
  <si>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</si>
  <si>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</si>
  <si>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</si>
  <si>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</si>
  <si>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</si>
  <si>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</si>
  <si>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</si>
  <si>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</si>
  <si>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</si>
  <si>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</si>
  <si>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</si>
  <si>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</si>
  <si>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</si>
  <si>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</si>
  <si>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</si>
  <si>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</si>
  <si>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</si>
  <si>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</si>
  <si>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</si>
  <si>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</si>
  <si>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</si>
  <si>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</si>
  <si>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</si>
  <si>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</si>
  <si>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</si>
  <si>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</si>
  <si>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</si>
  <si>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</si>
  <si>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</si>
  <si>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</si>
  <si>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</si>
  <si>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</si>
  <si>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</si>
  <si>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</si>
  <si>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</si>
  <si>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</si>
  <si>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</si>
  <si>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</si>
  <si>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</si>
  <si>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</si>
  <si>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</si>
  <si>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</si>
  <si>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</si>
  <si>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</si>
  <si>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</si>
  <si>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</si>
  <si>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</si>
  <si>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</si>
  <si>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</si>
  <si>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</si>
  <si>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</si>
  <si>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</si>
  <si>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</si>
  <si>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</si>
  <si>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</si>
  <si>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</si>
  <si>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</si>
  <si>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</si>
  <si>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</si>
  <si>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</si>
  <si>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</si>
  <si>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</si>
  <si>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</si>
  <si>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</si>
  <si>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</si>
  <si>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</si>
  <si>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</si>
  <si>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</si>
  <si>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</si>
  <si>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</si>
  <si>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</si>
  <si>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</si>
  <si>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</si>
  <si>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</si>
  <si>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</si>
  <si>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</si>
  <si>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</si>
  <si>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</si>
  <si>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</si>
  <si>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</si>
  <si>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</si>
  <si>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</si>
  <si>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</si>
  <si>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</si>
  <si>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</si>
  <si>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</si>
  <si>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</si>
  <si>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</si>
  <si>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</si>
  <si>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</si>
  <si>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</si>
  <si>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</si>
  <si>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</si>
  <si>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</si>
  <si>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</si>
  <si>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</si>
  <si>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</si>
  <si>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</si>
  <si>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</si>
  <si>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</si>
  <si>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</si>
  <si>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</si>
  <si>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</si>
  <si>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</si>
  <si>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</si>
  <si>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</si>
  <si>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</si>
  <si>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</si>
  <si>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</si>
  <si>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</si>
  <si>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</si>
  <si>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</si>
  <si>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</si>
  <si>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</si>
  <si>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</si>
  <si>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</si>
  <si>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</si>
  <si>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</si>
  <si>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</si>
  <si>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</si>
  <si>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</si>
  <si>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</si>
  <si>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</si>
  <si>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</si>
  <si>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</si>
  <si>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</si>
  <si>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</si>
  <si>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</si>
  <si>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</si>
  <si>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</si>
  <si>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</si>
  <si>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</si>
  <si>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</si>
  <si>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</si>
  <si>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</si>
  <si>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</si>
  <si>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</si>
  <si>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</si>
  <si>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</si>
  <si>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</si>
  <si>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</si>
  <si>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</si>
  <si>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</si>
  <si>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</si>
  <si>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</si>
  <si>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</si>
  <si>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</si>
  <si>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</si>
  <si>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</si>
  <si>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</si>
  <si>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</si>
  <si>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</si>
  <si>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</si>
  <si>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</si>
  <si>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</si>
  <si>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</si>
  <si>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</si>
  <si>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</si>
  <si>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</si>
  <si>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</si>
  <si>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</si>
  <si>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</si>
  <si>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</si>
  <si>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</si>
  <si>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</si>
  <si>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</si>
  <si>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</si>
  <si>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</si>
  <si>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</si>
  <si>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</si>
  <si>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</si>
  <si>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</si>
  <si>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</si>
  <si>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</si>
  <si>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</si>
  <si>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</si>
  <si>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</si>
  <si>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</si>
  <si>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</si>
  <si>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</si>
  <si>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</si>
  <si>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</si>
  <si>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</si>
  <si>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</si>
  <si>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</si>
  <si>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</si>
  <si>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</si>
  <si>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</si>
  <si>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</si>
  <si>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</si>
  <si>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</si>
  <si>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</si>
  <si>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</si>
  <si>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</si>
  <si>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</si>
  <si>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</si>
  <si>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</si>
  <si>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</si>
  <si>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</si>
  <si>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</si>
  <si>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</si>
  <si>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</si>
  <si>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</si>
  <si>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</si>
  <si>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</si>
  <si>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</si>
  <si>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</si>
  <si>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</si>
  <si>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</si>
  <si>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</si>
  <si>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</si>
  <si>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</si>
  <si>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</si>
  <si>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</si>
  <si>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</si>
  <si>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</si>
  <si>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</si>
  <si>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</si>
  <si>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</si>
  <si>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</si>
  <si>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</si>
  <si>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</si>
  <si>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</si>
  <si>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</si>
  <si>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</si>
  <si>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</si>
  <si>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</si>
  <si>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</si>
  <si>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</si>
  <si>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</si>
  <si>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</si>
  <si>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</si>
  <si>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</si>
  <si>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</si>
  <si>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</si>
  <si>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</si>
  <si>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</si>
  <si>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</si>
  <si>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</si>
  <si>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</si>
  <si>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</si>
  <si>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</si>
  <si>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</si>
  <si>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</si>
  <si>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</si>
  <si>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</si>
  <si>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</si>
  <si>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</si>
  <si>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</si>
  <si>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</si>
  <si>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</si>
  <si>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</si>
  <si>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</si>
  <si>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</si>
  <si>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</si>
  <si>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</si>
  <si>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</si>
  <si>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</si>
  <si>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</si>
  <si>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</si>
  <si>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</si>
  <si>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</si>
  <si>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</si>
  <si>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</si>
  <si>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</si>
  <si>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</si>
  <si>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</si>
  <si>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</si>
  <si>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</si>
  <si>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</si>
  <si>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</si>
  <si>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</si>
  <si>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</si>
  <si>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</si>
  <si>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</si>
  <si>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</si>
  <si>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</si>
  <si>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</si>
  <si>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</si>
  <si>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</si>
  <si>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</si>
  <si>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</si>
  <si>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</si>
  <si>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</si>
  <si>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</si>
  <si>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</si>
  <si>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</si>
  <si>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</si>
  <si>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</si>
  <si>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</si>
  <si>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</si>
  <si>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</si>
  <si>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</si>
  <si>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</si>
  <si>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</si>
  <si>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</si>
  <si>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</si>
  <si>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</si>
  <si>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</si>
  <si>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</si>
  <si>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</si>
  <si>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</si>
  <si>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</si>
  <si>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</si>
  <si>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</si>
  <si>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</si>
  <si>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</si>
  <si>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</si>
  <si>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</si>
  <si>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</si>
  <si>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</si>
  <si>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</si>
  <si>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</si>
  <si>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</si>
  <si>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</si>
  <si>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</si>
  <si>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</si>
  <si>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</si>
  <si>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</si>
  <si>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</si>
  <si>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</si>
  <si>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社会・援護局</t>
    <rPh sb="0" eb="2">
      <t>シャカイ</t>
    </rPh>
    <rPh sb="3" eb="5">
      <t>エンゴ</t>
    </rPh>
    <rPh sb="5" eb="6">
      <t>キョク</t>
    </rPh>
    <phoneticPr fontId="5"/>
  </si>
  <si>
    <t>地域福祉課　成年後見制度利用促進室</t>
    <rPh sb="0" eb="2">
      <t>チイキ</t>
    </rPh>
    <rPh sb="2" eb="5">
      <t>フクシカ</t>
    </rPh>
    <rPh sb="6" eb="8">
      <t>セイネン</t>
    </rPh>
    <rPh sb="8" eb="10">
      <t>コウケン</t>
    </rPh>
    <rPh sb="10" eb="12">
      <t>セイド</t>
    </rPh>
    <rPh sb="12" eb="14">
      <t>リヨウ</t>
    </rPh>
    <rPh sb="14" eb="17">
      <t>ソクシンシツ</t>
    </rPh>
    <phoneticPr fontId="5"/>
  </si>
  <si>
    <t>岡河　義孝</t>
    <rPh sb="0" eb="2">
      <t>オカガワ</t>
    </rPh>
    <rPh sb="3" eb="5">
      <t>ヨシタカ</t>
    </rPh>
    <phoneticPr fontId="5"/>
  </si>
  <si>
    <t>○</t>
  </si>
  <si>
    <t>-</t>
    <phoneticPr fontId="5"/>
  </si>
  <si>
    <t>成年後見制度利用促進基本計画（平成29年3月24日閣議決定）</t>
    <rPh sb="0" eb="2">
      <t>セイネン</t>
    </rPh>
    <rPh sb="2" eb="4">
      <t>コウケン</t>
    </rPh>
    <rPh sb="4" eb="6">
      <t>セイド</t>
    </rPh>
    <rPh sb="6" eb="8">
      <t>リヨウ</t>
    </rPh>
    <rPh sb="8" eb="10">
      <t>ソクシン</t>
    </rPh>
    <rPh sb="10" eb="12">
      <t>キホン</t>
    </rPh>
    <rPh sb="12" eb="14">
      <t>ケイカク</t>
    </rPh>
    <rPh sb="15" eb="17">
      <t>ヘイセイ</t>
    </rPh>
    <rPh sb="19" eb="20">
      <t>ネン</t>
    </rPh>
    <rPh sb="21" eb="22">
      <t>ガツ</t>
    </rPh>
    <rPh sb="24" eb="25">
      <t>ニチ</t>
    </rPh>
    <rPh sb="25" eb="27">
      <t>カクギ</t>
    </rPh>
    <rPh sb="27" eb="29">
      <t>ケッテイ</t>
    </rPh>
    <phoneticPr fontId="5"/>
  </si>
  <si>
    <t>-</t>
    <phoneticPr fontId="5"/>
  </si>
  <si>
    <t>-</t>
    <phoneticPr fontId="5"/>
  </si>
  <si>
    <t>-</t>
    <phoneticPr fontId="5"/>
  </si>
  <si>
    <t>-</t>
    <phoneticPr fontId="5"/>
  </si>
  <si>
    <t>☑</t>
  </si>
  <si>
    <t>円</t>
    <rPh sb="0" eb="1">
      <t>エン</t>
    </rPh>
    <phoneticPr fontId="5"/>
  </si>
  <si>
    <t>生活困窮者等に対し適切に福祉サービスを提供するとともに、地域共生社会の実現に向けた体制づくりを推進し、地域の要援護者の福祉の向上を図ること。（施策大目標１）</t>
    <rPh sb="0" eb="2">
      <t>セイカツ</t>
    </rPh>
    <rPh sb="2" eb="5">
      <t>コンキュウシャ</t>
    </rPh>
    <rPh sb="5" eb="6">
      <t>トウ</t>
    </rPh>
    <rPh sb="7" eb="8">
      <t>タイ</t>
    </rPh>
    <rPh sb="9" eb="11">
      <t>テキセツ</t>
    </rPh>
    <rPh sb="12" eb="14">
      <t>フクシ</t>
    </rPh>
    <rPh sb="19" eb="21">
      <t>テイキョウ</t>
    </rPh>
    <rPh sb="28" eb="30">
      <t>チイキ</t>
    </rPh>
    <rPh sb="30" eb="32">
      <t>キョウセイ</t>
    </rPh>
    <rPh sb="32" eb="34">
      <t>シャカイ</t>
    </rPh>
    <rPh sb="35" eb="37">
      <t>ジツゲン</t>
    </rPh>
    <rPh sb="38" eb="39">
      <t>ム</t>
    </rPh>
    <rPh sb="41" eb="43">
      <t>タイセイ</t>
    </rPh>
    <rPh sb="47" eb="49">
      <t>スイシン</t>
    </rPh>
    <rPh sb="51" eb="53">
      <t>チイキ</t>
    </rPh>
    <rPh sb="54" eb="58">
      <t>ヨウエンゴシャ</t>
    </rPh>
    <rPh sb="59" eb="61">
      <t>フクシ</t>
    </rPh>
    <rPh sb="62" eb="64">
      <t>コウジョウ</t>
    </rPh>
    <rPh sb="65" eb="66">
      <t>ハカ</t>
    </rPh>
    <rPh sb="71" eb="73">
      <t>セサク</t>
    </rPh>
    <rPh sb="73" eb="74">
      <t>ダイ</t>
    </rPh>
    <rPh sb="74" eb="76">
      <t>モクヒョウ</t>
    </rPh>
    <phoneticPr fontId="5"/>
  </si>
  <si>
    <t>生活困窮者等に対し適切に福祉サービスを提供するとともに、地域共生社会の実現に向けた体制づくりを推進し、地域の要援護者の福祉の向上を図ること。（施策目標Ⅷ-1-1）</t>
    <rPh sb="0" eb="2">
      <t>セイカツ</t>
    </rPh>
    <rPh sb="2" eb="5">
      <t>コンキュウシャ</t>
    </rPh>
    <rPh sb="5" eb="6">
      <t>トウ</t>
    </rPh>
    <rPh sb="7" eb="8">
      <t>タイ</t>
    </rPh>
    <rPh sb="9" eb="11">
      <t>テキセツ</t>
    </rPh>
    <rPh sb="12" eb="14">
      <t>フクシ</t>
    </rPh>
    <rPh sb="19" eb="21">
      <t>テイキョウ</t>
    </rPh>
    <rPh sb="28" eb="30">
      <t>チイキ</t>
    </rPh>
    <rPh sb="30" eb="32">
      <t>キョウセイ</t>
    </rPh>
    <rPh sb="32" eb="34">
      <t>シャカイ</t>
    </rPh>
    <rPh sb="35" eb="37">
      <t>ジツゲン</t>
    </rPh>
    <rPh sb="38" eb="39">
      <t>ム</t>
    </rPh>
    <rPh sb="41" eb="43">
      <t>タイセイ</t>
    </rPh>
    <rPh sb="47" eb="49">
      <t>スイシン</t>
    </rPh>
    <rPh sb="51" eb="53">
      <t>チイキ</t>
    </rPh>
    <rPh sb="54" eb="58">
      <t>ヨウエンゴシャ</t>
    </rPh>
    <rPh sb="59" eb="61">
      <t>フクシ</t>
    </rPh>
    <rPh sb="62" eb="64">
      <t>コウジョウ</t>
    </rPh>
    <rPh sb="65" eb="66">
      <t>ハカ</t>
    </rPh>
    <rPh sb="71" eb="73">
      <t>セサク</t>
    </rPh>
    <rPh sb="73" eb="75">
      <t>モクヒョウ</t>
    </rPh>
    <phoneticPr fontId="5"/>
  </si>
  <si>
    <t>-</t>
    <phoneticPr fontId="5"/>
  </si>
  <si>
    <t>-</t>
    <phoneticPr fontId="5"/>
  </si>
  <si>
    <t>-</t>
    <phoneticPr fontId="5"/>
  </si>
  <si>
    <t>-</t>
    <phoneticPr fontId="5"/>
  </si>
  <si>
    <t>-</t>
    <phoneticPr fontId="5"/>
  </si>
  <si>
    <t>‐</t>
  </si>
  <si>
    <t>無</t>
  </si>
  <si>
    <t>－</t>
    <phoneticPr fontId="5"/>
  </si>
  <si>
    <t>－</t>
    <phoneticPr fontId="5"/>
  </si>
  <si>
    <t>保健福祉調査委託費</t>
    <rPh sb="0" eb="9">
      <t>ホケンフクシチョウサイタクヒ</t>
    </rPh>
    <phoneticPr fontId="5"/>
  </si>
  <si>
    <t>本人の自発的意思の尊重や能力に応じたきめ細やかな対応を図る観点から、任意後見・補助・保佐等の成年後見制度利用促進を図る。</t>
    <rPh sb="0" eb="2">
      <t>ホンニン</t>
    </rPh>
    <rPh sb="3" eb="6">
      <t>ジハツテキ</t>
    </rPh>
    <rPh sb="6" eb="8">
      <t>イシ</t>
    </rPh>
    <rPh sb="9" eb="11">
      <t>ソンチョウ</t>
    </rPh>
    <rPh sb="12" eb="14">
      <t>ノウリョク</t>
    </rPh>
    <rPh sb="15" eb="16">
      <t>オウ</t>
    </rPh>
    <rPh sb="20" eb="21">
      <t>コマ</t>
    </rPh>
    <rPh sb="24" eb="26">
      <t>タイオウ</t>
    </rPh>
    <rPh sb="27" eb="28">
      <t>ハカ</t>
    </rPh>
    <rPh sb="29" eb="31">
      <t>カンテン</t>
    </rPh>
    <rPh sb="34" eb="36">
      <t>ニンイ</t>
    </rPh>
    <rPh sb="36" eb="38">
      <t>コウケン</t>
    </rPh>
    <rPh sb="39" eb="41">
      <t>ホジョ</t>
    </rPh>
    <rPh sb="44" eb="45">
      <t>トウ</t>
    </rPh>
    <rPh sb="46" eb="48">
      <t>セイネン</t>
    </rPh>
    <rPh sb="48" eb="50">
      <t>コウケン</t>
    </rPh>
    <rPh sb="50" eb="52">
      <t>セイド</t>
    </rPh>
    <rPh sb="52" eb="54">
      <t>リヨウ</t>
    </rPh>
    <rPh sb="54" eb="56">
      <t>ソクシン</t>
    </rPh>
    <rPh sb="57" eb="58">
      <t>ハカ</t>
    </rPh>
    <phoneticPr fontId="5"/>
  </si>
  <si>
    <t>任意後見や補助・保佐制度等の全国的な広報を行うほか、中核機関等における個別の支援事例の専門的な相談や全国の相談体制の整備を推進する。</t>
    <rPh sb="10" eb="12">
      <t>セイド</t>
    </rPh>
    <rPh sb="12" eb="13">
      <t>トウ</t>
    </rPh>
    <rPh sb="14" eb="16">
      <t>ゼンコク</t>
    </rPh>
    <rPh sb="16" eb="17">
      <t>テキ</t>
    </rPh>
    <rPh sb="18" eb="20">
      <t>コウホウ</t>
    </rPh>
    <rPh sb="21" eb="22">
      <t>オコナ</t>
    </rPh>
    <rPh sb="26" eb="28">
      <t>チュウカク</t>
    </rPh>
    <rPh sb="28" eb="30">
      <t>キカン</t>
    </rPh>
    <rPh sb="30" eb="31">
      <t>トウ</t>
    </rPh>
    <rPh sb="35" eb="37">
      <t>コベツ</t>
    </rPh>
    <rPh sb="38" eb="40">
      <t>シエン</t>
    </rPh>
    <rPh sb="40" eb="42">
      <t>ジレイ</t>
    </rPh>
    <rPh sb="43" eb="46">
      <t>センモンテキ</t>
    </rPh>
    <rPh sb="47" eb="49">
      <t>ソウダン</t>
    </rPh>
    <rPh sb="50" eb="52">
      <t>ゼンコク</t>
    </rPh>
    <rPh sb="53" eb="55">
      <t>ソウダン</t>
    </rPh>
    <rPh sb="55" eb="57">
      <t>タイセイ</t>
    </rPh>
    <rPh sb="58" eb="60">
      <t>セイビ</t>
    </rPh>
    <rPh sb="61" eb="63">
      <t>スイシン</t>
    </rPh>
    <phoneticPr fontId="5"/>
  </si>
  <si>
    <t>広報・相談体制の強化の成果が、すぐさま制度利用につながるものではないため、直接的な指標を設定することが困難である。</t>
    <rPh sb="0" eb="2">
      <t>コウホウ</t>
    </rPh>
    <rPh sb="3" eb="5">
      <t>ソウダン</t>
    </rPh>
    <rPh sb="5" eb="7">
      <t>タイセイ</t>
    </rPh>
    <rPh sb="8" eb="10">
      <t>キョウカ</t>
    </rPh>
    <rPh sb="11" eb="13">
      <t>セイカ</t>
    </rPh>
    <rPh sb="19" eb="21">
      <t>セイド</t>
    </rPh>
    <rPh sb="21" eb="23">
      <t>リヨウ</t>
    </rPh>
    <rPh sb="37" eb="40">
      <t>チョクセツテキ</t>
    </rPh>
    <rPh sb="41" eb="43">
      <t>シヒョウ</t>
    </rPh>
    <rPh sb="44" eb="46">
      <t>セッテイ</t>
    </rPh>
    <rPh sb="51" eb="53">
      <t>コンナン</t>
    </rPh>
    <phoneticPr fontId="5"/>
  </si>
  <si>
    <t>前年度より補助・保佐の利用者数が上回る。</t>
    <rPh sb="0" eb="3">
      <t>ゼンネンド</t>
    </rPh>
    <rPh sb="5" eb="7">
      <t>ホジョ</t>
    </rPh>
    <rPh sb="8" eb="10">
      <t>ホサ</t>
    </rPh>
    <rPh sb="11" eb="14">
      <t>リヨウシャ</t>
    </rPh>
    <rPh sb="14" eb="15">
      <t>スウ</t>
    </rPh>
    <rPh sb="16" eb="18">
      <t>ウワマワ</t>
    </rPh>
    <phoneticPr fontId="5"/>
  </si>
  <si>
    <t>補助・保佐の利用者数（参考値）</t>
    <rPh sb="11" eb="14">
      <t>サンコウチ</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</si>
  <si>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</si>
  <si>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</si>
  <si>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</si>
  <si>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</si>
  <si>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</si>
  <si>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</si>
  <si>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</si>
  <si>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</si>
  <si>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</si>
  <si>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</si>
  <si>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</si>
  <si>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任意後見・補助・保佐が利用されることで判断能力が不十分になっても、本人の意思に基づく支援が実施され又身近な地域で暮らし続けることができることなり、地域共生社会の実現と地域の要援護者の福祉の増進を図ることが可能となる。</t>
    <rPh sb="0" eb="2">
      <t>ニンイ</t>
    </rPh>
    <rPh sb="2" eb="4">
      <t>コウケン</t>
    </rPh>
    <rPh sb="5" eb="7">
      <t>ホジョ</t>
    </rPh>
    <rPh sb="8" eb="10">
      <t>ホサ</t>
    </rPh>
    <rPh sb="11" eb="13">
      <t>リヨウ</t>
    </rPh>
    <rPh sb="19" eb="21">
      <t>ハンダン</t>
    </rPh>
    <rPh sb="21" eb="23">
      <t>ノウリョク</t>
    </rPh>
    <rPh sb="24" eb="27">
      <t>フジュウブン</t>
    </rPh>
    <rPh sb="33" eb="35">
      <t>ホンニン</t>
    </rPh>
    <rPh sb="36" eb="38">
      <t>イシ</t>
    </rPh>
    <rPh sb="39" eb="40">
      <t>モト</t>
    </rPh>
    <rPh sb="42" eb="44">
      <t>シエン</t>
    </rPh>
    <rPh sb="45" eb="47">
      <t>ジッシ</t>
    </rPh>
    <rPh sb="49" eb="50">
      <t>マタ</t>
    </rPh>
    <rPh sb="50" eb="52">
      <t>ミヂカ</t>
    </rPh>
    <rPh sb="53" eb="55">
      <t>チイキ</t>
    </rPh>
    <rPh sb="56" eb="57">
      <t>ク</t>
    </rPh>
    <rPh sb="59" eb="60">
      <t>ツヅ</t>
    </rPh>
    <rPh sb="73" eb="75">
      <t>チイキ</t>
    </rPh>
    <rPh sb="75" eb="77">
      <t>キョウセイ</t>
    </rPh>
    <rPh sb="77" eb="79">
      <t>シャカイ</t>
    </rPh>
    <rPh sb="80" eb="82">
      <t>ジツゲン</t>
    </rPh>
    <rPh sb="83" eb="85">
      <t>チイキ</t>
    </rPh>
    <rPh sb="86" eb="90">
      <t>ヨウエンゴシャ</t>
    </rPh>
    <rPh sb="91" eb="93">
      <t>フクシ</t>
    </rPh>
    <rPh sb="94" eb="96">
      <t>ゾウシン</t>
    </rPh>
    <rPh sb="97" eb="98">
      <t>ハカ</t>
    </rPh>
    <rPh sb="102" eb="104">
      <t>カノウ</t>
    </rPh>
    <phoneticPr fontId="5"/>
  </si>
  <si>
    <t>成年後見制度利用促進基本計画に基づき、本人の自己決定の尊尊重を図るため、任意後見や補助・保佐の利用促進を図る。</t>
    <rPh sb="8" eb="10">
      <t>ソクシン</t>
    </rPh>
    <rPh sb="10" eb="12">
      <t>キホン</t>
    </rPh>
    <rPh sb="12" eb="14">
      <t>ケイカク</t>
    </rPh>
    <rPh sb="15" eb="16">
      <t>モト</t>
    </rPh>
    <rPh sb="19" eb="21">
      <t>ホンニン</t>
    </rPh>
    <rPh sb="22" eb="24">
      <t>ジコ</t>
    </rPh>
    <rPh sb="24" eb="26">
      <t>ケッテイ</t>
    </rPh>
    <rPh sb="27" eb="28">
      <t>ミコト</t>
    </rPh>
    <rPh sb="28" eb="30">
      <t>ソンチョウ</t>
    </rPh>
    <rPh sb="31" eb="32">
      <t>ハカ</t>
    </rPh>
    <rPh sb="36" eb="38">
      <t>ニンイ</t>
    </rPh>
    <rPh sb="38" eb="40">
      <t>コウケン</t>
    </rPh>
    <rPh sb="41" eb="43">
      <t>ホジョ</t>
    </rPh>
    <rPh sb="44" eb="46">
      <t>ホサ</t>
    </rPh>
    <rPh sb="47" eb="49">
      <t>リヨウ</t>
    </rPh>
    <rPh sb="49" eb="51">
      <t>ソクシン</t>
    </rPh>
    <rPh sb="52" eb="53">
      <t>ハカ</t>
    </rPh>
    <phoneticPr fontId="5"/>
  </si>
  <si>
    <t>広報及び相談対応の全国一定の水準を確保するため、国が実施する必要がある。</t>
    <rPh sb="0" eb="2">
      <t>コウホウ</t>
    </rPh>
    <rPh sb="2" eb="3">
      <t>オヨ</t>
    </rPh>
    <rPh sb="4" eb="6">
      <t>ソウダン</t>
    </rPh>
    <rPh sb="6" eb="8">
      <t>タイオウ</t>
    </rPh>
    <rPh sb="9" eb="11">
      <t>ゼンコク</t>
    </rPh>
    <rPh sb="11" eb="13">
      <t>イッテイ</t>
    </rPh>
    <rPh sb="14" eb="16">
      <t>スイジュン</t>
    </rPh>
    <rPh sb="17" eb="19">
      <t>カクホ</t>
    </rPh>
    <rPh sb="24" eb="25">
      <t>クニ</t>
    </rPh>
    <rPh sb="26" eb="28">
      <t>ジッシ</t>
    </rPh>
    <rPh sb="30" eb="32">
      <t>ヒツヨウ</t>
    </rPh>
    <phoneticPr fontId="5"/>
  </si>
  <si>
    <t>任意後見・補助・保佐は、成年後見制度利用促進基本計画に係る中間検証報告書において、活用推進が求められている。</t>
    <rPh sb="0" eb="2">
      <t>ニンイ</t>
    </rPh>
    <rPh sb="2" eb="4">
      <t>コウケン</t>
    </rPh>
    <rPh sb="5" eb="7">
      <t>ホジョ</t>
    </rPh>
    <rPh sb="8" eb="10">
      <t>ホサ</t>
    </rPh>
    <rPh sb="12" eb="14">
      <t>セイネン</t>
    </rPh>
    <rPh sb="14" eb="16">
      <t>コウケン</t>
    </rPh>
    <rPh sb="16" eb="18">
      <t>セイド</t>
    </rPh>
    <rPh sb="18" eb="20">
      <t>リヨウ</t>
    </rPh>
    <rPh sb="20" eb="22">
      <t>ソクシン</t>
    </rPh>
    <rPh sb="22" eb="24">
      <t>キホン</t>
    </rPh>
    <rPh sb="24" eb="26">
      <t>ケイカク</t>
    </rPh>
    <rPh sb="27" eb="28">
      <t>カカ</t>
    </rPh>
    <rPh sb="29" eb="31">
      <t>チュウカン</t>
    </rPh>
    <rPh sb="31" eb="33">
      <t>ケンショウ</t>
    </rPh>
    <rPh sb="33" eb="36">
      <t>ホウコクショ</t>
    </rPh>
    <rPh sb="41" eb="43">
      <t>カツヨウ</t>
    </rPh>
    <rPh sb="43" eb="45">
      <t>スイシン</t>
    </rPh>
    <rPh sb="46" eb="47">
      <t>モト</t>
    </rPh>
    <phoneticPr fontId="5"/>
  </si>
  <si>
    <t>-</t>
    <phoneticPr fontId="5"/>
  </si>
  <si>
    <t>-</t>
    <phoneticPr fontId="5"/>
  </si>
  <si>
    <t>-</t>
    <phoneticPr fontId="5"/>
  </si>
  <si>
    <t>-</t>
    <phoneticPr fontId="5"/>
  </si>
  <si>
    <t>-</t>
    <phoneticPr fontId="5"/>
  </si>
  <si>
    <t>-</t>
    <phoneticPr fontId="5"/>
  </si>
  <si>
    <t>-</t>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</si>
  <si>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</si>
  <si>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</si>
  <si>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</si>
  <si>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</si>
  <si>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</si>
  <si>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</si>
  <si>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</si>
  <si>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</si>
  <si>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</si>
  <si>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</si>
  <si>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</si>
  <si>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</si>
  <si>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</si>
  <si>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任意後見・補助・補佐等の広報・相談の強化</t>
    <rPh sb="0" eb="2">
      <t>ニンイ</t>
    </rPh>
    <rPh sb="2" eb="4">
      <t>コウケン</t>
    </rPh>
    <rPh sb="5" eb="7">
      <t>ホジョ</t>
    </rPh>
    <rPh sb="8" eb="10">
      <t>ホサ</t>
    </rPh>
    <rPh sb="10" eb="11">
      <t>トウ</t>
    </rPh>
    <rPh sb="12" eb="14">
      <t>コウホウ</t>
    </rPh>
    <rPh sb="15" eb="17">
      <t>ソウダン</t>
    </rPh>
    <rPh sb="18" eb="20">
      <t>キョウカ</t>
    </rPh>
    <phoneticPr fontId="5"/>
  </si>
  <si>
    <t xml:space="preserve">事業の必要性、効率性及び有効性の観点から、特段問題ない。 </t>
    <phoneticPr fontId="5"/>
  </si>
  <si>
    <t>点検対象外</t>
    <rPh sb="0" eb="2">
      <t>テンケン</t>
    </rPh>
    <rPh sb="2" eb="5">
      <t>タイショウガイ</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</si>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</sst>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31942</xdr:colOff>
      <xdr:row>744</xdr:row>
      <xdr:rowOff>0</xdr:rowOff>
    </xdr:from>
    <xdr:to>
      <xdr:col>35</xdr:col>
      <xdr:colOff>90773</xdr:colOff>
      <xdr:row>745</xdr:row>
      <xdr:rowOff>212727</xdr:rowOff>
    </xdr:to>
    <xdr:sp macro="" textlink="">
      <xdr:nvSpPr>
        <xdr:cNvPr id="2" name="テキスト ボックス 1"/>
        <xdr:cNvSpPr txBox="1"/>
      </xdr:nvSpPr>
      <xdr:spPr>
        <a:xfrm>
          <a:off x="3832417" y="43481625"/>
          <a:ext cx="3259231" cy="565152"/>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en-US" altLang="ja-JP" sz="1100"/>
            <a:t>187.1</a:t>
          </a:r>
          <a:r>
            <a:rPr kumimoji="1" lang="ja-JP" altLang="en-US" sz="1100"/>
            <a:t>百万円</a:t>
          </a:r>
        </a:p>
      </xdr:txBody>
    </xdr:sp>
    <xdr:clientData/>
  </xdr:twoCellAnchor>
  <xdr:twoCellAnchor>
    <xdr:from>
      <xdr:col>21</xdr:col>
      <xdr:colOff>91892</xdr:colOff>
      <xdr:row>747</xdr:row>
      <xdr:rowOff>271738</xdr:rowOff>
    </xdr:from>
    <xdr:to>
      <xdr:col>21</xdr:col>
      <xdr:colOff>91893</xdr:colOff>
      <xdr:row>749</xdr:row>
      <xdr:rowOff>97487</xdr:rowOff>
    </xdr:to>
    <xdr:cxnSp macro="">
      <xdr:nvCxnSpPr>
        <xdr:cNvPr id="3" name="直線矢印コネクタ 2"/>
        <xdr:cNvCxnSpPr/>
      </xdr:nvCxnSpPr>
      <xdr:spPr>
        <a:xfrm>
          <a:off x="4292417" y="44810638"/>
          <a:ext cx="1" cy="530599"/>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0</xdr:colOff>
      <xdr:row>746</xdr:row>
      <xdr:rowOff>21294</xdr:rowOff>
    </xdr:from>
    <xdr:to>
      <xdr:col>36</xdr:col>
      <xdr:colOff>123451</xdr:colOff>
      <xdr:row>747</xdr:row>
      <xdr:rowOff>183217</xdr:rowOff>
    </xdr:to>
    <xdr:sp macro="" textlink="">
      <xdr:nvSpPr>
        <xdr:cNvPr id="4" name="テキスト ボックス 3"/>
        <xdr:cNvSpPr txBox="1"/>
      </xdr:nvSpPr>
      <xdr:spPr>
        <a:xfrm>
          <a:off x="3600450" y="44207769"/>
          <a:ext cx="3723901" cy="514348"/>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事業に関する基本的な政策の企画、立案及び</a:t>
          </a:r>
          <a:endParaRPr kumimoji="1" lang="en-US" altLang="ja-JP" sz="1100"/>
        </a:p>
        <a:p>
          <a:pPr algn="ctr"/>
          <a:r>
            <a:rPr kumimoji="1" lang="ja-JP" altLang="en-US" sz="1100"/>
            <a:t>推進事業を総合評価により選定して委託</a:t>
          </a:r>
        </a:p>
      </xdr:txBody>
    </xdr:sp>
    <xdr:clientData/>
  </xdr:twoCellAnchor>
  <xdr:twoCellAnchor>
    <xdr:from>
      <xdr:col>18</xdr:col>
      <xdr:colOff>44823</xdr:colOff>
      <xdr:row>746</xdr:row>
      <xdr:rowOff>1121</xdr:rowOff>
    </xdr:from>
    <xdr:to>
      <xdr:col>37</xdr:col>
      <xdr:colOff>1680</xdr:colOff>
      <xdr:row>747</xdr:row>
      <xdr:rowOff>190500</xdr:rowOff>
    </xdr:to>
    <xdr:sp macro="" textlink="">
      <xdr:nvSpPr>
        <xdr:cNvPr id="5" name="大かっこ 4"/>
        <xdr:cNvSpPr/>
      </xdr:nvSpPr>
      <xdr:spPr>
        <a:xfrm>
          <a:off x="3645273" y="44187596"/>
          <a:ext cx="3757332" cy="54180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3362</xdr:colOff>
      <xdr:row>749</xdr:row>
      <xdr:rowOff>238125</xdr:rowOff>
    </xdr:from>
    <xdr:to>
      <xdr:col>21</xdr:col>
      <xdr:colOff>114300</xdr:colOff>
      <xdr:row>750</xdr:row>
      <xdr:rowOff>287990</xdr:rowOff>
    </xdr:to>
    <xdr:sp macro="" textlink="">
      <xdr:nvSpPr>
        <xdr:cNvPr id="6" name="テキスト ボックス 5"/>
        <xdr:cNvSpPr txBox="1"/>
      </xdr:nvSpPr>
      <xdr:spPr>
        <a:xfrm>
          <a:off x="1803587" y="45481875"/>
          <a:ext cx="2511238" cy="402290"/>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委託</a:t>
          </a: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10</xdr:col>
      <xdr:colOff>23535</xdr:colOff>
      <xdr:row>750</xdr:row>
      <xdr:rowOff>190500</xdr:rowOff>
    </xdr:from>
    <xdr:to>
      <xdr:col>26</xdr:col>
      <xdr:colOff>82366</xdr:colOff>
      <xdr:row>752</xdr:row>
      <xdr:rowOff>317686</xdr:rowOff>
    </xdr:to>
    <xdr:sp macro="" textlink="">
      <xdr:nvSpPr>
        <xdr:cNvPr id="7" name="テキスト ボックス 6"/>
        <xdr:cNvSpPr txBox="1"/>
      </xdr:nvSpPr>
      <xdr:spPr>
        <a:xfrm>
          <a:off x="2023785" y="45786675"/>
          <a:ext cx="3259231" cy="832036"/>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endParaRPr kumimoji="1" lang="en-US" altLang="ja-JP" sz="1100"/>
        </a:p>
        <a:p>
          <a:pPr algn="ctr"/>
          <a:r>
            <a:rPr kumimoji="1" lang="ja-JP" altLang="en-US" sz="1100"/>
            <a:t>Ａ．民間事業者</a:t>
          </a:r>
          <a:endParaRPr kumimoji="1" lang="en-US" altLang="ja-JP" sz="1100"/>
        </a:p>
        <a:p>
          <a:pPr algn="ctr"/>
          <a:r>
            <a:rPr kumimoji="1" lang="en-US" altLang="ja-JP" sz="1100"/>
            <a:t>35.5</a:t>
          </a:r>
          <a:r>
            <a:rPr kumimoji="1" lang="ja-JP" altLang="en-US" sz="1100"/>
            <a:t>百万円</a:t>
          </a:r>
          <a:endParaRPr kumimoji="1" lang="en-US" altLang="ja-JP" sz="1100"/>
        </a:p>
      </xdr:txBody>
    </xdr:sp>
    <xdr:clientData/>
  </xdr:twoCellAnchor>
  <xdr:twoCellAnchor>
    <xdr:from>
      <xdr:col>9</xdr:col>
      <xdr:colOff>47625</xdr:colOff>
      <xdr:row>753</xdr:row>
      <xdr:rowOff>109817</xdr:rowOff>
    </xdr:from>
    <xdr:to>
      <xdr:col>28</xdr:col>
      <xdr:colOff>4482</xdr:colOff>
      <xdr:row>754</xdr:row>
      <xdr:rowOff>299196</xdr:rowOff>
    </xdr:to>
    <xdr:sp macro="" textlink="">
      <xdr:nvSpPr>
        <xdr:cNvPr id="8" name="大かっこ 7"/>
        <xdr:cNvSpPr/>
      </xdr:nvSpPr>
      <xdr:spPr>
        <a:xfrm>
          <a:off x="1847850" y="46763267"/>
          <a:ext cx="3757332" cy="54180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28575</xdr:colOff>
      <xdr:row>753</xdr:row>
      <xdr:rowOff>190500</xdr:rowOff>
    </xdr:from>
    <xdr:to>
      <xdr:col>27</xdr:col>
      <xdr:colOff>152026</xdr:colOff>
      <xdr:row>754</xdr:row>
      <xdr:rowOff>217956</xdr:rowOff>
    </xdr:to>
    <xdr:sp macro="" textlink="">
      <xdr:nvSpPr>
        <xdr:cNvPr id="9" name="テキスト ボックス 8"/>
        <xdr:cNvSpPr txBox="1"/>
      </xdr:nvSpPr>
      <xdr:spPr>
        <a:xfrm>
          <a:off x="1828800" y="46843950"/>
          <a:ext cx="3723901" cy="379881"/>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任意後見・補助・保佐等の相談体制強化・シンポジウム等</a:t>
          </a:r>
        </a:p>
      </xdr:txBody>
    </xdr:sp>
    <xdr:clientData/>
  </xdr:twoCellAnchor>
  <xdr:twoCellAnchor>
    <xdr:from>
      <xdr:col>33</xdr:col>
      <xdr:colOff>72842</xdr:colOff>
      <xdr:row>747</xdr:row>
      <xdr:rowOff>262213</xdr:rowOff>
    </xdr:from>
    <xdr:to>
      <xdr:col>33</xdr:col>
      <xdr:colOff>72843</xdr:colOff>
      <xdr:row>749</xdr:row>
      <xdr:rowOff>87962</xdr:rowOff>
    </xdr:to>
    <xdr:cxnSp macro="">
      <xdr:nvCxnSpPr>
        <xdr:cNvPr id="10" name="直線矢印コネクタ 9"/>
        <xdr:cNvCxnSpPr/>
      </xdr:nvCxnSpPr>
      <xdr:spPr>
        <a:xfrm>
          <a:off x="6673667" y="44801113"/>
          <a:ext cx="1" cy="530599"/>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3362</xdr:colOff>
      <xdr:row>749</xdr:row>
      <xdr:rowOff>228600</xdr:rowOff>
    </xdr:from>
    <xdr:to>
      <xdr:col>41</xdr:col>
      <xdr:colOff>114300</xdr:colOff>
      <xdr:row>750</xdr:row>
      <xdr:rowOff>278465</xdr:rowOff>
    </xdr:to>
    <xdr:sp macro="" textlink="">
      <xdr:nvSpPr>
        <xdr:cNvPr id="11" name="テキスト ボックス 10"/>
        <xdr:cNvSpPr txBox="1"/>
      </xdr:nvSpPr>
      <xdr:spPr>
        <a:xfrm>
          <a:off x="5804087" y="45472350"/>
          <a:ext cx="2511238" cy="402290"/>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委託</a:t>
          </a: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30</xdr:col>
      <xdr:colOff>23535</xdr:colOff>
      <xdr:row>750</xdr:row>
      <xdr:rowOff>180975</xdr:rowOff>
    </xdr:from>
    <xdr:to>
      <xdr:col>46</xdr:col>
      <xdr:colOff>82366</xdr:colOff>
      <xdr:row>752</xdr:row>
      <xdr:rowOff>308161</xdr:rowOff>
    </xdr:to>
    <xdr:sp macro="" textlink="">
      <xdr:nvSpPr>
        <xdr:cNvPr id="12" name="テキスト ボックス 11"/>
        <xdr:cNvSpPr txBox="1"/>
      </xdr:nvSpPr>
      <xdr:spPr>
        <a:xfrm>
          <a:off x="6024285" y="45777150"/>
          <a:ext cx="3259231" cy="832036"/>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endParaRPr kumimoji="1" lang="en-US" altLang="ja-JP" sz="1100"/>
        </a:p>
        <a:p>
          <a:pPr algn="ctr"/>
          <a:r>
            <a:rPr kumimoji="1" lang="ja-JP" altLang="en-US" sz="1100"/>
            <a:t>Ｂ．民間事業者</a:t>
          </a:r>
          <a:endParaRPr kumimoji="1" lang="en-US" altLang="ja-JP" sz="1100"/>
        </a:p>
        <a:p>
          <a:pPr algn="ctr"/>
          <a:r>
            <a:rPr kumimoji="1" lang="en-US" altLang="ja-JP" sz="1100"/>
            <a:t>151.6</a:t>
          </a:r>
          <a:r>
            <a:rPr kumimoji="1" lang="ja-JP" altLang="en-US" sz="1100"/>
            <a:t>百万円</a:t>
          </a:r>
          <a:endParaRPr kumimoji="1" lang="en-US" altLang="ja-JP" sz="1100"/>
        </a:p>
      </xdr:txBody>
    </xdr:sp>
    <xdr:clientData/>
  </xdr:twoCellAnchor>
  <xdr:twoCellAnchor>
    <xdr:from>
      <xdr:col>29</xdr:col>
      <xdr:colOff>47625</xdr:colOff>
      <xdr:row>753</xdr:row>
      <xdr:rowOff>100292</xdr:rowOff>
    </xdr:from>
    <xdr:to>
      <xdr:col>48</xdr:col>
      <xdr:colOff>4482</xdr:colOff>
      <xdr:row>754</xdr:row>
      <xdr:rowOff>289671</xdr:rowOff>
    </xdr:to>
    <xdr:sp macro="" textlink="">
      <xdr:nvSpPr>
        <xdr:cNvPr id="13" name="大かっこ 12"/>
        <xdr:cNvSpPr/>
      </xdr:nvSpPr>
      <xdr:spPr>
        <a:xfrm>
          <a:off x="5848350" y="46753742"/>
          <a:ext cx="3757332" cy="54180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xdr:col>
      <xdr:colOff>28575</xdr:colOff>
      <xdr:row>753</xdr:row>
      <xdr:rowOff>180975</xdr:rowOff>
    </xdr:from>
    <xdr:to>
      <xdr:col>47</xdr:col>
      <xdr:colOff>152026</xdr:colOff>
      <xdr:row>754</xdr:row>
      <xdr:rowOff>208431</xdr:rowOff>
    </xdr:to>
    <xdr:sp macro="" textlink="">
      <xdr:nvSpPr>
        <xdr:cNvPr id="14" name="テキスト ボックス 13"/>
        <xdr:cNvSpPr txBox="1"/>
      </xdr:nvSpPr>
      <xdr:spPr>
        <a:xfrm>
          <a:off x="5829300" y="46834425"/>
          <a:ext cx="3723901" cy="379881"/>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ja-JP" sz="1100">
              <a:solidFill>
                <a:schemeClr val="dk1"/>
              </a:solidFill>
              <a:effectLst/>
              <a:latin typeface="+mn-lt"/>
              <a:ea typeface="+mn-ea"/>
              <a:cs typeface="+mn-cs"/>
            </a:rPr>
            <a:t>任意後見・補助・保佐等の</a:t>
          </a:r>
          <a:r>
            <a:rPr kumimoji="1" lang="ja-JP" altLang="en-US" sz="1100">
              <a:solidFill>
                <a:schemeClr val="dk1"/>
              </a:solidFill>
              <a:effectLst/>
              <a:latin typeface="+mn-lt"/>
              <a:ea typeface="+mn-ea"/>
              <a:cs typeface="+mn-cs"/>
            </a:rPr>
            <a:t>広報</a:t>
          </a:r>
          <a:endParaRPr kumimoji="1" lang="ja-JP" altLang="en-US" sz="1100"/>
        </a:p>
      </xdr:txBody>
    </xdr:sp>
    <xdr:clientData/>
  </xdr:twoCellAnchor>
  <xdr:twoCellAnchor>
    <xdr:from>
      <xdr:col>47</xdr:col>
      <xdr:colOff>9525</xdr:colOff>
      <xdr:row>87</xdr:row>
      <xdr:rowOff>19049</xdr:rowOff>
    </xdr:from>
    <xdr:to>
      <xdr:col>49</xdr:col>
      <xdr:colOff>304800</xdr:colOff>
      <xdr:row>87</xdr:row>
      <xdr:rowOff>257174</xdr:rowOff>
    </xdr:to>
    <xdr:sp macro="" textlink="">
      <xdr:nvSpPr>
        <xdr:cNvPr id="15" name="テキスト ボックス 14"/>
        <xdr:cNvSpPr txBox="1"/>
      </xdr:nvSpPr>
      <xdr:spPr>
        <a:xfrm>
          <a:off x="9410700" y="13515974"/>
          <a:ext cx="695325" cy="2381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0" zoomScaleNormal="75" zoomScaleSheetLayoutView="80"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4" t="s">
        <v>0</v>
      </c>
      <c r="AK2" s="964"/>
      <c r="AL2" s="964"/>
      <c r="AM2" s="964"/>
      <c r="AN2" s="964"/>
      <c r="AO2" s="965" t="s">
        <v>426</v>
      </c>
      <c r="AP2" s="965"/>
      <c r="AQ2" s="965"/>
      <c r="AR2" s="78" t="str">
        <f>IF(OR(AO2="　", AO2=""), "", "-")</f>
        <v>-</v>
      </c>
      <c r="AS2" s="966">
        <v>70</v>
      </c>
      <c r="AT2" s="966"/>
      <c r="AU2" s="966"/>
      <c r="AV2" s="51" t="str">
        <f>IF(AW2="", "", "-")</f>
        <v/>
      </c>
      <c r="AW2" s="911"/>
      <c r="AX2" s="911"/>
    </row>
    <row r="3" spans="1:50" ht="21" customHeight="1" thickBot="1" x14ac:dyDescent="0.2">
      <c r="A3" s="867" t="s">
        <v>431</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563</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628</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564</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532</v>
      </c>
      <c r="H5" s="840"/>
      <c r="I5" s="840"/>
      <c r="J5" s="840"/>
      <c r="K5" s="840"/>
      <c r="L5" s="840"/>
      <c r="M5" s="841" t="s">
        <v>66</v>
      </c>
      <c r="N5" s="842"/>
      <c r="O5" s="842"/>
      <c r="P5" s="842"/>
      <c r="Q5" s="842"/>
      <c r="R5" s="843"/>
      <c r="S5" s="844" t="s">
        <v>70</v>
      </c>
      <c r="T5" s="840"/>
      <c r="U5" s="840"/>
      <c r="V5" s="840"/>
      <c r="W5" s="840"/>
      <c r="X5" s="845"/>
      <c r="Y5" s="698" t="s">
        <v>3</v>
      </c>
      <c r="Z5" s="546"/>
      <c r="AA5" s="546"/>
      <c r="AB5" s="546"/>
      <c r="AC5" s="546"/>
      <c r="AD5" s="547"/>
      <c r="AE5" s="699" t="s">
        <v>565</v>
      </c>
      <c r="AF5" s="699"/>
      <c r="AG5" s="699"/>
      <c r="AH5" s="699"/>
      <c r="AI5" s="699"/>
      <c r="AJ5" s="699"/>
      <c r="AK5" s="699"/>
      <c r="AL5" s="699"/>
      <c r="AM5" s="699"/>
      <c r="AN5" s="699"/>
      <c r="AO5" s="699"/>
      <c r="AP5" s="700"/>
      <c r="AQ5" s="701" t="s">
        <v>566</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8" t="s">
        <v>22</v>
      </c>
      <c r="B7" s="499"/>
      <c r="C7" s="499"/>
      <c r="D7" s="499"/>
      <c r="E7" s="499"/>
      <c r="F7" s="500"/>
      <c r="G7" s="501" t="s">
        <v>568</v>
      </c>
      <c r="H7" s="502"/>
      <c r="I7" s="502"/>
      <c r="J7" s="502"/>
      <c r="K7" s="502"/>
      <c r="L7" s="502"/>
      <c r="M7" s="502"/>
      <c r="N7" s="502"/>
      <c r="O7" s="502"/>
      <c r="P7" s="502"/>
      <c r="Q7" s="502"/>
      <c r="R7" s="502"/>
      <c r="S7" s="502"/>
      <c r="T7" s="502"/>
      <c r="U7" s="502"/>
      <c r="V7" s="502"/>
      <c r="W7" s="502"/>
      <c r="X7" s="503"/>
      <c r="Y7" s="922" t="s">
        <v>395</v>
      </c>
      <c r="Z7" s="446"/>
      <c r="AA7" s="446"/>
      <c r="AB7" s="446"/>
      <c r="AC7" s="446"/>
      <c r="AD7" s="923"/>
      <c r="AE7" s="912" t="s">
        <v>569</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8" t="s">
        <v>259</v>
      </c>
      <c r="B8" s="499"/>
      <c r="C8" s="499"/>
      <c r="D8" s="499"/>
      <c r="E8" s="499"/>
      <c r="F8" s="500"/>
      <c r="G8" s="933" t="str">
        <f>入力規則等!A27</f>
        <v>-</v>
      </c>
      <c r="H8" s="720"/>
      <c r="I8" s="720"/>
      <c r="J8" s="720"/>
      <c r="K8" s="720"/>
      <c r="L8" s="720"/>
      <c r="M8" s="720"/>
      <c r="N8" s="720"/>
      <c r="O8" s="720"/>
      <c r="P8" s="720"/>
      <c r="Q8" s="720"/>
      <c r="R8" s="720"/>
      <c r="S8" s="720"/>
      <c r="T8" s="720"/>
      <c r="U8" s="720"/>
      <c r="V8" s="720"/>
      <c r="W8" s="720"/>
      <c r="X8" s="934"/>
      <c r="Y8" s="846" t="s">
        <v>260</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588</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589</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76" t="s">
        <v>24</v>
      </c>
      <c r="B12" s="977"/>
      <c r="C12" s="977"/>
      <c r="D12" s="977"/>
      <c r="E12" s="977"/>
      <c r="F12" s="978"/>
      <c r="G12" s="760"/>
      <c r="H12" s="761"/>
      <c r="I12" s="761"/>
      <c r="J12" s="761"/>
      <c r="K12" s="761"/>
      <c r="L12" s="761"/>
      <c r="M12" s="761"/>
      <c r="N12" s="761"/>
      <c r="O12" s="761"/>
      <c r="P12" s="418" t="s">
        <v>398</v>
      </c>
      <c r="Q12" s="419"/>
      <c r="R12" s="419"/>
      <c r="S12" s="419"/>
      <c r="T12" s="419"/>
      <c r="U12" s="419"/>
      <c r="V12" s="420"/>
      <c r="W12" s="418" t="s">
        <v>418</v>
      </c>
      <c r="X12" s="419"/>
      <c r="Y12" s="419"/>
      <c r="Z12" s="419"/>
      <c r="AA12" s="419"/>
      <c r="AB12" s="419"/>
      <c r="AC12" s="420"/>
      <c r="AD12" s="418" t="s">
        <v>425</v>
      </c>
      <c r="AE12" s="419"/>
      <c r="AF12" s="419"/>
      <c r="AG12" s="419"/>
      <c r="AH12" s="419"/>
      <c r="AI12" s="419"/>
      <c r="AJ12" s="420"/>
      <c r="AK12" s="418" t="s">
        <v>432</v>
      </c>
      <c r="AL12" s="419"/>
      <c r="AM12" s="419"/>
      <c r="AN12" s="419"/>
      <c r="AO12" s="419"/>
      <c r="AP12" s="419"/>
      <c r="AQ12" s="420"/>
      <c r="AR12" s="418" t="s">
        <v>433</v>
      </c>
      <c r="AS12" s="419"/>
      <c r="AT12" s="419"/>
      <c r="AU12" s="419"/>
      <c r="AV12" s="419"/>
      <c r="AW12" s="419"/>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t="s">
        <v>611</v>
      </c>
      <c r="Q13" s="658"/>
      <c r="R13" s="658"/>
      <c r="S13" s="658"/>
      <c r="T13" s="658"/>
      <c r="U13" s="658"/>
      <c r="V13" s="659"/>
      <c r="W13" s="657" t="s">
        <v>611</v>
      </c>
      <c r="X13" s="658"/>
      <c r="Y13" s="658"/>
      <c r="Z13" s="658"/>
      <c r="AA13" s="658"/>
      <c r="AB13" s="658"/>
      <c r="AC13" s="659"/>
      <c r="AD13" s="657" t="s">
        <v>609</v>
      </c>
      <c r="AE13" s="658"/>
      <c r="AF13" s="658"/>
      <c r="AG13" s="658"/>
      <c r="AH13" s="658"/>
      <c r="AI13" s="658"/>
      <c r="AJ13" s="659"/>
      <c r="AK13" s="657">
        <v>187</v>
      </c>
      <c r="AL13" s="658"/>
      <c r="AM13" s="658"/>
      <c r="AN13" s="658"/>
      <c r="AO13" s="658"/>
      <c r="AP13" s="658"/>
      <c r="AQ13" s="659"/>
      <c r="AR13" s="919">
        <v>187</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612</v>
      </c>
      <c r="Q14" s="658"/>
      <c r="R14" s="658"/>
      <c r="S14" s="658"/>
      <c r="T14" s="658"/>
      <c r="U14" s="658"/>
      <c r="V14" s="659"/>
      <c r="W14" s="657" t="s">
        <v>611</v>
      </c>
      <c r="X14" s="658"/>
      <c r="Y14" s="658"/>
      <c r="Z14" s="658"/>
      <c r="AA14" s="658"/>
      <c r="AB14" s="658"/>
      <c r="AC14" s="659"/>
      <c r="AD14" s="657" t="s">
        <v>609</v>
      </c>
      <c r="AE14" s="658"/>
      <c r="AF14" s="658"/>
      <c r="AG14" s="658"/>
      <c r="AH14" s="658"/>
      <c r="AI14" s="658"/>
      <c r="AJ14" s="659"/>
      <c r="AK14" s="657" t="s">
        <v>609</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613</v>
      </c>
      <c r="Q15" s="658"/>
      <c r="R15" s="658"/>
      <c r="S15" s="658"/>
      <c r="T15" s="658"/>
      <c r="U15" s="658"/>
      <c r="V15" s="659"/>
      <c r="W15" s="657" t="s">
        <v>609</v>
      </c>
      <c r="X15" s="658"/>
      <c r="Y15" s="658"/>
      <c r="Z15" s="658"/>
      <c r="AA15" s="658"/>
      <c r="AB15" s="658"/>
      <c r="AC15" s="659"/>
      <c r="AD15" s="657" t="s">
        <v>609</v>
      </c>
      <c r="AE15" s="658"/>
      <c r="AF15" s="658"/>
      <c r="AG15" s="658"/>
      <c r="AH15" s="658"/>
      <c r="AI15" s="658"/>
      <c r="AJ15" s="659"/>
      <c r="AK15" s="657" t="s">
        <v>611</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608</v>
      </c>
      <c r="Q16" s="658"/>
      <c r="R16" s="658"/>
      <c r="S16" s="658"/>
      <c r="T16" s="658"/>
      <c r="U16" s="658"/>
      <c r="V16" s="659"/>
      <c r="W16" s="657" t="s">
        <v>611</v>
      </c>
      <c r="X16" s="658"/>
      <c r="Y16" s="658"/>
      <c r="Z16" s="658"/>
      <c r="AA16" s="658"/>
      <c r="AB16" s="658"/>
      <c r="AC16" s="659"/>
      <c r="AD16" s="657" t="s">
        <v>611</v>
      </c>
      <c r="AE16" s="658"/>
      <c r="AF16" s="658"/>
      <c r="AG16" s="658"/>
      <c r="AH16" s="658"/>
      <c r="AI16" s="658"/>
      <c r="AJ16" s="659"/>
      <c r="AK16" s="657" t="s">
        <v>614</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609</v>
      </c>
      <c r="Q17" s="658"/>
      <c r="R17" s="658"/>
      <c r="S17" s="658"/>
      <c r="T17" s="658"/>
      <c r="U17" s="658"/>
      <c r="V17" s="659"/>
      <c r="W17" s="657" t="s">
        <v>609</v>
      </c>
      <c r="X17" s="658"/>
      <c r="Y17" s="658"/>
      <c r="Z17" s="658"/>
      <c r="AA17" s="658"/>
      <c r="AB17" s="658"/>
      <c r="AC17" s="659"/>
      <c r="AD17" s="657" t="s">
        <v>613</v>
      </c>
      <c r="AE17" s="658"/>
      <c r="AF17" s="658"/>
      <c r="AG17" s="658"/>
      <c r="AH17" s="658"/>
      <c r="AI17" s="658"/>
      <c r="AJ17" s="659"/>
      <c r="AK17" s="657" t="s">
        <v>609</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0</v>
      </c>
      <c r="Q18" s="879"/>
      <c r="R18" s="879"/>
      <c r="S18" s="879"/>
      <c r="T18" s="879"/>
      <c r="U18" s="879"/>
      <c r="V18" s="880"/>
      <c r="W18" s="878">
        <f>SUM(W13:AC17)</f>
        <v>0</v>
      </c>
      <c r="X18" s="879"/>
      <c r="Y18" s="879"/>
      <c r="Z18" s="879"/>
      <c r="AA18" s="879"/>
      <c r="AB18" s="879"/>
      <c r="AC18" s="880"/>
      <c r="AD18" s="878">
        <f>SUM(AD13:AJ17)</f>
        <v>0</v>
      </c>
      <c r="AE18" s="879"/>
      <c r="AF18" s="879"/>
      <c r="AG18" s="879"/>
      <c r="AH18" s="879"/>
      <c r="AI18" s="879"/>
      <c r="AJ18" s="880"/>
      <c r="AK18" s="878">
        <f>SUM(AK13:AQ17)</f>
        <v>187</v>
      </c>
      <c r="AL18" s="879"/>
      <c r="AM18" s="879"/>
      <c r="AN18" s="879"/>
      <c r="AO18" s="879"/>
      <c r="AP18" s="879"/>
      <c r="AQ18" s="880"/>
      <c r="AR18" s="878">
        <f>SUM(AR13:AX17)</f>
        <v>187</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c r="Q19" s="658"/>
      <c r="R19" s="658"/>
      <c r="S19" s="658"/>
      <c r="T19" s="658"/>
      <c r="U19" s="658"/>
      <c r="V19" s="659"/>
      <c r="W19" s="657"/>
      <c r="X19" s="658"/>
      <c r="Y19" s="658"/>
      <c r="Z19" s="658"/>
      <c r="AA19" s="658"/>
      <c r="AB19" s="658"/>
      <c r="AC19" s="659"/>
      <c r="AD19" s="657"/>
      <c r="AE19" s="658"/>
      <c r="AF19" s="658"/>
      <c r="AG19" s="658"/>
      <c r="AH19" s="658"/>
      <c r="AI19" s="658"/>
      <c r="AJ19" s="659"/>
      <c r="AK19" s="328"/>
      <c r="AL19" s="328"/>
      <c r="AM19" s="328"/>
      <c r="AN19" s="328"/>
      <c r="AO19" s="328"/>
      <c r="AP19" s="328"/>
      <c r="AQ19" s="328"/>
      <c r="AR19" s="328"/>
      <c r="AS19" s="328"/>
      <c r="AT19" s="328"/>
      <c r="AU19" s="328"/>
      <c r="AV19" s="328"/>
      <c r="AW19" s="328"/>
      <c r="AX19" s="330"/>
    </row>
    <row r="20" spans="1:50" ht="24.75" customHeight="1" x14ac:dyDescent="0.15">
      <c r="A20" s="614"/>
      <c r="B20" s="615"/>
      <c r="C20" s="615"/>
      <c r="D20" s="615"/>
      <c r="E20" s="615"/>
      <c r="F20" s="616"/>
      <c r="G20" s="876" t="s">
        <v>10</v>
      </c>
      <c r="H20" s="877"/>
      <c r="I20" s="877"/>
      <c r="J20" s="877"/>
      <c r="K20" s="877"/>
      <c r="L20" s="877"/>
      <c r="M20" s="877"/>
      <c r="N20" s="877"/>
      <c r="O20" s="877"/>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49"/>
      <c r="B21" s="850"/>
      <c r="C21" s="850"/>
      <c r="D21" s="850"/>
      <c r="E21" s="850"/>
      <c r="F21" s="979"/>
      <c r="G21" s="314" t="s">
        <v>358</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t="str">
        <f t="shared" ref="AD21" si="3">IF(AD19=0, "-", SUM(AD19)/SUM(AD13,AD14))</f>
        <v>-</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6" t="s">
        <v>434</v>
      </c>
      <c r="B22" s="947"/>
      <c r="C22" s="947"/>
      <c r="D22" s="947"/>
      <c r="E22" s="947"/>
      <c r="F22" s="948"/>
      <c r="G22" s="984" t="s">
        <v>337</v>
      </c>
      <c r="H22" s="220"/>
      <c r="I22" s="220"/>
      <c r="J22" s="220"/>
      <c r="K22" s="220"/>
      <c r="L22" s="220"/>
      <c r="M22" s="220"/>
      <c r="N22" s="220"/>
      <c r="O22" s="221"/>
      <c r="P22" s="935" t="s">
        <v>435</v>
      </c>
      <c r="Q22" s="220"/>
      <c r="R22" s="220"/>
      <c r="S22" s="220"/>
      <c r="T22" s="220"/>
      <c r="U22" s="220"/>
      <c r="V22" s="221"/>
      <c r="W22" s="935" t="s">
        <v>436</v>
      </c>
      <c r="X22" s="220"/>
      <c r="Y22" s="220"/>
      <c r="Z22" s="220"/>
      <c r="AA22" s="220"/>
      <c r="AB22" s="220"/>
      <c r="AC22" s="221"/>
      <c r="AD22" s="935" t="s">
        <v>336</v>
      </c>
      <c r="AE22" s="220"/>
      <c r="AF22" s="220"/>
      <c r="AG22" s="220"/>
      <c r="AH22" s="220"/>
      <c r="AI22" s="220"/>
      <c r="AJ22" s="220"/>
      <c r="AK22" s="220"/>
      <c r="AL22" s="220"/>
      <c r="AM22" s="220"/>
      <c r="AN22" s="220"/>
      <c r="AO22" s="220"/>
      <c r="AP22" s="220"/>
      <c r="AQ22" s="220"/>
      <c r="AR22" s="220"/>
      <c r="AS22" s="220"/>
      <c r="AT22" s="220"/>
      <c r="AU22" s="220"/>
      <c r="AV22" s="220"/>
      <c r="AW22" s="220"/>
      <c r="AX22" s="955"/>
    </row>
    <row r="23" spans="1:50" ht="25.5" customHeight="1" x14ac:dyDescent="0.15">
      <c r="A23" s="949"/>
      <c r="B23" s="950"/>
      <c r="C23" s="950"/>
      <c r="D23" s="950"/>
      <c r="E23" s="950"/>
      <c r="F23" s="951"/>
      <c r="G23" s="985" t="s">
        <v>587</v>
      </c>
      <c r="H23" s="986"/>
      <c r="I23" s="986"/>
      <c r="J23" s="986"/>
      <c r="K23" s="986"/>
      <c r="L23" s="986"/>
      <c r="M23" s="986"/>
      <c r="N23" s="986"/>
      <c r="O23" s="987"/>
      <c r="P23" s="919">
        <v>187</v>
      </c>
      <c r="Q23" s="920"/>
      <c r="R23" s="920"/>
      <c r="S23" s="920"/>
      <c r="T23" s="920"/>
      <c r="U23" s="920"/>
      <c r="V23" s="936"/>
      <c r="W23" s="919">
        <v>187</v>
      </c>
      <c r="X23" s="920"/>
      <c r="Y23" s="920"/>
      <c r="Z23" s="920"/>
      <c r="AA23" s="920"/>
      <c r="AB23" s="920"/>
      <c r="AC23" s="936"/>
      <c r="AD23" s="956"/>
      <c r="AE23" s="957"/>
      <c r="AF23" s="957"/>
      <c r="AG23" s="957"/>
      <c r="AH23" s="957"/>
      <c r="AI23" s="957"/>
      <c r="AJ23" s="957"/>
      <c r="AK23" s="957"/>
      <c r="AL23" s="957"/>
      <c r="AM23" s="957"/>
      <c r="AN23" s="957"/>
      <c r="AO23" s="957"/>
      <c r="AP23" s="957"/>
      <c r="AQ23" s="957"/>
      <c r="AR23" s="957"/>
      <c r="AS23" s="957"/>
      <c r="AT23" s="957"/>
      <c r="AU23" s="957"/>
      <c r="AV23" s="957"/>
      <c r="AW23" s="957"/>
      <c r="AX23" s="958"/>
    </row>
    <row r="24" spans="1:50" ht="25.5" hidden="1" customHeight="1" x14ac:dyDescent="0.15">
      <c r="A24" s="949"/>
      <c r="B24" s="950"/>
      <c r="C24" s="950"/>
      <c r="D24" s="950"/>
      <c r="E24" s="950"/>
      <c r="F24" s="951"/>
      <c r="G24" s="937"/>
      <c r="H24" s="938"/>
      <c r="I24" s="938"/>
      <c r="J24" s="938"/>
      <c r="K24" s="938"/>
      <c r="L24" s="938"/>
      <c r="M24" s="938"/>
      <c r="N24" s="938"/>
      <c r="O24" s="939"/>
      <c r="P24" s="657"/>
      <c r="Q24" s="658"/>
      <c r="R24" s="658"/>
      <c r="S24" s="658"/>
      <c r="T24" s="658"/>
      <c r="U24" s="658"/>
      <c r="V24" s="659"/>
      <c r="W24" s="657"/>
      <c r="X24" s="658"/>
      <c r="Y24" s="658"/>
      <c r="Z24" s="658"/>
      <c r="AA24" s="658"/>
      <c r="AB24" s="658"/>
      <c r="AC24" s="659"/>
      <c r="AD24" s="959"/>
      <c r="AE24" s="960"/>
      <c r="AF24" s="960"/>
      <c r="AG24" s="960"/>
      <c r="AH24" s="960"/>
      <c r="AI24" s="960"/>
      <c r="AJ24" s="960"/>
      <c r="AK24" s="960"/>
      <c r="AL24" s="960"/>
      <c r="AM24" s="960"/>
      <c r="AN24" s="960"/>
      <c r="AO24" s="960"/>
      <c r="AP24" s="960"/>
      <c r="AQ24" s="960"/>
      <c r="AR24" s="960"/>
      <c r="AS24" s="960"/>
      <c r="AT24" s="960"/>
      <c r="AU24" s="960"/>
      <c r="AV24" s="960"/>
      <c r="AW24" s="960"/>
      <c r="AX24" s="961"/>
    </row>
    <row r="25" spans="1:50" ht="25.5" hidden="1" customHeight="1" x14ac:dyDescent="0.15">
      <c r="A25" s="949"/>
      <c r="B25" s="950"/>
      <c r="C25" s="950"/>
      <c r="D25" s="950"/>
      <c r="E25" s="950"/>
      <c r="F25" s="951"/>
      <c r="G25" s="937"/>
      <c r="H25" s="938"/>
      <c r="I25" s="938"/>
      <c r="J25" s="938"/>
      <c r="K25" s="938"/>
      <c r="L25" s="938"/>
      <c r="M25" s="938"/>
      <c r="N25" s="938"/>
      <c r="O25" s="939"/>
      <c r="P25" s="657"/>
      <c r="Q25" s="658"/>
      <c r="R25" s="658"/>
      <c r="S25" s="658"/>
      <c r="T25" s="658"/>
      <c r="U25" s="658"/>
      <c r="V25" s="659"/>
      <c r="W25" s="657"/>
      <c r="X25" s="658"/>
      <c r="Y25" s="658"/>
      <c r="Z25" s="658"/>
      <c r="AA25" s="658"/>
      <c r="AB25" s="658"/>
      <c r="AC25" s="659"/>
      <c r="AD25" s="959"/>
      <c r="AE25" s="960"/>
      <c r="AF25" s="960"/>
      <c r="AG25" s="960"/>
      <c r="AH25" s="960"/>
      <c r="AI25" s="960"/>
      <c r="AJ25" s="960"/>
      <c r="AK25" s="960"/>
      <c r="AL25" s="960"/>
      <c r="AM25" s="960"/>
      <c r="AN25" s="960"/>
      <c r="AO25" s="960"/>
      <c r="AP25" s="960"/>
      <c r="AQ25" s="960"/>
      <c r="AR25" s="960"/>
      <c r="AS25" s="960"/>
      <c r="AT25" s="960"/>
      <c r="AU25" s="960"/>
      <c r="AV25" s="960"/>
      <c r="AW25" s="960"/>
      <c r="AX25" s="961"/>
    </row>
    <row r="26" spans="1:50" ht="25.5" hidden="1" customHeight="1" x14ac:dyDescent="0.15">
      <c r="A26" s="949"/>
      <c r="B26" s="950"/>
      <c r="C26" s="950"/>
      <c r="D26" s="950"/>
      <c r="E26" s="950"/>
      <c r="F26" s="951"/>
      <c r="G26" s="937"/>
      <c r="H26" s="938"/>
      <c r="I26" s="938"/>
      <c r="J26" s="938"/>
      <c r="K26" s="938"/>
      <c r="L26" s="938"/>
      <c r="M26" s="938"/>
      <c r="N26" s="938"/>
      <c r="O26" s="939"/>
      <c r="P26" s="657"/>
      <c r="Q26" s="658"/>
      <c r="R26" s="658"/>
      <c r="S26" s="658"/>
      <c r="T26" s="658"/>
      <c r="U26" s="658"/>
      <c r="V26" s="659"/>
      <c r="W26" s="657"/>
      <c r="X26" s="658"/>
      <c r="Y26" s="658"/>
      <c r="Z26" s="658"/>
      <c r="AA26" s="658"/>
      <c r="AB26" s="658"/>
      <c r="AC26" s="659"/>
      <c r="AD26" s="959"/>
      <c r="AE26" s="960"/>
      <c r="AF26" s="960"/>
      <c r="AG26" s="960"/>
      <c r="AH26" s="960"/>
      <c r="AI26" s="960"/>
      <c r="AJ26" s="960"/>
      <c r="AK26" s="960"/>
      <c r="AL26" s="960"/>
      <c r="AM26" s="960"/>
      <c r="AN26" s="960"/>
      <c r="AO26" s="960"/>
      <c r="AP26" s="960"/>
      <c r="AQ26" s="960"/>
      <c r="AR26" s="960"/>
      <c r="AS26" s="960"/>
      <c r="AT26" s="960"/>
      <c r="AU26" s="960"/>
      <c r="AV26" s="960"/>
      <c r="AW26" s="960"/>
      <c r="AX26" s="961"/>
    </row>
    <row r="27" spans="1:50" ht="25.5" hidden="1" customHeight="1" x14ac:dyDescent="0.15">
      <c r="A27" s="949"/>
      <c r="B27" s="950"/>
      <c r="C27" s="950"/>
      <c r="D27" s="950"/>
      <c r="E27" s="950"/>
      <c r="F27" s="951"/>
      <c r="G27" s="937"/>
      <c r="H27" s="938"/>
      <c r="I27" s="938"/>
      <c r="J27" s="938"/>
      <c r="K27" s="938"/>
      <c r="L27" s="938"/>
      <c r="M27" s="938"/>
      <c r="N27" s="938"/>
      <c r="O27" s="939"/>
      <c r="P27" s="657"/>
      <c r="Q27" s="658"/>
      <c r="R27" s="658"/>
      <c r="S27" s="658"/>
      <c r="T27" s="658"/>
      <c r="U27" s="658"/>
      <c r="V27" s="659"/>
      <c r="W27" s="657"/>
      <c r="X27" s="658"/>
      <c r="Y27" s="658"/>
      <c r="Z27" s="658"/>
      <c r="AA27" s="658"/>
      <c r="AB27" s="658"/>
      <c r="AC27" s="659"/>
      <c r="AD27" s="959"/>
      <c r="AE27" s="960"/>
      <c r="AF27" s="960"/>
      <c r="AG27" s="960"/>
      <c r="AH27" s="960"/>
      <c r="AI27" s="960"/>
      <c r="AJ27" s="960"/>
      <c r="AK27" s="960"/>
      <c r="AL27" s="960"/>
      <c r="AM27" s="960"/>
      <c r="AN27" s="960"/>
      <c r="AO27" s="960"/>
      <c r="AP27" s="960"/>
      <c r="AQ27" s="960"/>
      <c r="AR27" s="960"/>
      <c r="AS27" s="960"/>
      <c r="AT27" s="960"/>
      <c r="AU27" s="960"/>
      <c r="AV27" s="960"/>
      <c r="AW27" s="960"/>
      <c r="AX27" s="961"/>
    </row>
    <row r="28" spans="1:50" ht="25.5" hidden="1" customHeight="1" x14ac:dyDescent="0.15">
      <c r="A28" s="949"/>
      <c r="B28" s="950"/>
      <c r="C28" s="950"/>
      <c r="D28" s="950"/>
      <c r="E28" s="950"/>
      <c r="F28" s="951"/>
      <c r="G28" s="940" t="s">
        <v>341</v>
      </c>
      <c r="H28" s="941"/>
      <c r="I28" s="941"/>
      <c r="J28" s="941"/>
      <c r="K28" s="941"/>
      <c r="L28" s="941"/>
      <c r="M28" s="941"/>
      <c r="N28" s="941"/>
      <c r="O28" s="942"/>
      <c r="P28" s="878">
        <f>P29-SUM(P23:P27)</f>
        <v>0</v>
      </c>
      <c r="Q28" s="879"/>
      <c r="R28" s="879"/>
      <c r="S28" s="879"/>
      <c r="T28" s="879"/>
      <c r="U28" s="879"/>
      <c r="V28" s="880"/>
      <c r="W28" s="878">
        <f>W29-SUM(W23:W27)</f>
        <v>0</v>
      </c>
      <c r="X28" s="879"/>
      <c r="Y28" s="879"/>
      <c r="Z28" s="879"/>
      <c r="AA28" s="879"/>
      <c r="AB28" s="879"/>
      <c r="AC28" s="880"/>
      <c r="AD28" s="959"/>
      <c r="AE28" s="960"/>
      <c r="AF28" s="960"/>
      <c r="AG28" s="960"/>
      <c r="AH28" s="960"/>
      <c r="AI28" s="960"/>
      <c r="AJ28" s="960"/>
      <c r="AK28" s="960"/>
      <c r="AL28" s="960"/>
      <c r="AM28" s="960"/>
      <c r="AN28" s="960"/>
      <c r="AO28" s="960"/>
      <c r="AP28" s="960"/>
      <c r="AQ28" s="960"/>
      <c r="AR28" s="960"/>
      <c r="AS28" s="960"/>
      <c r="AT28" s="960"/>
      <c r="AU28" s="960"/>
      <c r="AV28" s="960"/>
      <c r="AW28" s="960"/>
      <c r="AX28" s="961"/>
    </row>
    <row r="29" spans="1:50" ht="25.5" customHeight="1" thickBot="1" x14ac:dyDescent="0.2">
      <c r="A29" s="952"/>
      <c r="B29" s="953"/>
      <c r="C29" s="953"/>
      <c r="D29" s="953"/>
      <c r="E29" s="953"/>
      <c r="F29" s="954"/>
      <c r="G29" s="943" t="s">
        <v>338</v>
      </c>
      <c r="H29" s="944"/>
      <c r="I29" s="944"/>
      <c r="J29" s="944"/>
      <c r="K29" s="944"/>
      <c r="L29" s="944"/>
      <c r="M29" s="944"/>
      <c r="N29" s="944"/>
      <c r="O29" s="945"/>
      <c r="P29" s="657">
        <f>AK13</f>
        <v>187</v>
      </c>
      <c r="Q29" s="658"/>
      <c r="R29" s="658"/>
      <c r="S29" s="658"/>
      <c r="T29" s="658"/>
      <c r="U29" s="658"/>
      <c r="V29" s="659"/>
      <c r="W29" s="967">
        <f>AR13</f>
        <v>187</v>
      </c>
      <c r="X29" s="968"/>
      <c r="Y29" s="968"/>
      <c r="Z29" s="968"/>
      <c r="AA29" s="968"/>
      <c r="AB29" s="968"/>
      <c r="AC29" s="969"/>
      <c r="AD29" s="962"/>
      <c r="AE29" s="962"/>
      <c r="AF29" s="962"/>
      <c r="AG29" s="962"/>
      <c r="AH29" s="962"/>
      <c r="AI29" s="962"/>
      <c r="AJ29" s="962"/>
      <c r="AK29" s="962"/>
      <c r="AL29" s="962"/>
      <c r="AM29" s="962"/>
      <c r="AN29" s="962"/>
      <c r="AO29" s="962"/>
      <c r="AP29" s="962"/>
      <c r="AQ29" s="962"/>
      <c r="AR29" s="962"/>
      <c r="AS29" s="962"/>
      <c r="AT29" s="962"/>
      <c r="AU29" s="962"/>
      <c r="AV29" s="962"/>
      <c r="AW29" s="962"/>
      <c r="AX29" s="963"/>
    </row>
    <row r="30" spans="1:50" ht="18.75" customHeight="1" x14ac:dyDescent="0.15">
      <c r="A30" s="861" t="s">
        <v>353</v>
      </c>
      <c r="B30" s="862"/>
      <c r="C30" s="862"/>
      <c r="D30" s="862"/>
      <c r="E30" s="862"/>
      <c r="F30" s="863"/>
      <c r="G30" s="773" t="s">
        <v>146</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398</v>
      </c>
      <c r="AF30" s="859"/>
      <c r="AG30" s="859"/>
      <c r="AH30" s="860"/>
      <c r="AI30" s="858" t="s">
        <v>420</v>
      </c>
      <c r="AJ30" s="859"/>
      <c r="AK30" s="859"/>
      <c r="AL30" s="860"/>
      <c r="AM30" s="915" t="s">
        <v>425</v>
      </c>
      <c r="AN30" s="915"/>
      <c r="AO30" s="915"/>
      <c r="AP30" s="858"/>
      <c r="AQ30" s="767" t="s">
        <v>235</v>
      </c>
      <c r="AR30" s="768"/>
      <c r="AS30" s="768"/>
      <c r="AT30" s="769"/>
      <c r="AU30" s="774" t="s">
        <v>134</v>
      </c>
      <c r="AV30" s="774"/>
      <c r="AW30" s="774"/>
      <c r="AX30" s="916"/>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c r="AR31" s="199"/>
      <c r="AS31" s="132" t="s">
        <v>236</v>
      </c>
      <c r="AT31" s="133"/>
      <c r="AU31" s="198"/>
      <c r="AV31" s="198"/>
      <c r="AW31" s="398" t="s">
        <v>181</v>
      </c>
      <c r="AX31" s="399"/>
    </row>
    <row r="32" spans="1:50" ht="23.25" customHeight="1" x14ac:dyDescent="0.15">
      <c r="A32" s="403"/>
      <c r="B32" s="401"/>
      <c r="C32" s="401"/>
      <c r="D32" s="401"/>
      <c r="E32" s="401"/>
      <c r="F32" s="402"/>
      <c r="G32" s="564" t="s">
        <v>570</v>
      </c>
      <c r="H32" s="565"/>
      <c r="I32" s="565"/>
      <c r="J32" s="565"/>
      <c r="K32" s="565"/>
      <c r="L32" s="565"/>
      <c r="M32" s="565"/>
      <c r="N32" s="565"/>
      <c r="O32" s="566"/>
      <c r="P32" s="104" t="s">
        <v>571</v>
      </c>
      <c r="Q32" s="104"/>
      <c r="R32" s="104"/>
      <c r="S32" s="104"/>
      <c r="T32" s="104"/>
      <c r="U32" s="104"/>
      <c r="V32" s="104"/>
      <c r="W32" s="104"/>
      <c r="X32" s="105"/>
      <c r="Y32" s="474" t="s">
        <v>12</v>
      </c>
      <c r="Z32" s="534"/>
      <c r="AA32" s="535"/>
      <c r="AB32" s="464" t="s">
        <v>568</v>
      </c>
      <c r="AC32" s="464"/>
      <c r="AD32" s="464"/>
      <c r="AE32" s="216" t="s">
        <v>572</v>
      </c>
      <c r="AF32" s="217"/>
      <c r="AG32" s="217"/>
      <c r="AH32" s="217"/>
      <c r="AI32" s="216" t="s">
        <v>571</v>
      </c>
      <c r="AJ32" s="217"/>
      <c r="AK32" s="217"/>
      <c r="AL32" s="217"/>
      <c r="AM32" s="216" t="s">
        <v>573</v>
      </c>
      <c r="AN32" s="217"/>
      <c r="AO32" s="217"/>
      <c r="AP32" s="217"/>
      <c r="AQ32" s="340" t="s">
        <v>570</v>
      </c>
      <c r="AR32" s="206"/>
      <c r="AS32" s="206"/>
      <c r="AT32" s="341"/>
      <c r="AU32" s="217" t="s">
        <v>571</v>
      </c>
      <c r="AV32" s="217"/>
      <c r="AW32" s="217"/>
      <c r="AX32" s="219"/>
    </row>
    <row r="33" spans="1:50" ht="23.25" customHeight="1" x14ac:dyDescent="0.15">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526" t="s">
        <v>570</v>
      </c>
      <c r="AC33" s="526"/>
      <c r="AD33" s="526"/>
      <c r="AE33" s="216" t="s">
        <v>572</v>
      </c>
      <c r="AF33" s="217"/>
      <c r="AG33" s="217"/>
      <c r="AH33" s="217"/>
      <c r="AI33" s="216" t="s">
        <v>571</v>
      </c>
      <c r="AJ33" s="217"/>
      <c r="AK33" s="217"/>
      <c r="AL33" s="217"/>
      <c r="AM33" s="216" t="s">
        <v>573</v>
      </c>
      <c r="AN33" s="217"/>
      <c r="AO33" s="217"/>
      <c r="AP33" s="217"/>
      <c r="AQ33" s="340" t="s">
        <v>570</v>
      </c>
      <c r="AR33" s="206"/>
      <c r="AS33" s="206"/>
      <c r="AT33" s="341"/>
      <c r="AU33" s="217" t="s">
        <v>571</v>
      </c>
      <c r="AV33" s="217"/>
      <c r="AW33" s="217"/>
      <c r="AX33" s="219"/>
    </row>
    <row r="34" spans="1:50" ht="23.25" customHeight="1" x14ac:dyDescent="0.15">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t="s">
        <v>572</v>
      </c>
      <c r="AF34" s="217"/>
      <c r="AG34" s="217"/>
      <c r="AH34" s="217"/>
      <c r="AI34" s="216" t="s">
        <v>571</v>
      </c>
      <c r="AJ34" s="217"/>
      <c r="AK34" s="217"/>
      <c r="AL34" s="217"/>
      <c r="AM34" s="216" t="s">
        <v>573</v>
      </c>
      <c r="AN34" s="217"/>
      <c r="AO34" s="217"/>
      <c r="AP34" s="217"/>
      <c r="AQ34" s="340" t="s">
        <v>570</v>
      </c>
      <c r="AR34" s="206"/>
      <c r="AS34" s="206"/>
      <c r="AT34" s="341"/>
      <c r="AU34" s="217" t="s">
        <v>571</v>
      </c>
      <c r="AV34" s="217"/>
      <c r="AW34" s="217"/>
      <c r="AX34" s="219"/>
    </row>
    <row r="35" spans="1:50" ht="23.25" customHeight="1" x14ac:dyDescent="0.15">
      <c r="A35" s="224" t="s">
        <v>386</v>
      </c>
      <c r="B35" s="225"/>
      <c r="C35" s="225"/>
      <c r="D35" s="225"/>
      <c r="E35" s="225"/>
      <c r="F35" s="226"/>
      <c r="G35" s="230" t="s">
        <v>611</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0" t="s">
        <v>353</v>
      </c>
      <c r="B37" s="771"/>
      <c r="C37" s="771"/>
      <c r="D37" s="771"/>
      <c r="E37" s="771"/>
      <c r="F37" s="772"/>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398</v>
      </c>
      <c r="AF37" s="243"/>
      <c r="AG37" s="243"/>
      <c r="AH37" s="244"/>
      <c r="AI37" s="242" t="s">
        <v>396</v>
      </c>
      <c r="AJ37" s="243"/>
      <c r="AK37" s="243"/>
      <c r="AL37" s="244"/>
      <c r="AM37" s="248" t="s">
        <v>425</v>
      </c>
      <c r="AN37" s="248"/>
      <c r="AO37" s="248"/>
      <c r="AP37" s="248"/>
      <c r="AQ37" s="150" t="s">
        <v>235</v>
      </c>
      <c r="AR37" s="151"/>
      <c r="AS37" s="151"/>
      <c r="AT37" s="152"/>
      <c r="AU37" s="414" t="s">
        <v>134</v>
      </c>
      <c r="AV37" s="414"/>
      <c r="AW37" s="414"/>
      <c r="AX37" s="910"/>
    </row>
    <row r="38" spans="1:50" ht="18.75" hidden="1"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c r="AR38" s="199"/>
      <c r="AS38" s="132" t="s">
        <v>236</v>
      </c>
      <c r="AT38" s="133"/>
      <c r="AU38" s="198"/>
      <c r="AV38" s="198"/>
      <c r="AW38" s="398" t="s">
        <v>181</v>
      </c>
      <c r="AX38" s="399"/>
    </row>
    <row r="39" spans="1:50" ht="23.25" hidden="1" customHeight="1" x14ac:dyDescent="0.15">
      <c r="A39" s="403"/>
      <c r="B39" s="401"/>
      <c r="C39" s="401"/>
      <c r="D39" s="401"/>
      <c r="E39" s="401"/>
      <c r="F39" s="402"/>
      <c r="G39" s="564"/>
      <c r="H39" s="565"/>
      <c r="I39" s="565"/>
      <c r="J39" s="565"/>
      <c r="K39" s="565"/>
      <c r="L39" s="565"/>
      <c r="M39" s="565"/>
      <c r="N39" s="565"/>
      <c r="O39" s="566"/>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c r="AC40" s="526"/>
      <c r="AD40" s="5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0" t="s">
        <v>353</v>
      </c>
      <c r="B44" s="771"/>
      <c r="C44" s="771"/>
      <c r="D44" s="771"/>
      <c r="E44" s="771"/>
      <c r="F44" s="772"/>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398</v>
      </c>
      <c r="AF44" s="243"/>
      <c r="AG44" s="243"/>
      <c r="AH44" s="244"/>
      <c r="AI44" s="242" t="s">
        <v>396</v>
      </c>
      <c r="AJ44" s="243"/>
      <c r="AK44" s="243"/>
      <c r="AL44" s="244"/>
      <c r="AM44" s="248" t="s">
        <v>425</v>
      </c>
      <c r="AN44" s="248"/>
      <c r="AO44" s="248"/>
      <c r="AP44" s="248"/>
      <c r="AQ44" s="150" t="s">
        <v>235</v>
      </c>
      <c r="AR44" s="151"/>
      <c r="AS44" s="151"/>
      <c r="AT44" s="152"/>
      <c r="AU44" s="414" t="s">
        <v>134</v>
      </c>
      <c r="AV44" s="414"/>
      <c r="AW44" s="414"/>
      <c r="AX44" s="910"/>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8" t="s">
        <v>181</v>
      </c>
      <c r="AX45" s="399"/>
    </row>
    <row r="46" spans="1:50" ht="23.25" hidden="1" customHeight="1" x14ac:dyDescent="0.15">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398</v>
      </c>
      <c r="AF51" s="243"/>
      <c r="AG51" s="243"/>
      <c r="AH51" s="244"/>
      <c r="AI51" s="242" t="s">
        <v>396</v>
      </c>
      <c r="AJ51" s="243"/>
      <c r="AK51" s="243"/>
      <c r="AL51" s="244"/>
      <c r="AM51" s="248" t="s">
        <v>425</v>
      </c>
      <c r="AN51" s="248"/>
      <c r="AO51" s="248"/>
      <c r="AP51" s="248"/>
      <c r="AQ51" s="150" t="s">
        <v>235</v>
      </c>
      <c r="AR51" s="151"/>
      <c r="AS51" s="151"/>
      <c r="AT51" s="152"/>
      <c r="AU51" s="924" t="s">
        <v>134</v>
      </c>
      <c r="AV51" s="924"/>
      <c r="AW51" s="924"/>
      <c r="AX51" s="925"/>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8" t="s">
        <v>181</v>
      </c>
      <c r="AX52" s="399"/>
    </row>
    <row r="53" spans="1:50" ht="23.25" hidden="1" customHeight="1" x14ac:dyDescent="0.15">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4" t="s">
        <v>14</v>
      </c>
      <c r="AC55" s="594"/>
      <c r="AD55" s="59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398</v>
      </c>
      <c r="AF58" s="243"/>
      <c r="AG58" s="243"/>
      <c r="AH58" s="244"/>
      <c r="AI58" s="242" t="s">
        <v>396</v>
      </c>
      <c r="AJ58" s="243"/>
      <c r="AK58" s="243"/>
      <c r="AL58" s="244"/>
      <c r="AM58" s="248" t="s">
        <v>425</v>
      </c>
      <c r="AN58" s="248"/>
      <c r="AO58" s="248"/>
      <c r="AP58" s="248"/>
      <c r="AQ58" s="150" t="s">
        <v>235</v>
      </c>
      <c r="AR58" s="151"/>
      <c r="AS58" s="151"/>
      <c r="AT58" s="152"/>
      <c r="AU58" s="924" t="s">
        <v>134</v>
      </c>
      <c r="AV58" s="924"/>
      <c r="AW58" s="924"/>
      <c r="AX58" s="925"/>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8" t="s">
        <v>181</v>
      </c>
      <c r="AX59" s="399"/>
    </row>
    <row r="60" spans="1:50" ht="23.25" hidden="1" customHeight="1" x14ac:dyDescent="0.15">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354</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349</v>
      </c>
      <c r="X65" s="491"/>
      <c r="Y65" s="494"/>
      <c r="Z65" s="494"/>
      <c r="AA65" s="495"/>
      <c r="AB65" s="236" t="s">
        <v>11</v>
      </c>
      <c r="AC65" s="237"/>
      <c r="AD65" s="238"/>
      <c r="AE65" s="242" t="s">
        <v>398</v>
      </c>
      <c r="AF65" s="243"/>
      <c r="AG65" s="243"/>
      <c r="AH65" s="244"/>
      <c r="AI65" s="242" t="s">
        <v>396</v>
      </c>
      <c r="AJ65" s="243"/>
      <c r="AK65" s="243"/>
      <c r="AL65" s="244"/>
      <c r="AM65" s="248" t="s">
        <v>425</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376</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376</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377</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359</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375</v>
      </c>
      <c r="X70" s="309"/>
      <c r="Y70" s="268" t="s">
        <v>12</v>
      </c>
      <c r="Z70" s="268"/>
      <c r="AA70" s="269"/>
      <c r="AB70" s="270" t="s">
        <v>376</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376</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377</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354</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398</v>
      </c>
      <c r="AF73" s="243"/>
      <c r="AG73" s="243"/>
      <c r="AH73" s="244"/>
      <c r="AI73" s="242" t="s">
        <v>396</v>
      </c>
      <c r="AJ73" s="243"/>
      <c r="AK73" s="243"/>
      <c r="AL73" s="244"/>
      <c r="AM73" s="248" t="s">
        <v>425</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12"/>
      <c r="B75" s="513"/>
      <c r="C75" s="513"/>
      <c r="D75" s="513"/>
      <c r="E75" s="513"/>
      <c r="F75" s="514"/>
      <c r="G75" s="60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1"/>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0"/>
      <c r="AF77" s="891"/>
      <c r="AG77" s="891"/>
      <c r="AH77" s="891"/>
      <c r="AI77" s="890"/>
      <c r="AJ77" s="891"/>
      <c r="AK77" s="891"/>
      <c r="AL77" s="891"/>
      <c r="AM77" s="890"/>
      <c r="AN77" s="891"/>
      <c r="AO77" s="891"/>
      <c r="AP77" s="891"/>
      <c r="AQ77" s="340"/>
      <c r="AR77" s="206"/>
      <c r="AS77" s="206"/>
      <c r="AT77" s="341"/>
      <c r="AU77" s="217"/>
      <c r="AV77" s="217"/>
      <c r="AW77" s="217"/>
      <c r="AX77" s="219"/>
    </row>
    <row r="78" spans="1:50" ht="69.75" hidden="1" customHeight="1" x14ac:dyDescent="0.15">
      <c r="A78" s="334" t="s">
        <v>389</v>
      </c>
      <c r="B78" s="335"/>
      <c r="C78" s="335"/>
      <c r="D78" s="335"/>
      <c r="E78" s="332" t="s">
        <v>332</v>
      </c>
      <c r="F78" s="333"/>
      <c r="G78" s="56" t="s">
        <v>238</v>
      </c>
      <c r="H78" s="587"/>
      <c r="I78" s="588"/>
      <c r="J78" s="588"/>
      <c r="K78" s="588"/>
      <c r="L78" s="588"/>
      <c r="M78" s="588"/>
      <c r="N78" s="588"/>
      <c r="O78" s="589"/>
      <c r="P78" s="146"/>
      <c r="Q78" s="146"/>
      <c r="R78" s="146"/>
      <c r="S78" s="146"/>
      <c r="T78" s="146"/>
      <c r="U78" s="146"/>
      <c r="V78" s="146"/>
      <c r="W78" s="146"/>
      <c r="X78" s="146"/>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348</v>
      </c>
      <c r="AP79" s="277"/>
      <c r="AQ79" s="277"/>
      <c r="AR79" s="80" t="s">
        <v>574</v>
      </c>
      <c r="AS79" s="276"/>
      <c r="AT79" s="277"/>
      <c r="AU79" s="277"/>
      <c r="AV79" s="277"/>
      <c r="AW79" s="277"/>
      <c r="AX79" s="980"/>
    </row>
    <row r="80" spans="1:50" ht="18.75" customHeight="1" x14ac:dyDescent="0.15">
      <c r="A80" s="864"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437</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customHeight="1" x14ac:dyDescent="0.15">
      <c r="A81" s="865"/>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customHeight="1" x14ac:dyDescent="0.15">
      <c r="A82" s="865"/>
      <c r="B82" s="530"/>
      <c r="C82" s="431"/>
      <c r="D82" s="431"/>
      <c r="E82" s="431"/>
      <c r="F82" s="432"/>
      <c r="G82" s="676" t="s">
        <v>590</v>
      </c>
      <c r="H82" s="676"/>
      <c r="I82" s="676"/>
      <c r="J82" s="676"/>
      <c r="K82" s="676"/>
      <c r="L82" s="676"/>
      <c r="M82" s="676"/>
      <c r="N82" s="676"/>
      <c r="O82" s="676"/>
      <c r="P82" s="676"/>
      <c r="Q82" s="676"/>
      <c r="R82" s="676"/>
      <c r="S82" s="676"/>
      <c r="T82" s="676"/>
      <c r="U82" s="676"/>
      <c r="V82" s="676"/>
      <c r="W82" s="676"/>
      <c r="X82" s="676"/>
      <c r="Y82" s="676"/>
      <c r="Z82" s="676"/>
      <c r="AA82" s="677"/>
      <c r="AB82" s="884" t="s">
        <v>414</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customHeight="1" x14ac:dyDescent="0.15">
      <c r="A83" s="865"/>
      <c r="B83" s="530"/>
      <c r="C83" s="431"/>
      <c r="D83" s="431"/>
      <c r="E83" s="431"/>
      <c r="F83" s="432"/>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customHeight="1" x14ac:dyDescent="0.15">
      <c r="A84" s="865"/>
      <c r="B84" s="531"/>
      <c r="C84" s="532"/>
      <c r="D84" s="532"/>
      <c r="E84" s="532"/>
      <c r="F84" s="533"/>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customHeight="1" x14ac:dyDescent="0.15">
      <c r="A85" s="865"/>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398</v>
      </c>
      <c r="AF85" s="243"/>
      <c r="AG85" s="243"/>
      <c r="AH85" s="244"/>
      <c r="AI85" s="242" t="s">
        <v>396</v>
      </c>
      <c r="AJ85" s="243"/>
      <c r="AK85" s="243"/>
      <c r="AL85" s="244"/>
      <c r="AM85" s="248" t="s">
        <v>425</v>
      </c>
      <c r="AN85" s="248"/>
      <c r="AO85" s="248"/>
      <c r="AP85" s="248"/>
      <c r="AQ85" s="158" t="s">
        <v>235</v>
      </c>
      <c r="AR85" s="129"/>
      <c r="AS85" s="129"/>
      <c r="AT85" s="130"/>
      <c r="AU85" s="536" t="s">
        <v>134</v>
      </c>
      <c r="AV85" s="536"/>
      <c r="AW85" s="536"/>
      <c r="AX85" s="537"/>
      <c r="AY85" s="10"/>
      <c r="AZ85" s="10"/>
      <c r="BA85" s="10"/>
      <c r="BB85" s="10"/>
      <c r="BC85" s="10"/>
    </row>
    <row r="86" spans="1:60" ht="18.75" customHeight="1" x14ac:dyDescent="0.15">
      <c r="A86" s="865"/>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t="s">
        <v>627</v>
      </c>
      <c r="AR86" s="198"/>
      <c r="AS86" s="132" t="s">
        <v>236</v>
      </c>
      <c r="AT86" s="133"/>
      <c r="AU86" s="198">
        <v>2</v>
      </c>
      <c r="AV86" s="198"/>
      <c r="AW86" s="398" t="s">
        <v>181</v>
      </c>
      <c r="AX86" s="399"/>
      <c r="AY86" s="10"/>
      <c r="AZ86" s="10"/>
      <c r="BA86" s="10"/>
      <c r="BB86" s="10"/>
      <c r="BC86" s="10"/>
      <c r="BD86" s="10"/>
      <c r="BE86" s="10"/>
      <c r="BF86" s="10"/>
      <c r="BG86" s="10"/>
      <c r="BH86" s="10"/>
    </row>
    <row r="87" spans="1:60" ht="23.25" customHeight="1" x14ac:dyDescent="0.15">
      <c r="A87" s="865"/>
      <c r="B87" s="431"/>
      <c r="C87" s="431"/>
      <c r="D87" s="431"/>
      <c r="E87" s="431"/>
      <c r="F87" s="432"/>
      <c r="G87" s="103" t="s">
        <v>591</v>
      </c>
      <c r="H87" s="104"/>
      <c r="I87" s="104"/>
      <c r="J87" s="104"/>
      <c r="K87" s="104"/>
      <c r="L87" s="104"/>
      <c r="M87" s="104"/>
      <c r="N87" s="104"/>
      <c r="O87" s="105"/>
      <c r="P87" s="104" t="s">
        <v>592</v>
      </c>
      <c r="Q87" s="517"/>
      <c r="R87" s="517"/>
      <c r="S87" s="517"/>
      <c r="T87" s="517"/>
      <c r="U87" s="517"/>
      <c r="V87" s="517"/>
      <c r="W87" s="517"/>
      <c r="X87" s="518"/>
      <c r="Y87" s="561" t="s">
        <v>62</v>
      </c>
      <c r="Z87" s="562"/>
      <c r="AA87" s="563"/>
      <c r="AB87" s="464" t="s">
        <v>593</v>
      </c>
      <c r="AC87" s="464"/>
      <c r="AD87" s="464"/>
      <c r="AE87" s="216" t="s">
        <v>595</v>
      </c>
      <c r="AF87" s="217"/>
      <c r="AG87" s="217"/>
      <c r="AH87" s="217"/>
      <c r="AI87" s="216" t="s">
        <v>595</v>
      </c>
      <c r="AJ87" s="217"/>
      <c r="AK87" s="217"/>
      <c r="AL87" s="217"/>
      <c r="AM87" s="216" t="s">
        <v>595</v>
      </c>
      <c r="AN87" s="217"/>
      <c r="AO87" s="217"/>
      <c r="AP87" s="217"/>
      <c r="AQ87" s="340" t="s">
        <v>595</v>
      </c>
      <c r="AR87" s="206"/>
      <c r="AS87" s="206"/>
      <c r="AT87" s="341"/>
      <c r="AU87" s="217" t="s">
        <v>598</v>
      </c>
      <c r="AV87" s="217"/>
      <c r="AW87" s="217"/>
      <c r="AX87" s="219"/>
    </row>
    <row r="88" spans="1:60" ht="23.25" customHeight="1" x14ac:dyDescent="0.15">
      <c r="A88" s="865"/>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t="s">
        <v>594</v>
      </c>
      <c r="AC88" s="526"/>
      <c r="AD88" s="526"/>
      <c r="AE88" s="216" t="s">
        <v>595</v>
      </c>
      <c r="AF88" s="217"/>
      <c r="AG88" s="217"/>
      <c r="AH88" s="217"/>
      <c r="AI88" s="216" t="s">
        <v>595</v>
      </c>
      <c r="AJ88" s="217"/>
      <c r="AK88" s="217"/>
      <c r="AL88" s="217"/>
      <c r="AM88" s="216" t="s">
        <v>595</v>
      </c>
      <c r="AN88" s="217"/>
      <c r="AO88" s="217"/>
      <c r="AP88" s="217"/>
      <c r="AQ88" s="340" t="s">
        <v>595</v>
      </c>
      <c r="AR88" s="206"/>
      <c r="AS88" s="206"/>
      <c r="AT88" s="341"/>
      <c r="AU88" s="217"/>
      <c r="AV88" s="217"/>
      <c r="AW88" s="217"/>
      <c r="AX88" s="219"/>
      <c r="AY88" s="10"/>
      <c r="AZ88" s="10"/>
      <c r="BA88" s="10"/>
      <c r="BB88" s="10"/>
      <c r="BC88" s="10"/>
    </row>
    <row r="89" spans="1:60" ht="23.25" customHeight="1" thickBot="1" x14ac:dyDescent="0.2">
      <c r="A89" s="865"/>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4" t="s">
        <v>14</v>
      </c>
      <c r="AC89" s="594"/>
      <c r="AD89" s="594"/>
      <c r="AE89" s="216" t="s">
        <v>596</v>
      </c>
      <c r="AF89" s="217"/>
      <c r="AG89" s="217"/>
      <c r="AH89" s="217"/>
      <c r="AI89" s="216" t="s">
        <v>597</v>
      </c>
      <c r="AJ89" s="217"/>
      <c r="AK89" s="217"/>
      <c r="AL89" s="217"/>
      <c r="AM89" s="216" t="s">
        <v>594</v>
      </c>
      <c r="AN89" s="217"/>
      <c r="AO89" s="217"/>
      <c r="AP89" s="217"/>
      <c r="AQ89" s="340" t="s">
        <v>594</v>
      </c>
      <c r="AR89" s="206"/>
      <c r="AS89" s="206"/>
      <c r="AT89" s="341"/>
      <c r="AU89" s="217" t="s">
        <v>595</v>
      </c>
      <c r="AV89" s="217"/>
      <c r="AW89" s="217"/>
      <c r="AX89" s="219"/>
      <c r="AY89" s="10"/>
      <c r="AZ89" s="10"/>
      <c r="BA89" s="10"/>
      <c r="BB89" s="10"/>
      <c r="BC89" s="10"/>
      <c r="BD89" s="10"/>
      <c r="BE89" s="10"/>
      <c r="BF89" s="10"/>
      <c r="BG89" s="10"/>
      <c r="BH89" s="10"/>
    </row>
    <row r="90" spans="1:60" ht="18.75" hidden="1" customHeight="1" x14ac:dyDescent="0.15">
      <c r="A90" s="865"/>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398</v>
      </c>
      <c r="AF90" s="243"/>
      <c r="AG90" s="243"/>
      <c r="AH90" s="244"/>
      <c r="AI90" s="242" t="s">
        <v>396</v>
      </c>
      <c r="AJ90" s="243"/>
      <c r="AK90" s="243"/>
      <c r="AL90" s="244"/>
      <c r="AM90" s="248" t="s">
        <v>425</v>
      </c>
      <c r="AN90" s="248"/>
      <c r="AO90" s="248"/>
      <c r="AP90" s="248"/>
      <c r="AQ90" s="158" t="s">
        <v>235</v>
      </c>
      <c r="AR90" s="129"/>
      <c r="AS90" s="129"/>
      <c r="AT90" s="130"/>
      <c r="AU90" s="536" t="s">
        <v>134</v>
      </c>
      <c r="AV90" s="536"/>
      <c r="AW90" s="536"/>
      <c r="AX90" s="537"/>
    </row>
    <row r="91" spans="1:60" ht="18.75" hidden="1" customHeight="1" x14ac:dyDescent="0.15">
      <c r="A91" s="865"/>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65"/>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5"/>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5"/>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4" t="s">
        <v>14</v>
      </c>
      <c r="AC94" s="594"/>
      <c r="AD94" s="594"/>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5"/>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398</v>
      </c>
      <c r="AF95" s="243"/>
      <c r="AG95" s="243"/>
      <c r="AH95" s="244"/>
      <c r="AI95" s="242" t="s">
        <v>396</v>
      </c>
      <c r="AJ95" s="243"/>
      <c r="AK95" s="243"/>
      <c r="AL95" s="244"/>
      <c r="AM95" s="248" t="s">
        <v>425</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65"/>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65"/>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5"/>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6"/>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95" t="s">
        <v>13</v>
      </c>
      <c r="Z99" s="896"/>
      <c r="AA99" s="897"/>
      <c r="AB99" s="892" t="s">
        <v>14</v>
      </c>
      <c r="AC99" s="893"/>
      <c r="AD99" s="894"/>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4"/>
      <c r="Z100" s="855"/>
      <c r="AA100" s="856"/>
      <c r="AB100" s="484" t="s">
        <v>11</v>
      </c>
      <c r="AC100" s="484"/>
      <c r="AD100" s="484"/>
      <c r="AE100" s="542" t="s">
        <v>398</v>
      </c>
      <c r="AF100" s="543"/>
      <c r="AG100" s="543"/>
      <c r="AH100" s="544"/>
      <c r="AI100" s="542" t="s">
        <v>418</v>
      </c>
      <c r="AJ100" s="543"/>
      <c r="AK100" s="543"/>
      <c r="AL100" s="544"/>
      <c r="AM100" s="542" t="s">
        <v>425</v>
      </c>
      <c r="AN100" s="543"/>
      <c r="AO100" s="543"/>
      <c r="AP100" s="544"/>
      <c r="AQ100" s="318" t="s">
        <v>438</v>
      </c>
      <c r="AR100" s="319"/>
      <c r="AS100" s="319"/>
      <c r="AT100" s="320"/>
      <c r="AU100" s="318" t="s">
        <v>439</v>
      </c>
      <c r="AV100" s="319"/>
      <c r="AW100" s="319"/>
      <c r="AX100" s="321"/>
    </row>
    <row r="101" spans="1:60" ht="23.25" customHeight="1" x14ac:dyDescent="0.15">
      <c r="A101" s="425"/>
      <c r="B101" s="426"/>
      <c r="C101" s="426"/>
      <c r="D101" s="426"/>
      <c r="E101" s="426"/>
      <c r="F101" s="427"/>
      <c r="G101" s="104" t="s">
        <v>599</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600</v>
      </c>
      <c r="AC101" s="464"/>
      <c r="AD101" s="464"/>
      <c r="AE101" s="216" t="s">
        <v>601</v>
      </c>
      <c r="AF101" s="217"/>
      <c r="AG101" s="217"/>
      <c r="AH101" s="218"/>
      <c r="AI101" s="216" t="s">
        <v>600</v>
      </c>
      <c r="AJ101" s="217"/>
      <c r="AK101" s="217"/>
      <c r="AL101" s="218"/>
      <c r="AM101" s="216" t="s">
        <v>595</v>
      </c>
      <c r="AN101" s="217"/>
      <c r="AO101" s="217"/>
      <c r="AP101" s="218"/>
      <c r="AQ101" s="216" t="s">
        <v>601</v>
      </c>
      <c r="AR101" s="217"/>
      <c r="AS101" s="217"/>
      <c r="AT101" s="218"/>
      <c r="AU101" s="216" t="s">
        <v>601</v>
      </c>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595</v>
      </c>
      <c r="AC102" s="464"/>
      <c r="AD102" s="464"/>
      <c r="AE102" s="421" t="s">
        <v>595</v>
      </c>
      <c r="AF102" s="421"/>
      <c r="AG102" s="421"/>
      <c r="AH102" s="421"/>
      <c r="AI102" s="421" t="s">
        <v>595</v>
      </c>
      <c r="AJ102" s="421"/>
      <c r="AK102" s="421"/>
      <c r="AL102" s="421"/>
      <c r="AM102" s="421" t="s">
        <v>595</v>
      </c>
      <c r="AN102" s="421"/>
      <c r="AO102" s="421"/>
      <c r="AP102" s="421"/>
      <c r="AQ102" s="271" t="s">
        <v>595</v>
      </c>
      <c r="AR102" s="272"/>
      <c r="AS102" s="272"/>
      <c r="AT102" s="317"/>
      <c r="AU102" s="271" t="s">
        <v>602</v>
      </c>
      <c r="AV102" s="272"/>
      <c r="AW102" s="272"/>
      <c r="AX102" s="317"/>
    </row>
    <row r="103" spans="1:60" ht="31.5" hidden="1" customHeight="1" x14ac:dyDescent="0.15">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398</v>
      </c>
      <c r="AF103" s="419"/>
      <c r="AG103" s="419"/>
      <c r="AH103" s="420"/>
      <c r="AI103" s="418" t="s">
        <v>396</v>
      </c>
      <c r="AJ103" s="419"/>
      <c r="AK103" s="419"/>
      <c r="AL103" s="420"/>
      <c r="AM103" s="418" t="s">
        <v>425</v>
      </c>
      <c r="AN103" s="419"/>
      <c r="AO103" s="419"/>
      <c r="AP103" s="420"/>
      <c r="AQ103" s="282" t="s">
        <v>438</v>
      </c>
      <c r="AR103" s="283"/>
      <c r="AS103" s="283"/>
      <c r="AT103" s="322"/>
      <c r="AU103" s="282" t="s">
        <v>439</v>
      </c>
      <c r="AV103" s="283"/>
      <c r="AW103" s="283"/>
      <c r="AX103" s="284"/>
    </row>
    <row r="104" spans="1:60" ht="23.25" hidden="1" customHeight="1" x14ac:dyDescent="0.15">
      <c r="A104" s="425"/>
      <c r="B104" s="426"/>
      <c r="C104" s="426"/>
      <c r="D104" s="426"/>
      <c r="E104" s="426"/>
      <c r="F104" s="427"/>
      <c r="G104" s="104"/>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c r="AC104" s="549"/>
      <c r="AD104" s="550"/>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c r="AC105" s="472"/>
      <c r="AD105" s="473"/>
      <c r="AE105" s="421"/>
      <c r="AF105" s="421"/>
      <c r="AG105" s="421"/>
      <c r="AH105" s="421"/>
      <c r="AI105" s="421"/>
      <c r="AJ105" s="421"/>
      <c r="AK105" s="421"/>
      <c r="AL105" s="421"/>
      <c r="AM105" s="421"/>
      <c r="AN105" s="421"/>
      <c r="AO105" s="421"/>
      <c r="AP105" s="421"/>
      <c r="AQ105" s="216"/>
      <c r="AR105" s="217"/>
      <c r="AS105" s="217"/>
      <c r="AT105" s="218"/>
      <c r="AU105" s="271"/>
      <c r="AV105" s="272"/>
      <c r="AW105" s="272"/>
      <c r="AX105" s="317"/>
    </row>
    <row r="106" spans="1:60" ht="31.5" hidden="1" customHeight="1" x14ac:dyDescent="0.15">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398</v>
      </c>
      <c r="AF106" s="419"/>
      <c r="AG106" s="419"/>
      <c r="AH106" s="420"/>
      <c r="AI106" s="418" t="s">
        <v>396</v>
      </c>
      <c r="AJ106" s="419"/>
      <c r="AK106" s="419"/>
      <c r="AL106" s="420"/>
      <c r="AM106" s="418" t="s">
        <v>425</v>
      </c>
      <c r="AN106" s="419"/>
      <c r="AO106" s="419"/>
      <c r="AP106" s="420"/>
      <c r="AQ106" s="282" t="s">
        <v>438</v>
      </c>
      <c r="AR106" s="283"/>
      <c r="AS106" s="283"/>
      <c r="AT106" s="322"/>
      <c r="AU106" s="282" t="s">
        <v>439</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398</v>
      </c>
      <c r="AF109" s="419"/>
      <c r="AG109" s="419"/>
      <c r="AH109" s="420"/>
      <c r="AI109" s="418" t="s">
        <v>396</v>
      </c>
      <c r="AJ109" s="419"/>
      <c r="AK109" s="419"/>
      <c r="AL109" s="420"/>
      <c r="AM109" s="418" t="s">
        <v>425</v>
      </c>
      <c r="AN109" s="419"/>
      <c r="AO109" s="419"/>
      <c r="AP109" s="420"/>
      <c r="AQ109" s="282" t="s">
        <v>438</v>
      </c>
      <c r="AR109" s="283"/>
      <c r="AS109" s="283"/>
      <c r="AT109" s="322"/>
      <c r="AU109" s="282" t="s">
        <v>439</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398</v>
      </c>
      <c r="AF112" s="419"/>
      <c r="AG112" s="419"/>
      <c r="AH112" s="420"/>
      <c r="AI112" s="418" t="s">
        <v>396</v>
      </c>
      <c r="AJ112" s="419"/>
      <c r="AK112" s="419"/>
      <c r="AL112" s="420"/>
      <c r="AM112" s="418" t="s">
        <v>425</v>
      </c>
      <c r="AN112" s="419"/>
      <c r="AO112" s="419"/>
      <c r="AP112" s="420"/>
      <c r="AQ112" s="282" t="s">
        <v>438</v>
      </c>
      <c r="AR112" s="283"/>
      <c r="AS112" s="283"/>
      <c r="AT112" s="322"/>
      <c r="AU112" s="282" t="s">
        <v>439</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398</v>
      </c>
      <c r="AF115" s="419"/>
      <c r="AG115" s="419"/>
      <c r="AH115" s="420"/>
      <c r="AI115" s="418" t="s">
        <v>396</v>
      </c>
      <c r="AJ115" s="419"/>
      <c r="AK115" s="419"/>
      <c r="AL115" s="420"/>
      <c r="AM115" s="418" t="s">
        <v>425</v>
      </c>
      <c r="AN115" s="419"/>
      <c r="AO115" s="419"/>
      <c r="AP115" s="420"/>
      <c r="AQ115" s="591" t="s">
        <v>440</v>
      </c>
      <c r="AR115" s="592"/>
      <c r="AS115" s="592"/>
      <c r="AT115" s="592"/>
      <c r="AU115" s="592"/>
      <c r="AV115" s="592"/>
      <c r="AW115" s="592"/>
      <c r="AX115" s="593"/>
    </row>
    <row r="116" spans="1:50" ht="23.25" customHeight="1" x14ac:dyDescent="0.15">
      <c r="A116" s="442"/>
      <c r="B116" s="443"/>
      <c r="C116" s="443"/>
      <c r="D116" s="443"/>
      <c r="E116" s="443"/>
      <c r="F116" s="444"/>
      <c r="G116" s="393" t="s">
        <v>599</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575</v>
      </c>
      <c r="AC116" s="466"/>
      <c r="AD116" s="467"/>
      <c r="AE116" s="421" t="s">
        <v>596</v>
      </c>
      <c r="AF116" s="421"/>
      <c r="AG116" s="421"/>
      <c r="AH116" s="421"/>
      <c r="AI116" s="421" t="s">
        <v>598</v>
      </c>
      <c r="AJ116" s="421"/>
      <c r="AK116" s="421"/>
      <c r="AL116" s="421"/>
      <c r="AM116" s="421" t="s">
        <v>598</v>
      </c>
      <c r="AN116" s="421"/>
      <c r="AO116" s="421"/>
      <c r="AP116" s="421"/>
      <c r="AQ116" s="216" t="s">
        <v>595</v>
      </c>
      <c r="AR116" s="217"/>
      <c r="AS116" s="217"/>
      <c r="AT116" s="217"/>
      <c r="AU116" s="217"/>
      <c r="AV116" s="217"/>
      <c r="AW116" s="217"/>
      <c r="AX116" s="219"/>
    </row>
    <row r="117" spans="1:50" ht="46.5" customHeight="1" thickBot="1" x14ac:dyDescent="0.2">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599</v>
      </c>
      <c r="AC117" s="476"/>
      <c r="AD117" s="477"/>
      <c r="AE117" s="554" t="s">
        <v>595</v>
      </c>
      <c r="AF117" s="554"/>
      <c r="AG117" s="554"/>
      <c r="AH117" s="554"/>
      <c r="AI117" s="554" t="s">
        <v>595</v>
      </c>
      <c r="AJ117" s="554"/>
      <c r="AK117" s="554"/>
      <c r="AL117" s="554"/>
      <c r="AM117" s="554" t="s">
        <v>595</v>
      </c>
      <c r="AN117" s="554"/>
      <c r="AO117" s="554"/>
      <c r="AP117" s="554"/>
      <c r="AQ117" s="554" t="s">
        <v>603</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398</v>
      </c>
      <c r="AF118" s="419"/>
      <c r="AG118" s="419"/>
      <c r="AH118" s="420"/>
      <c r="AI118" s="418" t="s">
        <v>396</v>
      </c>
      <c r="AJ118" s="419"/>
      <c r="AK118" s="419"/>
      <c r="AL118" s="420"/>
      <c r="AM118" s="418" t="s">
        <v>425</v>
      </c>
      <c r="AN118" s="419"/>
      <c r="AO118" s="419"/>
      <c r="AP118" s="420"/>
      <c r="AQ118" s="591" t="s">
        <v>440</v>
      </c>
      <c r="AR118" s="592"/>
      <c r="AS118" s="592"/>
      <c r="AT118" s="592"/>
      <c r="AU118" s="592"/>
      <c r="AV118" s="592"/>
      <c r="AW118" s="592"/>
      <c r="AX118" s="593"/>
    </row>
    <row r="119" spans="1:50" ht="23.25" hidden="1" customHeight="1" x14ac:dyDescent="0.15">
      <c r="A119" s="442"/>
      <c r="B119" s="443"/>
      <c r="C119" s="443"/>
      <c r="D119" s="443"/>
      <c r="E119" s="443"/>
      <c r="F119" s="444"/>
      <c r="G119" s="393" t="s">
        <v>363</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362</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398</v>
      </c>
      <c r="AF121" s="419"/>
      <c r="AG121" s="419"/>
      <c r="AH121" s="420"/>
      <c r="AI121" s="418" t="s">
        <v>396</v>
      </c>
      <c r="AJ121" s="419"/>
      <c r="AK121" s="419"/>
      <c r="AL121" s="420"/>
      <c r="AM121" s="418" t="s">
        <v>425</v>
      </c>
      <c r="AN121" s="419"/>
      <c r="AO121" s="419"/>
      <c r="AP121" s="420"/>
      <c r="AQ121" s="591" t="s">
        <v>440</v>
      </c>
      <c r="AR121" s="592"/>
      <c r="AS121" s="592"/>
      <c r="AT121" s="592"/>
      <c r="AU121" s="592"/>
      <c r="AV121" s="592"/>
      <c r="AW121" s="592"/>
      <c r="AX121" s="593"/>
    </row>
    <row r="122" spans="1:50" ht="23.25" hidden="1" customHeight="1" x14ac:dyDescent="0.15">
      <c r="A122" s="442"/>
      <c r="B122" s="443"/>
      <c r="C122" s="443"/>
      <c r="D122" s="443"/>
      <c r="E122" s="443"/>
      <c r="F122" s="444"/>
      <c r="G122" s="393" t="s">
        <v>364</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365</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398</v>
      </c>
      <c r="AF124" s="419"/>
      <c r="AG124" s="419"/>
      <c r="AH124" s="420"/>
      <c r="AI124" s="418" t="s">
        <v>396</v>
      </c>
      <c r="AJ124" s="419"/>
      <c r="AK124" s="419"/>
      <c r="AL124" s="420"/>
      <c r="AM124" s="418" t="s">
        <v>425</v>
      </c>
      <c r="AN124" s="419"/>
      <c r="AO124" s="419"/>
      <c r="AP124" s="420"/>
      <c r="AQ124" s="591" t="s">
        <v>440</v>
      </c>
      <c r="AR124" s="592"/>
      <c r="AS124" s="592"/>
      <c r="AT124" s="592"/>
      <c r="AU124" s="592"/>
      <c r="AV124" s="592"/>
      <c r="AW124" s="592"/>
      <c r="AX124" s="593"/>
    </row>
    <row r="125" spans="1:50" ht="23.25" hidden="1" customHeight="1" x14ac:dyDescent="0.15">
      <c r="A125" s="442"/>
      <c r="B125" s="443"/>
      <c r="C125" s="443"/>
      <c r="D125" s="443"/>
      <c r="E125" s="443"/>
      <c r="F125" s="444"/>
      <c r="G125" s="393" t="s">
        <v>364</v>
      </c>
      <c r="H125" s="393"/>
      <c r="I125" s="393"/>
      <c r="J125" s="393"/>
      <c r="K125" s="393"/>
      <c r="L125" s="393"/>
      <c r="M125" s="393"/>
      <c r="N125" s="393"/>
      <c r="O125" s="393"/>
      <c r="P125" s="393"/>
      <c r="Q125" s="393"/>
      <c r="R125" s="393"/>
      <c r="S125" s="393"/>
      <c r="T125" s="393"/>
      <c r="U125" s="393"/>
      <c r="V125" s="393"/>
      <c r="W125" s="393"/>
      <c r="X125" s="929"/>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0"/>
      <c r="Y126" s="474" t="s">
        <v>49</v>
      </c>
      <c r="Z126" s="449"/>
      <c r="AA126" s="450"/>
      <c r="AB126" s="475" t="s">
        <v>362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1"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26"/>
      <c r="Z127" s="927"/>
      <c r="AA127" s="928"/>
      <c r="AB127" s="245" t="s">
        <v>11</v>
      </c>
      <c r="AC127" s="246"/>
      <c r="AD127" s="247"/>
      <c r="AE127" s="418" t="s">
        <v>398</v>
      </c>
      <c r="AF127" s="419"/>
      <c r="AG127" s="419"/>
      <c r="AH127" s="420"/>
      <c r="AI127" s="418" t="s">
        <v>396</v>
      </c>
      <c r="AJ127" s="419"/>
      <c r="AK127" s="419"/>
      <c r="AL127" s="420"/>
      <c r="AM127" s="418" t="s">
        <v>425</v>
      </c>
      <c r="AN127" s="419"/>
      <c r="AO127" s="419"/>
      <c r="AP127" s="420"/>
      <c r="AQ127" s="591" t="s">
        <v>440</v>
      </c>
      <c r="AR127" s="592"/>
      <c r="AS127" s="592"/>
      <c r="AT127" s="592"/>
      <c r="AU127" s="592"/>
      <c r="AV127" s="592"/>
      <c r="AW127" s="592"/>
      <c r="AX127" s="593"/>
    </row>
    <row r="128" spans="1:50" ht="23.25" hidden="1" customHeight="1" x14ac:dyDescent="0.15">
      <c r="A128" s="442"/>
      <c r="B128" s="443"/>
      <c r="C128" s="443"/>
      <c r="D128" s="443"/>
      <c r="E128" s="443"/>
      <c r="F128" s="444"/>
      <c r="G128" s="393" t="s">
        <v>364</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7" t="s">
        <v>413</v>
      </c>
      <c r="B130" s="184"/>
      <c r="C130" s="183" t="s">
        <v>239</v>
      </c>
      <c r="D130" s="184"/>
      <c r="E130" s="168" t="s">
        <v>268</v>
      </c>
      <c r="F130" s="169"/>
      <c r="G130" s="170" t="s">
        <v>576</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577</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398</v>
      </c>
      <c r="AF132" s="154"/>
      <c r="AG132" s="154"/>
      <c r="AH132" s="154"/>
      <c r="AI132" s="154" t="s">
        <v>418</v>
      </c>
      <c r="AJ132" s="154"/>
      <c r="AK132" s="154"/>
      <c r="AL132" s="154"/>
      <c r="AM132" s="154" t="s">
        <v>425</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c r="AR133" s="198"/>
      <c r="AS133" s="132" t="s">
        <v>236</v>
      </c>
      <c r="AT133" s="133"/>
      <c r="AU133" s="199"/>
      <c r="AV133" s="199"/>
      <c r="AW133" s="132" t="s">
        <v>181</v>
      </c>
      <c r="AX133" s="194"/>
    </row>
    <row r="134" spans="1:50" ht="39.75" customHeight="1" x14ac:dyDescent="0.15">
      <c r="A134" s="188"/>
      <c r="B134" s="185"/>
      <c r="C134" s="179"/>
      <c r="D134" s="185"/>
      <c r="E134" s="179"/>
      <c r="F134" s="180"/>
      <c r="G134" s="103" t="s">
        <v>570</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570</v>
      </c>
      <c r="AC134" s="204"/>
      <c r="AD134" s="204"/>
      <c r="AE134" s="205" t="s">
        <v>571</v>
      </c>
      <c r="AF134" s="206"/>
      <c r="AG134" s="206"/>
      <c r="AH134" s="206"/>
      <c r="AI134" s="205" t="s">
        <v>571</v>
      </c>
      <c r="AJ134" s="206"/>
      <c r="AK134" s="206"/>
      <c r="AL134" s="206"/>
      <c r="AM134" s="205" t="s">
        <v>571</v>
      </c>
      <c r="AN134" s="206"/>
      <c r="AO134" s="206"/>
      <c r="AP134" s="206"/>
      <c r="AQ134" s="205" t="s">
        <v>571</v>
      </c>
      <c r="AR134" s="206"/>
      <c r="AS134" s="206"/>
      <c r="AT134" s="206"/>
      <c r="AU134" s="205" t="s">
        <v>578</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579</v>
      </c>
      <c r="AC135" s="212"/>
      <c r="AD135" s="212"/>
      <c r="AE135" s="205" t="s">
        <v>571</v>
      </c>
      <c r="AF135" s="206"/>
      <c r="AG135" s="206"/>
      <c r="AH135" s="206"/>
      <c r="AI135" s="205" t="s">
        <v>571</v>
      </c>
      <c r="AJ135" s="206"/>
      <c r="AK135" s="206"/>
      <c r="AL135" s="206"/>
      <c r="AM135" s="205" t="s">
        <v>571</v>
      </c>
      <c r="AN135" s="206"/>
      <c r="AO135" s="206"/>
      <c r="AP135" s="206"/>
      <c r="AQ135" s="205" t="s">
        <v>571</v>
      </c>
      <c r="AR135" s="206"/>
      <c r="AS135" s="206"/>
      <c r="AT135" s="206"/>
      <c r="AU135" s="205" t="s">
        <v>578</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398</v>
      </c>
      <c r="AF136" s="154"/>
      <c r="AG136" s="154"/>
      <c r="AH136" s="154"/>
      <c r="AI136" s="154" t="s">
        <v>396</v>
      </c>
      <c r="AJ136" s="154"/>
      <c r="AK136" s="154"/>
      <c r="AL136" s="154"/>
      <c r="AM136" s="154" t="s">
        <v>425</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398</v>
      </c>
      <c r="AF140" s="154"/>
      <c r="AG140" s="154"/>
      <c r="AH140" s="154"/>
      <c r="AI140" s="154" t="s">
        <v>396</v>
      </c>
      <c r="AJ140" s="154"/>
      <c r="AK140" s="154"/>
      <c r="AL140" s="154"/>
      <c r="AM140" s="154" t="s">
        <v>425</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398</v>
      </c>
      <c r="AF144" s="154"/>
      <c r="AG144" s="154"/>
      <c r="AH144" s="154"/>
      <c r="AI144" s="154" t="s">
        <v>396</v>
      </c>
      <c r="AJ144" s="154"/>
      <c r="AK144" s="154"/>
      <c r="AL144" s="154"/>
      <c r="AM144" s="154" t="s">
        <v>425</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398</v>
      </c>
      <c r="AF148" s="154"/>
      <c r="AG148" s="154"/>
      <c r="AH148" s="154"/>
      <c r="AI148" s="154" t="s">
        <v>396</v>
      </c>
      <c r="AJ148" s="154"/>
      <c r="AK148" s="154"/>
      <c r="AL148" s="154"/>
      <c r="AM148" s="154" t="s">
        <v>425</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571</v>
      </c>
      <c r="H154" s="104"/>
      <c r="I154" s="104"/>
      <c r="J154" s="104"/>
      <c r="K154" s="104"/>
      <c r="L154" s="104"/>
      <c r="M154" s="104"/>
      <c r="N154" s="104"/>
      <c r="O154" s="104"/>
      <c r="P154" s="105"/>
      <c r="Q154" s="124" t="s">
        <v>580</v>
      </c>
      <c r="R154" s="104"/>
      <c r="S154" s="104"/>
      <c r="T154" s="104"/>
      <c r="U154" s="104"/>
      <c r="V154" s="104"/>
      <c r="W154" s="104"/>
      <c r="X154" s="104"/>
      <c r="Y154" s="104"/>
      <c r="Z154" s="104"/>
      <c r="AA154" s="291"/>
      <c r="AB154" s="140" t="s">
        <v>581</v>
      </c>
      <c r="AC154" s="141"/>
      <c r="AD154" s="141"/>
      <c r="AE154" s="146" t="s">
        <v>582</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571</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604</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398</v>
      </c>
      <c r="AF192" s="154"/>
      <c r="AG192" s="154"/>
      <c r="AH192" s="154"/>
      <c r="AI192" s="154" t="s">
        <v>396</v>
      </c>
      <c r="AJ192" s="154"/>
      <c r="AK192" s="154"/>
      <c r="AL192" s="154"/>
      <c r="AM192" s="154" t="s">
        <v>425</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398</v>
      </c>
      <c r="AF196" s="154"/>
      <c r="AG196" s="154"/>
      <c r="AH196" s="154"/>
      <c r="AI196" s="154" t="s">
        <v>396</v>
      </c>
      <c r="AJ196" s="154"/>
      <c r="AK196" s="154"/>
      <c r="AL196" s="154"/>
      <c r="AM196" s="154" t="s">
        <v>425</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398</v>
      </c>
      <c r="AF200" s="154"/>
      <c r="AG200" s="154"/>
      <c r="AH200" s="154"/>
      <c r="AI200" s="154" t="s">
        <v>396</v>
      </c>
      <c r="AJ200" s="154"/>
      <c r="AK200" s="154"/>
      <c r="AL200" s="154"/>
      <c r="AM200" s="154" t="s">
        <v>425</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398</v>
      </c>
      <c r="AF204" s="154"/>
      <c r="AG204" s="154"/>
      <c r="AH204" s="154"/>
      <c r="AI204" s="154" t="s">
        <v>396</v>
      </c>
      <c r="AJ204" s="154"/>
      <c r="AK204" s="154"/>
      <c r="AL204" s="154"/>
      <c r="AM204" s="154" t="s">
        <v>425</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398</v>
      </c>
      <c r="AF208" s="154"/>
      <c r="AG208" s="154"/>
      <c r="AH208" s="154"/>
      <c r="AI208" s="154" t="s">
        <v>396</v>
      </c>
      <c r="AJ208" s="154"/>
      <c r="AK208" s="154"/>
      <c r="AL208" s="154"/>
      <c r="AM208" s="154" t="s">
        <v>425</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398</v>
      </c>
      <c r="AF252" s="154"/>
      <c r="AG252" s="154"/>
      <c r="AH252" s="154"/>
      <c r="AI252" s="154" t="s">
        <v>396</v>
      </c>
      <c r="AJ252" s="154"/>
      <c r="AK252" s="154"/>
      <c r="AL252" s="154"/>
      <c r="AM252" s="154" t="s">
        <v>425</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398</v>
      </c>
      <c r="AF256" s="154"/>
      <c r="AG256" s="154"/>
      <c r="AH256" s="154"/>
      <c r="AI256" s="154" t="s">
        <v>396</v>
      </c>
      <c r="AJ256" s="154"/>
      <c r="AK256" s="154"/>
      <c r="AL256" s="154"/>
      <c r="AM256" s="154" t="s">
        <v>425</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398</v>
      </c>
      <c r="AF260" s="154"/>
      <c r="AG260" s="154"/>
      <c r="AH260" s="154"/>
      <c r="AI260" s="154" t="s">
        <v>396</v>
      </c>
      <c r="AJ260" s="154"/>
      <c r="AK260" s="154"/>
      <c r="AL260" s="154"/>
      <c r="AM260" s="154" t="s">
        <v>425</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398</v>
      </c>
      <c r="AF264" s="154"/>
      <c r="AG264" s="154"/>
      <c r="AH264" s="154"/>
      <c r="AI264" s="154" t="s">
        <v>396</v>
      </c>
      <c r="AJ264" s="154"/>
      <c r="AK264" s="154"/>
      <c r="AL264" s="154"/>
      <c r="AM264" s="154" t="s">
        <v>425</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398</v>
      </c>
      <c r="AF268" s="154"/>
      <c r="AG268" s="154"/>
      <c r="AH268" s="154"/>
      <c r="AI268" s="154" t="s">
        <v>396</v>
      </c>
      <c r="AJ268" s="154"/>
      <c r="AK268" s="154"/>
      <c r="AL268" s="154"/>
      <c r="AM268" s="154" t="s">
        <v>425</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398</v>
      </c>
      <c r="AF312" s="154"/>
      <c r="AG312" s="154"/>
      <c r="AH312" s="154"/>
      <c r="AI312" s="154" t="s">
        <v>396</v>
      </c>
      <c r="AJ312" s="154"/>
      <c r="AK312" s="154"/>
      <c r="AL312" s="154"/>
      <c r="AM312" s="154" t="s">
        <v>425</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398</v>
      </c>
      <c r="AF316" s="154"/>
      <c r="AG316" s="154"/>
      <c r="AH316" s="154"/>
      <c r="AI316" s="154" t="s">
        <v>396</v>
      </c>
      <c r="AJ316" s="154"/>
      <c r="AK316" s="154"/>
      <c r="AL316" s="154"/>
      <c r="AM316" s="154" t="s">
        <v>425</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398</v>
      </c>
      <c r="AF320" s="154"/>
      <c r="AG320" s="154"/>
      <c r="AH320" s="154"/>
      <c r="AI320" s="154" t="s">
        <v>396</v>
      </c>
      <c r="AJ320" s="154"/>
      <c r="AK320" s="154"/>
      <c r="AL320" s="154"/>
      <c r="AM320" s="154" t="s">
        <v>425</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398</v>
      </c>
      <c r="AF324" s="154"/>
      <c r="AG324" s="154"/>
      <c r="AH324" s="154"/>
      <c r="AI324" s="154" t="s">
        <v>396</v>
      </c>
      <c r="AJ324" s="154"/>
      <c r="AK324" s="154"/>
      <c r="AL324" s="154"/>
      <c r="AM324" s="154" t="s">
        <v>425</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398</v>
      </c>
      <c r="AF328" s="154"/>
      <c r="AG328" s="154"/>
      <c r="AH328" s="154"/>
      <c r="AI328" s="154" t="s">
        <v>396</v>
      </c>
      <c r="AJ328" s="154"/>
      <c r="AK328" s="154"/>
      <c r="AL328" s="154"/>
      <c r="AM328" s="154" t="s">
        <v>425</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398</v>
      </c>
      <c r="AF372" s="154"/>
      <c r="AG372" s="154"/>
      <c r="AH372" s="154"/>
      <c r="AI372" s="154" t="s">
        <v>396</v>
      </c>
      <c r="AJ372" s="154"/>
      <c r="AK372" s="154"/>
      <c r="AL372" s="154"/>
      <c r="AM372" s="154" t="s">
        <v>425</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398</v>
      </c>
      <c r="AF376" s="154"/>
      <c r="AG376" s="154"/>
      <c r="AH376" s="154"/>
      <c r="AI376" s="154" t="s">
        <v>396</v>
      </c>
      <c r="AJ376" s="154"/>
      <c r="AK376" s="154"/>
      <c r="AL376" s="154"/>
      <c r="AM376" s="154" t="s">
        <v>425</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398</v>
      </c>
      <c r="AF380" s="154"/>
      <c r="AG380" s="154"/>
      <c r="AH380" s="154"/>
      <c r="AI380" s="154" t="s">
        <v>396</v>
      </c>
      <c r="AJ380" s="154"/>
      <c r="AK380" s="154"/>
      <c r="AL380" s="154"/>
      <c r="AM380" s="154" t="s">
        <v>425</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398</v>
      </c>
      <c r="AF384" s="154"/>
      <c r="AG384" s="154"/>
      <c r="AH384" s="154"/>
      <c r="AI384" s="154" t="s">
        <v>396</v>
      </c>
      <c r="AJ384" s="154"/>
      <c r="AK384" s="154"/>
      <c r="AL384" s="154"/>
      <c r="AM384" s="154" t="s">
        <v>425</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398</v>
      </c>
      <c r="AF388" s="154"/>
      <c r="AG388" s="154"/>
      <c r="AH388" s="154"/>
      <c r="AI388" s="154" t="s">
        <v>396</v>
      </c>
      <c r="AJ388" s="154"/>
      <c r="AK388" s="154"/>
      <c r="AL388" s="154"/>
      <c r="AM388" s="154" t="s">
        <v>425</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428</v>
      </c>
      <c r="D430" s="931"/>
      <c r="E430" s="173" t="s">
        <v>406</v>
      </c>
      <c r="F430" s="898"/>
      <c r="G430" s="899" t="s">
        <v>255</v>
      </c>
      <c r="H430" s="122"/>
      <c r="I430" s="122"/>
      <c r="J430" s="900" t="s">
        <v>615</v>
      </c>
      <c r="K430" s="901"/>
      <c r="L430" s="901"/>
      <c r="M430" s="901"/>
      <c r="N430" s="901"/>
      <c r="O430" s="901"/>
      <c r="P430" s="901"/>
      <c r="Q430" s="901"/>
      <c r="R430" s="901"/>
      <c r="S430" s="901"/>
      <c r="T430" s="902"/>
      <c r="U430" s="588" t="s">
        <v>616</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419</v>
      </c>
      <c r="AJ431" s="339"/>
      <c r="AK431" s="339"/>
      <c r="AL431" s="158"/>
      <c r="AM431" s="339" t="s">
        <v>432</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620</v>
      </c>
      <c r="AF432" s="199"/>
      <c r="AG432" s="132" t="s">
        <v>236</v>
      </c>
      <c r="AH432" s="133"/>
      <c r="AI432" s="155"/>
      <c r="AJ432" s="155"/>
      <c r="AK432" s="155"/>
      <c r="AL432" s="153"/>
      <c r="AM432" s="155"/>
      <c r="AN432" s="155"/>
      <c r="AO432" s="155"/>
      <c r="AP432" s="153"/>
      <c r="AQ432" s="590" t="s">
        <v>618</v>
      </c>
      <c r="AR432" s="199"/>
      <c r="AS432" s="132" t="s">
        <v>236</v>
      </c>
      <c r="AT432" s="133"/>
      <c r="AU432" s="199" t="s">
        <v>618</v>
      </c>
      <c r="AV432" s="199"/>
      <c r="AW432" s="132" t="s">
        <v>181</v>
      </c>
      <c r="AX432" s="194"/>
    </row>
    <row r="433" spans="1:50" ht="23.25" customHeight="1" x14ac:dyDescent="0.15">
      <c r="A433" s="188"/>
      <c r="B433" s="185"/>
      <c r="C433" s="179"/>
      <c r="D433" s="185"/>
      <c r="E433" s="342"/>
      <c r="F433" s="343"/>
      <c r="G433" s="103" t="s">
        <v>617</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619</v>
      </c>
      <c r="AC433" s="212"/>
      <c r="AD433" s="212"/>
      <c r="AE433" s="340" t="s">
        <v>620</v>
      </c>
      <c r="AF433" s="206"/>
      <c r="AG433" s="206"/>
      <c r="AH433" s="206"/>
      <c r="AI433" s="340" t="s">
        <v>620</v>
      </c>
      <c r="AJ433" s="206"/>
      <c r="AK433" s="206"/>
      <c r="AL433" s="206"/>
      <c r="AM433" s="340" t="s">
        <v>618</v>
      </c>
      <c r="AN433" s="206"/>
      <c r="AO433" s="206"/>
      <c r="AP433" s="341"/>
      <c r="AQ433" s="340" t="s">
        <v>618</v>
      </c>
      <c r="AR433" s="206"/>
      <c r="AS433" s="206"/>
      <c r="AT433" s="341"/>
      <c r="AU433" s="206" t="s">
        <v>618</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617</v>
      </c>
      <c r="AC434" s="204"/>
      <c r="AD434" s="204"/>
      <c r="AE434" s="340" t="s">
        <v>618</v>
      </c>
      <c r="AF434" s="206"/>
      <c r="AG434" s="206"/>
      <c r="AH434" s="341"/>
      <c r="AI434" s="340" t="s">
        <v>618</v>
      </c>
      <c r="AJ434" s="206"/>
      <c r="AK434" s="206"/>
      <c r="AL434" s="206"/>
      <c r="AM434" s="340" t="s">
        <v>618</v>
      </c>
      <c r="AN434" s="206"/>
      <c r="AO434" s="206"/>
      <c r="AP434" s="341"/>
      <c r="AQ434" s="340" t="s">
        <v>618</v>
      </c>
      <c r="AR434" s="206"/>
      <c r="AS434" s="206"/>
      <c r="AT434" s="341"/>
      <c r="AU434" s="206" t="s">
        <v>618</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t="s">
        <v>620</v>
      </c>
      <c r="AF435" s="206"/>
      <c r="AG435" s="206"/>
      <c r="AH435" s="341"/>
      <c r="AI435" s="340" t="s">
        <v>618</v>
      </c>
      <c r="AJ435" s="206"/>
      <c r="AK435" s="206"/>
      <c r="AL435" s="206"/>
      <c r="AM435" s="340" t="s">
        <v>618</v>
      </c>
      <c r="AN435" s="206"/>
      <c r="AO435" s="206"/>
      <c r="AP435" s="341"/>
      <c r="AQ435" s="340" t="s">
        <v>618</v>
      </c>
      <c r="AR435" s="206"/>
      <c r="AS435" s="206"/>
      <c r="AT435" s="341"/>
      <c r="AU435" s="206" t="s">
        <v>620</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419</v>
      </c>
      <c r="AJ436" s="339"/>
      <c r="AK436" s="339"/>
      <c r="AL436" s="158"/>
      <c r="AM436" s="339" t="s">
        <v>432</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419</v>
      </c>
      <c r="AJ441" s="339"/>
      <c r="AK441" s="339"/>
      <c r="AL441" s="158"/>
      <c r="AM441" s="339" t="s">
        <v>432</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419</v>
      </c>
      <c r="AJ446" s="339"/>
      <c r="AK446" s="339"/>
      <c r="AL446" s="158"/>
      <c r="AM446" s="339" t="s">
        <v>432</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419</v>
      </c>
      <c r="AJ451" s="339"/>
      <c r="AK451" s="339"/>
      <c r="AL451" s="158"/>
      <c r="AM451" s="339" t="s">
        <v>432</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hidden="1"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419</v>
      </c>
      <c r="AJ456" s="339"/>
      <c r="AK456" s="339"/>
      <c r="AL456" s="158"/>
      <c r="AM456" s="339" t="s">
        <v>432</v>
      </c>
      <c r="AN456" s="339"/>
      <c r="AO456" s="339"/>
      <c r="AP456" s="158"/>
      <c r="AQ456" s="158" t="s">
        <v>235</v>
      </c>
      <c r="AR456" s="129"/>
      <c r="AS456" s="129"/>
      <c r="AT456" s="130"/>
      <c r="AU456" s="135" t="s">
        <v>134</v>
      </c>
      <c r="AV456" s="135"/>
      <c r="AW456" s="135"/>
      <c r="AX456" s="136"/>
    </row>
    <row r="457" spans="1:50" ht="18.75" hidden="1"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590"/>
      <c r="AR457" s="199"/>
      <c r="AS457" s="132" t="s">
        <v>236</v>
      </c>
      <c r="AT457" s="133"/>
      <c r="AU457" s="199"/>
      <c r="AV457" s="199"/>
      <c r="AW457" s="132" t="s">
        <v>181</v>
      </c>
      <c r="AX457" s="194"/>
    </row>
    <row r="458" spans="1:50" ht="23.25" hidden="1" customHeight="1" x14ac:dyDescent="0.15">
      <c r="A458" s="188"/>
      <c r="B458" s="185"/>
      <c r="C458" s="179"/>
      <c r="D458" s="185"/>
      <c r="E458" s="342"/>
      <c r="F458" s="343"/>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40"/>
      <c r="AF458" s="206"/>
      <c r="AG458" s="206"/>
      <c r="AH458" s="206"/>
      <c r="AI458" s="340"/>
      <c r="AJ458" s="206"/>
      <c r="AK458" s="206"/>
      <c r="AL458" s="206"/>
      <c r="AM458" s="340"/>
      <c r="AN458" s="206"/>
      <c r="AO458" s="206"/>
      <c r="AP458" s="341"/>
      <c r="AQ458" s="340"/>
      <c r="AR458" s="206"/>
      <c r="AS458" s="206"/>
      <c r="AT458" s="341"/>
      <c r="AU458" s="206"/>
      <c r="AV458" s="206"/>
      <c r="AW458" s="206"/>
      <c r="AX458" s="207"/>
    </row>
    <row r="459" spans="1:50" ht="23.25" hidden="1"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40"/>
      <c r="AF459" s="206"/>
      <c r="AG459" s="206"/>
      <c r="AH459" s="341"/>
      <c r="AI459" s="340"/>
      <c r="AJ459" s="206"/>
      <c r="AK459" s="206"/>
      <c r="AL459" s="206"/>
      <c r="AM459" s="340"/>
      <c r="AN459" s="206"/>
      <c r="AO459" s="206"/>
      <c r="AP459" s="341"/>
      <c r="AQ459" s="340"/>
      <c r="AR459" s="206"/>
      <c r="AS459" s="206"/>
      <c r="AT459" s="341"/>
      <c r="AU459" s="206"/>
      <c r="AV459" s="206"/>
      <c r="AW459" s="206"/>
      <c r="AX459" s="207"/>
    </row>
    <row r="460" spans="1:50" ht="23.25" hidden="1"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c r="AF460" s="206"/>
      <c r="AG460" s="206"/>
      <c r="AH460" s="341"/>
      <c r="AI460" s="340"/>
      <c r="AJ460" s="206"/>
      <c r="AK460" s="206"/>
      <c r="AL460" s="206"/>
      <c r="AM460" s="340"/>
      <c r="AN460" s="206"/>
      <c r="AO460" s="206"/>
      <c r="AP460" s="341"/>
      <c r="AQ460" s="340"/>
      <c r="AR460" s="206"/>
      <c r="AS460" s="206"/>
      <c r="AT460" s="341"/>
      <c r="AU460" s="206"/>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419</v>
      </c>
      <c r="AJ461" s="339"/>
      <c r="AK461" s="339"/>
      <c r="AL461" s="158"/>
      <c r="AM461" s="339" t="s">
        <v>432</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419</v>
      </c>
      <c r="AJ466" s="339"/>
      <c r="AK466" s="339"/>
      <c r="AL466" s="158"/>
      <c r="AM466" s="339" t="s">
        <v>432</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419</v>
      </c>
      <c r="AJ471" s="339"/>
      <c r="AK471" s="339"/>
      <c r="AL471" s="158"/>
      <c r="AM471" s="339" t="s">
        <v>432</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419</v>
      </c>
      <c r="AJ476" s="339"/>
      <c r="AK476" s="339"/>
      <c r="AL476" s="158"/>
      <c r="AM476" s="339" t="s">
        <v>432</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hidden="1" customHeight="1" x14ac:dyDescent="0.15">
      <c r="A481" s="188"/>
      <c r="B481" s="185"/>
      <c r="C481" s="179"/>
      <c r="D481" s="185"/>
      <c r="E481" s="121" t="s">
        <v>415</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x14ac:dyDescent="0.1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410</v>
      </c>
      <c r="F484" s="174"/>
      <c r="G484" s="899" t="s">
        <v>255</v>
      </c>
      <c r="H484" s="122"/>
      <c r="I484" s="122"/>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419</v>
      </c>
      <c r="AJ485" s="339"/>
      <c r="AK485" s="339"/>
      <c r="AL485" s="158"/>
      <c r="AM485" s="339" t="s">
        <v>432</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419</v>
      </c>
      <c r="AJ490" s="339"/>
      <c r="AK490" s="339"/>
      <c r="AL490" s="158"/>
      <c r="AM490" s="339" t="s">
        <v>432</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419</v>
      </c>
      <c r="AJ495" s="339"/>
      <c r="AK495" s="339"/>
      <c r="AL495" s="158"/>
      <c r="AM495" s="339" t="s">
        <v>432</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419</v>
      </c>
      <c r="AJ500" s="339"/>
      <c r="AK500" s="339"/>
      <c r="AL500" s="158"/>
      <c r="AM500" s="339" t="s">
        <v>432</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419</v>
      </c>
      <c r="AJ505" s="339"/>
      <c r="AK505" s="339"/>
      <c r="AL505" s="158"/>
      <c r="AM505" s="339" t="s">
        <v>432</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419</v>
      </c>
      <c r="AJ510" s="339"/>
      <c r="AK510" s="339"/>
      <c r="AL510" s="158"/>
      <c r="AM510" s="339" t="s">
        <v>432</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419</v>
      </c>
      <c r="AJ515" s="339"/>
      <c r="AK515" s="339"/>
      <c r="AL515" s="158"/>
      <c r="AM515" s="339" t="s">
        <v>432</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419</v>
      </c>
      <c r="AJ520" s="339"/>
      <c r="AK520" s="339"/>
      <c r="AL520" s="158"/>
      <c r="AM520" s="339" t="s">
        <v>432</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419</v>
      </c>
      <c r="AJ525" s="339"/>
      <c r="AK525" s="339"/>
      <c r="AL525" s="158"/>
      <c r="AM525" s="339" t="s">
        <v>432</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419</v>
      </c>
      <c r="AJ530" s="339"/>
      <c r="AK530" s="339"/>
      <c r="AL530" s="158"/>
      <c r="AM530" s="339" t="s">
        <v>432</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416</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411</v>
      </c>
      <c r="F538" s="174"/>
      <c r="G538" s="899" t="s">
        <v>255</v>
      </c>
      <c r="H538" s="122"/>
      <c r="I538" s="122"/>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419</v>
      </c>
      <c r="AJ539" s="339"/>
      <c r="AK539" s="339"/>
      <c r="AL539" s="158"/>
      <c r="AM539" s="339" t="s">
        <v>432</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419</v>
      </c>
      <c r="AJ544" s="339"/>
      <c r="AK544" s="339"/>
      <c r="AL544" s="158"/>
      <c r="AM544" s="339" t="s">
        <v>432</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419</v>
      </c>
      <c r="AJ549" s="339"/>
      <c r="AK549" s="339"/>
      <c r="AL549" s="158"/>
      <c r="AM549" s="339" t="s">
        <v>432</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419</v>
      </c>
      <c r="AJ554" s="339"/>
      <c r="AK554" s="339"/>
      <c r="AL554" s="158"/>
      <c r="AM554" s="339" t="s">
        <v>432</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419</v>
      </c>
      <c r="AJ559" s="339"/>
      <c r="AK559" s="339"/>
      <c r="AL559" s="158"/>
      <c r="AM559" s="339" t="s">
        <v>432</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419</v>
      </c>
      <c r="AJ564" s="339"/>
      <c r="AK564" s="339"/>
      <c r="AL564" s="158"/>
      <c r="AM564" s="339" t="s">
        <v>432</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419</v>
      </c>
      <c r="AJ569" s="339"/>
      <c r="AK569" s="339"/>
      <c r="AL569" s="158"/>
      <c r="AM569" s="339" t="s">
        <v>432</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419</v>
      </c>
      <c r="AJ574" s="339"/>
      <c r="AK574" s="339"/>
      <c r="AL574" s="158"/>
      <c r="AM574" s="339" t="s">
        <v>432</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419</v>
      </c>
      <c r="AJ579" s="339"/>
      <c r="AK579" s="339"/>
      <c r="AL579" s="158"/>
      <c r="AM579" s="339" t="s">
        <v>432</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419</v>
      </c>
      <c r="AJ584" s="339"/>
      <c r="AK584" s="339"/>
      <c r="AL584" s="158"/>
      <c r="AM584" s="339" t="s">
        <v>432</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416</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410</v>
      </c>
      <c r="F592" s="174"/>
      <c r="G592" s="899" t="s">
        <v>255</v>
      </c>
      <c r="H592" s="122"/>
      <c r="I592" s="122"/>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419</v>
      </c>
      <c r="AJ593" s="339"/>
      <c r="AK593" s="339"/>
      <c r="AL593" s="158"/>
      <c r="AM593" s="339" t="s">
        <v>432</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419</v>
      </c>
      <c r="AJ598" s="339"/>
      <c r="AK598" s="339"/>
      <c r="AL598" s="158"/>
      <c r="AM598" s="339" t="s">
        <v>432</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419</v>
      </c>
      <c r="AJ603" s="339"/>
      <c r="AK603" s="339"/>
      <c r="AL603" s="158"/>
      <c r="AM603" s="339" t="s">
        <v>432</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419</v>
      </c>
      <c r="AJ608" s="339"/>
      <c r="AK608" s="339"/>
      <c r="AL608" s="158"/>
      <c r="AM608" s="339" t="s">
        <v>432</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419</v>
      </c>
      <c r="AJ613" s="339"/>
      <c r="AK613" s="339"/>
      <c r="AL613" s="158"/>
      <c r="AM613" s="339" t="s">
        <v>432</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419</v>
      </c>
      <c r="AJ618" s="339"/>
      <c r="AK618" s="339"/>
      <c r="AL618" s="158"/>
      <c r="AM618" s="339" t="s">
        <v>432</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419</v>
      </c>
      <c r="AJ623" s="339"/>
      <c r="AK623" s="339"/>
      <c r="AL623" s="158"/>
      <c r="AM623" s="339" t="s">
        <v>432</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419</v>
      </c>
      <c r="AJ628" s="339"/>
      <c r="AK628" s="339"/>
      <c r="AL628" s="158"/>
      <c r="AM628" s="339" t="s">
        <v>432</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419</v>
      </c>
      <c r="AJ633" s="339"/>
      <c r="AK633" s="339"/>
      <c r="AL633" s="158"/>
      <c r="AM633" s="339" t="s">
        <v>432</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419</v>
      </c>
      <c r="AJ638" s="339"/>
      <c r="AK638" s="339"/>
      <c r="AL638" s="158"/>
      <c r="AM638" s="339" t="s">
        <v>432</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416</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411</v>
      </c>
      <c r="F646" s="174"/>
      <c r="G646" s="899" t="s">
        <v>255</v>
      </c>
      <c r="H646" s="122"/>
      <c r="I646" s="122"/>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419</v>
      </c>
      <c r="AJ647" s="339"/>
      <c r="AK647" s="339"/>
      <c r="AL647" s="158"/>
      <c r="AM647" s="339" t="s">
        <v>432</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419</v>
      </c>
      <c r="AJ652" s="339"/>
      <c r="AK652" s="339"/>
      <c r="AL652" s="158"/>
      <c r="AM652" s="339" t="s">
        <v>432</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419</v>
      </c>
      <c r="AJ657" s="339"/>
      <c r="AK657" s="339"/>
      <c r="AL657" s="158"/>
      <c r="AM657" s="339" t="s">
        <v>432</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419</v>
      </c>
      <c r="AJ662" s="339"/>
      <c r="AK662" s="339"/>
      <c r="AL662" s="158"/>
      <c r="AM662" s="339" t="s">
        <v>432</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419</v>
      </c>
      <c r="AJ667" s="339"/>
      <c r="AK667" s="339"/>
      <c r="AL667" s="158"/>
      <c r="AM667" s="339" t="s">
        <v>432</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419</v>
      </c>
      <c r="AJ672" s="339"/>
      <c r="AK672" s="339"/>
      <c r="AL672" s="158"/>
      <c r="AM672" s="339" t="s">
        <v>432</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419</v>
      </c>
      <c r="AJ677" s="339"/>
      <c r="AK677" s="339"/>
      <c r="AL677" s="158"/>
      <c r="AM677" s="339" t="s">
        <v>432</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419</v>
      </c>
      <c r="AJ682" s="339"/>
      <c r="AK682" s="339"/>
      <c r="AL682" s="158"/>
      <c r="AM682" s="339" t="s">
        <v>432</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419</v>
      </c>
      <c r="AJ687" s="339"/>
      <c r="AK687" s="339"/>
      <c r="AL687" s="158"/>
      <c r="AM687" s="339" t="s">
        <v>432</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419</v>
      </c>
      <c r="AJ692" s="339"/>
      <c r="AK692" s="339"/>
      <c r="AL692" s="158"/>
      <c r="AM692" s="339" t="s">
        <v>432</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customHeight="1" x14ac:dyDescent="0.15">
      <c r="A697" s="188"/>
      <c r="B697" s="185"/>
      <c r="C697" s="179"/>
      <c r="D697" s="185"/>
      <c r="E697" s="121" t="s">
        <v>416</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customHeight="1" x14ac:dyDescent="0.15">
      <c r="A698" s="188"/>
      <c r="B698" s="185"/>
      <c r="C698" s="179"/>
      <c r="D698" s="185"/>
      <c r="E698" s="124" t="s">
        <v>618</v>
      </c>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customHeight="1" thickBot="1" x14ac:dyDescent="0.2">
      <c r="A699" s="189"/>
      <c r="B699" s="190"/>
      <c r="C699" s="932"/>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35.25" customHeight="1" x14ac:dyDescent="0.15">
      <c r="A702" s="870" t="s">
        <v>140</v>
      </c>
      <c r="B702" s="871"/>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567</v>
      </c>
      <c r="AE702" s="346"/>
      <c r="AF702" s="346"/>
      <c r="AG702" s="385" t="s">
        <v>605</v>
      </c>
      <c r="AH702" s="386"/>
      <c r="AI702" s="386"/>
      <c r="AJ702" s="386"/>
      <c r="AK702" s="386"/>
      <c r="AL702" s="386"/>
      <c r="AM702" s="386"/>
      <c r="AN702" s="386"/>
      <c r="AO702" s="386"/>
      <c r="AP702" s="386"/>
      <c r="AQ702" s="386"/>
      <c r="AR702" s="386"/>
      <c r="AS702" s="386"/>
      <c r="AT702" s="386"/>
      <c r="AU702" s="386"/>
      <c r="AV702" s="386"/>
      <c r="AW702" s="386"/>
      <c r="AX702" s="387"/>
    </row>
    <row r="703" spans="1:50" ht="35.2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6" t="s">
        <v>567</v>
      </c>
      <c r="AE703" s="327"/>
      <c r="AF703" s="327"/>
      <c r="AG703" s="100" t="s">
        <v>606</v>
      </c>
      <c r="AH703" s="101"/>
      <c r="AI703" s="101"/>
      <c r="AJ703" s="101"/>
      <c r="AK703" s="101"/>
      <c r="AL703" s="101"/>
      <c r="AM703" s="101"/>
      <c r="AN703" s="101"/>
      <c r="AO703" s="101"/>
      <c r="AP703" s="101"/>
      <c r="AQ703" s="101"/>
      <c r="AR703" s="101"/>
      <c r="AS703" s="101"/>
      <c r="AT703" s="101"/>
      <c r="AU703" s="101"/>
      <c r="AV703" s="101"/>
      <c r="AW703" s="101"/>
      <c r="AX703" s="102"/>
    </row>
    <row r="704" spans="1:50" ht="37.5" customHeight="1" x14ac:dyDescent="0.15">
      <c r="A704" s="874"/>
      <c r="B704" s="875"/>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567</v>
      </c>
      <c r="AE704" s="783"/>
      <c r="AF704" s="783"/>
      <c r="AG704" s="166" t="s">
        <v>607</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583</v>
      </c>
      <c r="AE705" s="715"/>
      <c r="AF705" s="715"/>
      <c r="AG705" s="124" t="s">
        <v>618</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2"/>
      <c r="B706" s="643"/>
      <c r="C706" s="794"/>
      <c r="D706" s="795"/>
      <c r="E706" s="730" t="s">
        <v>387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6" t="s">
        <v>584</v>
      </c>
      <c r="AE706" s="327"/>
      <c r="AF706" s="663"/>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2"/>
      <c r="B707" s="643"/>
      <c r="C707" s="796"/>
      <c r="D707" s="797"/>
      <c r="E707" s="733" t="s">
        <v>319</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584</v>
      </c>
      <c r="AE707" s="836"/>
      <c r="AF707" s="836"/>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583</v>
      </c>
      <c r="AE708" s="605"/>
      <c r="AF708" s="605"/>
      <c r="AG708" s="742" t="s">
        <v>618</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583</v>
      </c>
      <c r="AE709" s="327"/>
      <c r="AF709" s="327"/>
      <c r="AG709" s="100" t="s">
        <v>621</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583</v>
      </c>
      <c r="AE710" s="327"/>
      <c r="AF710" s="327"/>
      <c r="AG710" s="100" t="s">
        <v>622</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6" t="s">
        <v>583</v>
      </c>
      <c r="AE711" s="327"/>
      <c r="AF711" s="327"/>
      <c r="AG711" s="100" t="s">
        <v>621</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2"/>
      <c r="B712" s="644"/>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583</v>
      </c>
      <c r="AE712" s="783"/>
      <c r="AF712" s="783"/>
      <c r="AG712" s="810" t="s">
        <v>622</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81" t="s">
        <v>351</v>
      </c>
      <c r="D713" s="982"/>
      <c r="E713" s="982"/>
      <c r="F713" s="982"/>
      <c r="G713" s="982"/>
      <c r="H713" s="982"/>
      <c r="I713" s="982"/>
      <c r="J713" s="982"/>
      <c r="K713" s="982"/>
      <c r="L713" s="982"/>
      <c r="M713" s="982"/>
      <c r="N713" s="982"/>
      <c r="O713" s="982"/>
      <c r="P713" s="982"/>
      <c r="Q713" s="982"/>
      <c r="R713" s="982"/>
      <c r="S713" s="982"/>
      <c r="T713" s="982"/>
      <c r="U713" s="982"/>
      <c r="V713" s="982"/>
      <c r="W713" s="982"/>
      <c r="X713" s="982"/>
      <c r="Y713" s="982"/>
      <c r="Z713" s="982"/>
      <c r="AA713" s="982"/>
      <c r="AB713" s="982"/>
      <c r="AC713" s="983"/>
      <c r="AD713" s="326" t="s">
        <v>583</v>
      </c>
      <c r="AE713" s="327"/>
      <c r="AF713" s="663"/>
      <c r="AG713" s="100" t="s">
        <v>618</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5"/>
      <c r="B714" s="646"/>
      <c r="C714" s="647" t="s">
        <v>328</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583</v>
      </c>
      <c r="AE714" s="808"/>
      <c r="AF714" s="809"/>
      <c r="AG714" s="736" t="s">
        <v>622</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329</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583</v>
      </c>
      <c r="AE715" s="605"/>
      <c r="AF715" s="656"/>
      <c r="AG715" s="742" t="s">
        <v>621</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583</v>
      </c>
      <c r="AE716" s="627"/>
      <c r="AF716" s="627"/>
      <c r="AG716" s="100" t="s">
        <v>623</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2"/>
      <c r="B717" s="644"/>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583</v>
      </c>
      <c r="AE717" s="327"/>
      <c r="AF717" s="327"/>
      <c r="AG717" s="100" t="s">
        <v>623</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583</v>
      </c>
      <c r="AE718" s="327"/>
      <c r="AF718" s="327"/>
      <c r="AG718" s="126" t="s">
        <v>624</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c r="AE719" s="605"/>
      <c r="AF719" s="605"/>
      <c r="AG719" s="124" t="s">
        <v>625</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8"/>
      <c r="B720" s="779"/>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8"/>
      <c r="B721" s="779"/>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78"/>
      <c r="B722" s="779"/>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8"/>
      <c r="B723" s="779"/>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8"/>
      <c r="B724" s="779"/>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0"/>
      <c r="B725" s="781"/>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0" t="s">
        <v>48</v>
      </c>
      <c r="B726" s="802"/>
      <c r="C726" s="815" t="s">
        <v>53</v>
      </c>
      <c r="D726" s="837"/>
      <c r="E726" s="837"/>
      <c r="F726" s="838"/>
      <c r="G726" s="577" t="s">
        <v>585</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586</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630</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t="s">
        <v>629</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t="s">
        <v>138</v>
      </c>
      <c r="B733" s="674"/>
      <c r="C733" s="674"/>
      <c r="D733" s="674"/>
      <c r="E733" s="675"/>
      <c r="F733" s="637" t="s">
        <v>631</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35.25" customHeight="1" thickBot="1" x14ac:dyDescent="0.2">
      <c r="A735" s="790" t="s">
        <v>631</v>
      </c>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356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88" t="s">
        <v>409</v>
      </c>
      <c r="B737" s="209"/>
      <c r="C737" s="209"/>
      <c r="D737" s="210"/>
      <c r="E737" s="989" t="s">
        <v>626</v>
      </c>
      <c r="F737" s="989"/>
      <c r="G737" s="989"/>
      <c r="H737" s="989"/>
      <c r="I737" s="989"/>
      <c r="J737" s="989"/>
      <c r="K737" s="989"/>
      <c r="L737" s="989"/>
      <c r="M737" s="989"/>
      <c r="N737" s="365" t="s">
        <v>404</v>
      </c>
      <c r="O737" s="365"/>
      <c r="P737" s="365"/>
      <c r="Q737" s="365"/>
      <c r="R737" s="989" t="s">
        <v>626</v>
      </c>
      <c r="S737" s="989"/>
      <c r="T737" s="989"/>
      <c r="U737" s="989"/>
      <c r="V737" s="989"/>
      <c r="W737" s="989"/>
      <c r="X737" s="989"/>
      <c r="Y737" s="989"/>
      <c r="Z737" s="989"/>
      <c r="AA737" s="365" t="s">
        <v>403</v>
      </c>
      <c r="AB737" s="365"/>
      <c r="AC737" s="365"/>
      <c r="AD737" s="365"/>
      <c r="AE737" s="989" t="s">
        <v>618</v>
      </c>
      <c r="AF737" s="989"/>
      <c r="AG737" s="989"/>
      <c r="AH737" s="989"/>
      <c r="AI737" s="989"/>
      <c r="AJ737" s="989"/>
      <c r="AK737" s="989"/>
      <c r="AL737" s="989"/>
      <c r="AM737" s="989"/>
      <c r="AN737" s="365" t="s">
        <v>402</v>
      </c>
      <c r="AO737" s="365"/>
      <c r="AP737" s="365"/>
      <c r="AQ737" s="365"/>
      <c r="AR737" s="995" t="s">
        <v>618</v>
      </c>
      <c r="AS737" s="996"/>
      <c r="AT737" s="996"/>
      <c r="AU737" s="996"/>
      <c r="AV737" s="996"/>
      <c r="AW737" s="996"/>
      <c r="AX737" s="997"/>
      <c r="AY737" s="88"/>
      <c r="AZ737" s="88"/>
    </row>
    <row r="738" spans="1:52" ht="24.75" customHeight="1" x14ac:dyDescent="0.15">
      <c r="A738" s="988" t="s">
        <v>401</v>
      </c>
      <c r="B738" s="209"/>
      <c r="C738" s="209"/>
      <c r="D738" s="210"/>
      <c r="E738" s="989" t="s">
        <v>626</v>
      </c>
      <c r="F738" s="989"/>
      <c r="G738" s="989"/>
      <c r="H738" s="989"/>
      <c r="I738" s="989"/>
      <c r="J738" s="989"/>
      <c r="K738" s="989"/>
      <c r="L738" s="989"/>
      <c r="M738" s="989"/>
      <c r="N738" s="365" t="s">
        <v>400</v>
      </c>
      <c r="O738" s="365"/>
      <c r="P738" s="365"/>
      <c r="Q738" s="365"/>
      <c r="R738" s="989" t="s">
        <v>626</v>
      </c>
      <c r="S738" s="989"/>
      <c r="T738" s="989"/>
      <c r="U738" s="989"/>
      <c r="V738" s="989"/>
      <c r="W738" s="989"/>
      <c r="X738" s="989"/>
      <c r="Y738" s="989"/>
      <c r="Z738" s="989"/>
      <c r="AA738" s="365" t="s">
        <v>399</v>
      </c>
      <c r="AB738" s="365"/>
      <c r="AC738" s="365"/>
      <c r="AD738" s="365"/>
      <c r="AE738" s="989" t="s">
        <v>618</v>
      </c>
      <c r="AF738" s="989"/>
      <c r="AG738" s="989"/>
      <c r="AH738" s="989"/>
      <c r="AI738" s="989"/>
      <c r="AJ738" s="989"/>
      <c r="AK738" s="989"/>
      <c r="AL738" s="989"/>
      <c r="AM738" s="989"/>
      <c r="AN738" s="365" t="s">
        <v>398</v>
      </c>
      <c r="AO738" s="365"/>
      <c r="AP738" s="365"/>
      <c r="AQ738" s="365"/>
      <c r="AR738" s="995" t="s">
        <v>618</v>
      </c>
      <c r="AS738" s="996"/>
      <c r="AT738" s="996"/>
      <c r="AU738" s="996"/>
      <c r="AV738" s="996"/>
      <c r="AW738" s="996"/>
      <c r="AX738" s="997"/>
    </row>
    <row r="739" spans="1:52" ht="24.75" customHeight="1" x14ac:dyDescent="0.15">
      <c r="A739" s="988" t="s">
        <v>397</v>
      </c>
      <c r="B739" s="209"/>
      <c r="C739" s="209"/>
      <c r="D739" s="210"/>
      <c r="E739" s="989" t="s">
        <v>618</v>
      </c>
      <c r="F739" s="989"/>
      <c r="G739" s="989"/>
      <c r="H739" s="989"/>
      <c r="I739" s="989"/>
      <c r="J739" s="989"/>
      <c r="K739" s="989"/>
      <c r="L739" s="989"/>
      <c r="M739" s="989"/>
      <c r="N739" s="990"/>
      <c r="O739" s="990"/>
      <c r="P739" s="990"/>
      <c r="Q739" s="990"/>
      <c r="R739" s="991"/>
      <c r="S739" s="991"/>
      <c r="T739" s="991"/>
      <c r="U739" s="991"/>
      <c r="V739" s="991"/>
      <c r="W739" s="991"/>
      <c r="X739" s="991"/>
      <c r="Y739" s="991"/>
      <c r="Z739" s="991"/>
      <c r="AA739" s="990"/>
      <c r="AB739" s="990"/>
      <c r="AC739" s="990"/>
      <c r="AD739" s="990"/>
      <c r="AE739" s="991"/>
      <c r="AF739" s="991"/>
      <c r="AG739" s="991"/>
      <c r="AH739" s="991"/>
      <c r="AI739" s="991"/>
      <c r="AJ739" s="991"/>
      <c r="AK739" s="991"/>
      <c r="AL739" s="991"/>
      <c r="AM739" s="991"/>
      <c r="AN739" s="990"/>
      <c r="AO739" s="990"/>
      <c r="AP739" s="990"/>
      <c r="AQ739" s="990"/>
      <c r="AR739" s="992"/>
      <c r="AS739" s="993"/>
      <c r="AT739" s="993"/>
      <c r="AU739" s="993"/>
      <c r="AV739" s="993"/>
      <c r="AW739" s="993"/>
      <c r="AX739" s="994"/>
    </row>
    <row r="740" spans="1:52" ht="24.75" customHeight="1" thickBot="1" x14ac:dyDescent="0.2">
      <c r="A740" s="970" t="s">
        <v>421</v>
      </c>
      <c r="B740" s="971"/>
      <c r="C740" s="971"/>
      <c r="D740" s="972"/>
      <c r="E740" s="973" t="s">
        <v>563</v>
      </c>
      <c r="F740" s="974"/>
      <c r="G740" s="974"/>
      <c r="H740" s="92" t="str">
        <f>IF(E740="", "", "(")</f>
        <v>(</v>
      </c>
      <c r="I740" s="974" t="s">
        <v>405</v>
      </c>
      <c r="J740" s="974"/>
      <c r="K740" s="92" t="str">
        <f>IF(OR(I740="　", I740=""), "", "-")</f>
        <v>-</v>
      </c>
      <c r="L740" s="975">
        <v>67</v>
      </c>
      <c r="M740" s="975"/>
      <c r="N740" s="93" t="str">
        <f>IF(O740="", "", "-")</f>
        <v/>
      </c>
      <c r="O740" s="94"/>
      <c r="P740" s="93" t="str">
        <f>IF(E740="", "", ")")</f>
        <v>)</v>
      </c>
      <c r="Q740" s="973"/>
      <c r="R740" s="974"/>
      <c r="S740" s="974"/>
      <c r="T740" s="92" t="str">
        <f>IF(Q740="", "", "(")</f>
        <v/>
      </c>
      <c r="U740" s="974"/>
      <c r="V740" s="974"/>
      <c r="W740" s="92" t="str">
        <f>IF(OR(U740="　", U740=""), "", "-")</f>
        <v/>
      </c>
      <c r="X740" s="975"/>
      <c r="Y740" s="975"/>
      <c r="Z740" s="93" t="str">
        <f>IF(AA740="", "", "-")</f>
        <v/>
      </c>
      <c r="AA740" s="94"/>
      <c r="AB740" s="93" t="str">
        <f>IF(Q740="", "", ")")</f>
        <v/>
      </c>
      <c r="AC740" s="973"/>
      <c r="AD740" s="974"/>
      <c r="AE740" s="974"/>
      <c r="AF740" s="92" t="str">
        <f>IF(AC740="", "", "(")</f>
        <v/>
      </c>
      <c r="AG740" s="974"/>
      <c r="AH740" s="974"/>
      <c r="AI740" s="92" t="str">
        <f>IF(OR(AG740="　", AG740=""), "", "-")</f>
        <v/>
      </c>
      <c r="AJ740" s="975"/>
      <c r="AK740" s="975"/>
      <c r="AL740" s="93" t="str">
        <f>IF(AM740="", "", "-")</f>
        <v/>
      </c>
      <c r="AM740" s="94"/>
      <c r="AN740" s="93" t="str">
        <f>IF(AC740="", "", ")")</f>
        <v/>
      </c>
      <c r="AO740" s="998"/>
      <c r="AP740" s="999"/>
      <c r="AQ740" s="999"/>
      <c r="AR740" s="999"/>
      <c r="AS740" s="999"/>
      <c r="AT740" s="999"/>
      <c r="AU740" s="999"/>
      <c r="AV740" s="999"/>
      <c r="AW740" s="999"/>
      <c r="AX740" s="1000"/>
    </row>
    <row r="741" spans="1:52" ht="28.35" customHeight="1" x14ac:dyDescent="0.15">
      <c r="A741" s="614" t="s">
        <v>390</v>
      </c>
      <c r="B741" s="615"/>
      <c r="C741" s="615"/>
      <c r="D741" s="615"/>
      <c r="E741" s="615"/>
      <c r="F741" s="616"/>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hidden="1"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hidden="1"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27" customHeight="1" thickBot="1" x14ac:dyDescent="0.2">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8" t="s">
        <v>392</v>
      </c>
      <c r="B780" s="629"/>
      <c r="C780" s="629"/>
      <c r="D780" s="629"/>
      <c r="E780" s="629"/>
      <c r="F780" s="630"/>
      <c r="G780" s="595" t="s">
        <v>366</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367</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3"/>
    </row>
    <row r="781" spans="1:50" ht="24.75" customHeight="1" x14ac:dyDescent="0.15">
      <c r="A781" s="631"/>
      <c r="B781" s="632"/>
      <c r="C781" s="632"/>
      <c r="D781" s="632"/>
      <c r="E781" s="632"/>
      <c r="F781" s="633"/>
      <c r="G781" s="815" t="s">
        <v>17</v>
      </c>
      <c r="H781" s="668"/>
      <c r="I781" s="668"/>
      <c r="J781" s="668"/>
      <c r="K781" s="668"/>
      <c r="L781" s="667" t="s">
        <v>18</v>
      </c>
      <c r="M781" s="668"/>
      <c r="N781" s="668"/>
      <c r="O781" s="668"/>
      <c r="P781" s="668"/>
      <c r="Q781" s="668"/>
      <c r="R781" s="668"/>
      <c r="S781" s="668"/>
      <c r="T781" s="668"/>
      <c r="U781" s="668"/>
      <c r="V781" s="668"/>
      <c r="W781" s="668"/>
      <c r="X781" s="669"/>
      <c r="Y781" s="653" t="s">
        <v>19</v>
      </c>
      <c r="Z781" s="654"/>
      <c r="AA781" s="654"/>
      <c r="AB781" s="798"/>
      <c r="AC781" s="815" t="s">
        <v>17</v>
      </c>
      <c r="AD781" s="668"/>
      <c r="AE781" s="668"/>
      <c r="AF781" s="668"/>
      <c r="AG781" s="668"/>
      <c r="AH781" s="667" t="s">
        <v>18</v>
      </c>
      <c r="AI781" s="668"/>
      <c r="AJ781" s="668"/>
      <c r="AK781" s="668"/>
      <c r="AL781" s="668"/>
      <c r="AM781" s="668"/>
      <c r="AN781" s="668"/>
      <c r="AO781" s="668"/>
      <c r="AP781" s="668"/>
      <c r="AQ781" s="668"/>
      <c r="AR781" s="668"/>
      <c r="AS781" s="668"/>
      <c r="AT781" s="669"/>
      <c r="AU781" s="653" t="s">
        <v>19</v>
      </c>
      <c r="AV781" s="654"/>
      <c r="AW781" s="654"/>
      <c r="AX781" s="655"/>
    </row>
    <row r="782" spans="1:50" ht="24.75" customHeight="1" x14ac:dyDescent="0.15">
      <c r="A782" s="631"/>
      <c r="B782" s="632"/>
      <c r="C782" s="632"/>
      <c r="D782" s="632"/>
      <c r="E782" s="632"/>
      <c r="F782" s="633"/>
      <c r="G782" s="670"/>
      <c r="H782" s="671"/>
      <c r="I782" s="671"/>
      <c r="J782" s="671"/>
      <c r="K782" s="672"/>
      <c r="L782" s="664"/>
      <c r="M782" s="665"/>
      <c r="N782" s="665"/>
      <c r="O782" s="665"/>
      <c r="P782" s="665"/>
      <c r="Q782" s="665"/>
      <c r="R782" s="665"/>
      <c r="S782" s="665"/>
      <c r="T782" s="665"/>
      <c r="U782" s="665"/>
      <c r="V782" s="665"/>
      <c r="W782" s="665"/>
      <c r="X782" s="666"/>
      <c r="Y782" s="388"/>
      <c r="Z782" s="389"/>
      <c r="AA782" s="389"/>
      <c r="AB782" s="805"/>
      <c r="AC782" s="670"/>
      <c r="AD782" s="671"/>
      <c r="AE782" s="671"/>
      <c r="AF782" s="671"/>
      <c r="AG782" s="672"/>
      <c r="AH782" s="664"/>
      <c r="AI782" s="665"/>
      <c r="AJ782" s="665"/>
      <c r="AK782" s="665"/>
      <c r="AL782" s="665"/>
      <c r="AM782" s="665"/>
      <c r="AN782" s="665"/>
      <c r="AO782" s="665"/>
      <c r="AP782" s="665"/>
      <c r="AQ782" s="665"/>
      <c r="AR782" s="665"/>
      <c r="AS782" s="665"/>
      <c r="AT782" s="666"/>
      <c r="AU782" s="388"/>
      <c r="AV782" s="389"/>
      <c r="AW782" s="389"/>
      <c r="AX782" s="390"/>
    </row>
    <row r="783" spans="1:50" ht="24.7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24.75" customHeight="1" x14ac:dyDescent="0.15">
      <c r="A792" s="631"/>
      <c r="B792" s="632"/>
      <c r="C792" s="632"/>
      <c r="D792" s="632"/>
      <c r="E792" s="632"/>
      <c r="F792" s="633"/>
      <c r="G792" s="826" t="s">
        <v>20</v>
      </c>
      <c r="H792" s="827"/>
      <c r="I792" s="827"/>
      <c r="J792" s="827"/>
      <c r="K792" s="827"/>
      <c r="L792" s="828"/>
      <c r="M792" s="829"/>
      <c r="N792" s="829"/>
      <c r="O792" s="829"/>
      <c r="P792" s="829"/>
      <c r="Q792" s="829"/>
      <c r="R792" s="829"/>
      <c r="S792" s="829"/>
      <c r="T792" s="829"/>
      <c r="U792" s="829"/>
      <c r="V792" s="829"/>
      <c r="W792" s="829"/>
      <c r="X792" s="830"/>
      <c r="Y792" s="831">
        <f>SUM(Y782:AB791)</f>
        <v>0</v>
      </c>
      <c r="Z792" s="832"/>
      <c r="AA792" s="832"/>
      <c r="AB792" s="833"/>
      <c r="AC792" s="826" t="s">
        <v>20</v>
      </c>
      <c r="AD792" s="827"/>
      <c r="AE792" s="827"/>
      <c r="AF792" s="827"/>
      <c r="AG792" s="827"/>
      <c r="AH792" s="828"/>
      <c r="AI792" s="829"/>
      <c r="AJ792" s="829"/>
      <c r="AK792" s="829"/>
      <c r="AL792" s="829"/>
      <c r="AM792" s="829"/>
      <c r="AN792" s="829"/>
      <c r="AO792" s="829"/>
      <c r="AP792" s="829"/>
      <c r="AQ792" s="829"/>
      <c r="AR792" s="829"/>
      <c r="AS792" s="829"/>
      <c r="AT792" s="830"/>
      <c r="AU792" s="831">
        <f>SUM(AU782:AX791)</f>
        <v>0</v>
      </c>
      <c r="AV792" s="832"/>
      <c r="AW792" s="832"/>
      <c r="AX792" s="834"/>
    </row>
    <row r="793" spans="1:50" ht="24.75" hidden="1" customHeight="1" x14ac:dyDescent="0.15">
      <c r="A793" s="631"/>
      <c r="B793" s="632"/>
      <c r="C793" s="632"/>
      <c r="D793" s="632"/>
      <c r="E793" s="632"/>
      <c r="F793" s="633"/>
      <c r="G793" s="595" t="s">
        <v>322</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321</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3"/>
    </row>
    <row r="794" spans="1:50" ht="24.75" hidden="1" customHeight="1" x14ac:dyDescent="0.15">
      <c r="A794" s="631"/>
      <c r="B794" s="632"/>
      <c r="C794" s="632"/>
      <c r="D794" s="632"/>
      <c r="E794" s="632"/>
      <c r="F794" s="633"/>
      <c r="G794" s="815" t="s">
        <v>17</v>
      </c>
      <c r="H794" s="668"/>
      <c r="I794" s="668"/>
      <c r="J794" s="668"/>
      <c r="K794" s="668"/>
      <c r="L794" s="667" t="s">
        <v>18</v>
      </c>
      <c r="M794" s="668"/>
      <c r="N794" s="668"/>
      <c r="O794" s="668"/>
      <c r="P794" s="668"/>
      <c r="Q794" s="668"/>
      <c r="R794" s="668"/>
      <c r="S794" s="668"/>
      <c r="T794" s="668"/>
      <c r="U794" s="668"/>
      <c r="V794" s="668"/>
      <c r="W794" s="668"/>
      <c r="X794" s="669"/>
      <c r="Y794" s="653" t="s">
        <v>19</v>
      </c>
      <c r="Z794" s="654"/>
      <c r="AA794" s="654"/>
      <c r="AB794" s="798"/>
      <c r="AC794" s="815" t="s">
        <v>17</v>
      </c>
      <c r="AD794" s="668"/>
      <c r="AE794" s="668"/>
      <c r="AF794" s="668"/>
      <c r="AG794" s="668"/>
      <c r="AH794" s="667" t="s">
        <v>18</v>
      </c>
      <c r="AI794" s="668"/>
      <c r="AJ794" s="668"/>
      <c r="AK794" s="668"/>
      <c r="AL794" s="668"/>
      <c r="AM794" s="668"/>
      <c r="AN794" s="668"/>
      <c r="AO794" s="668"/>
      <c r="AP794" s="668"/>
      <c r="AQ794" s="668"/>
      <c r="AR794" s="668"/>
      <c r="AS794" s="668"/>
      <c r="AT794" s="669"/>
      <c r="AU794" s="653" t="s">
        <v>19</v>
      </c>
      <c r="AV794" s="654"/>
      <c r="AW794" s="654"/>
      <c r="AX794" s="655"/>
    </row>
    <row r="795" spans="1:50" ht="24.75" hidden="1" customHeight="1" x14ac:dyDescent="0.15">
      <c r="A795" s="631"/>
      <c r="B795" s="632"/>
      <c r="C795" s="632"/>
      <c r="D795" s="632"/>
      <c r="E795" s="632"/>
      <c r="F795" s="633"/>
      <c r="G795" s="670"/>
      <c r="H795" s="671"/>
      <c r="I795" s="671"/>
      <c r="J795" s="671"/>
      <c r="K795" s="672"/>
      <c r="L795" s="664"/>
      <c r="M795" s="665"/>
      <c r="N795" s="665"/>
      <c r="O795" s="665"/>
      <c r="P795" s="665"/>
      <c r="Q795" s="665"/>
      <c r="R795" s="665"/>
      <c r="S795" s="665"/>
      <c r="T795" s="665"/>
      <c r="U795" s="665"/>
      <c r="V795" s="665"/>
      <c r="W795" s="665"/>
      <c r="X795" s="666"/>
      <c r="Y795" s="388"/>
      <c r="Z795" s="389"/>
      <c r="AA795" s="389"/>
      <c r="AB795" s="805"/>
      <c r="AC795" s="670"/>
      <c r="AD795" s="671"/>
      <c r="AE795" s="671"/>
      <c r="AF795" s="671"/>
      <c r="AG795" s="672"/>
      <c r="AH795" s="664"/>
      <c r="AI795" s="665"/>
      <c r="AJ795" s="665"/>
      <c r="AK795" s="665"/>
      <c r="AL795" s="665"/>
      <c r="AM795" s="665"/>
      <c r="AN795" s="665"/>
      <c r="AO795" s="665"/>
      <c r="AP795" s="665"/>
      <c r="AQ795" s="665"/>
      <c r="AR795" s="665"/>
      <c r="AS795" s="665"/>
      <c r="AT795" s="666"/>
      <c r="AU795" s="388"/>
      <c r="AV795" s="389"/>
      <c r="AW795" s="389"/>
      <c r="AX795" s="390"/>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hidden="1" customHeight="1" thickBot="1" x14ac:dyDescent="0.2">
      <c r="A805" s="631"/>
      <c r="B805" s="632"/>
      <c r="C805" s="632"/>
      <c r="D805" s="632"/>
      <c r="E805" s="632"/>
      <c r="F805" s="633"/>
      <c r="G805" s="826" t="s">
        <v>20</v>
      </c>
      <c r="H805" s="827"/>
      <c r="I805" s="827"/>
      <c r="J805" s="827"/>
      <c r="K805" s="827"/>
      <c r="L805" s="828"/>
      <c r="M805" s="829"/>
      <c r="N805" s="829"/>
      <c r="O805" s="829"/>
      <c r="P805" s="829"/>
      <c r="Q805" s="829"/>
      <c r="R805" s="829"/>
      <c r="S805" s="829"/>
      <c r="T805" s="829"/>
      <c r="U805" s="829"/>
      <c r="V805" s="829"/>
      <c r="W805" s="829"/>
      <c r="X805" s="830"/>
      <c r="Y805" s="831">
        <f>SUM(Y795:AB804)</f>
        <v>0</v>
      </c>
      <c r="Z805" s="832"/>
      <c r="AA805" s="832"/>
      <c r="AB805" s="833"/>
      <c r="AC805" s="826" t="s">
        <v>20</v>
      </c>
      <c r="AD805" s="827"/>
      <c r="AE805" s="827"/>
      <c r="AF805" s="827"/>
      <c r="AG805" s="827"/>
      <c r="AH805" s="828"/>
      <c r="AI805" s="829"/>
      <c r="AJ805" s="829"/>
      <c r="AK805" s="829"/>
      <c r="AL805" s="829"/>
      <c r="AM805" s="829"/>
      <c r="AN805" s="829"/>
      <c r="AO805" s="829"/>
      <c r="AP805" s="829"/>
      <c r="AQ805" s="829"/>
      <c r="AR805" s="829"/>
      <c r="AS805" s="829"/>
      <c r="AT805" s="830"/>
      <c r="AU805" s="831">
        <f>SUM(AU795:AX804)</f>
        <v>0</v>
      </c>
      <c r="AV805" s="832"/>
      <c r="AW805" s="832"/>
      <c r="AX805" s="834"/>
    </row>
    <row r="806" spans="1:50" ht="24.75" hidden="1" customHeight="1" x14ac:dyDescent="0.15">
      <c r="A806" s="631"/>
      <c r="B806" s="632"/>
      <c r="C806" s="632"/>
      <c r="D806" s="632"/>
      <c r="E806" s="632"/>
      <c r="F806" s="633"/>
      <c r="G806" s="595" t="s">
        <v>323</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324</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3"/>
    </row>
    <row r="807" spans="1:50" ht="24.75" hidden="1" customHeight="1" x14ac:dyDescent="0.15">
      <c r="A807" s="631"/>
      <c r="B807" s="632"/>
      <c r="C807" s="632"/>
      <c r="D807" s="632"/>
      <c r="E807" s="632"/>
      <c r="F807" s="633"/>
      <c r="G807" s="815" t="s">
        <v>17</v>
      </c>
      <c r="H807" s="668"/>
      <c r="I807" s="668"/>
      <c r="J807" s="668"/>
      <c r="K807" s="668"/>
      <c r="L807" s="667" t="s">
        <v>18</v>
      </c>
      <c r="M807" s="668"/>
      <c r="N807" s="668"/>
      <c r="O807" s="668"/>
      <c r="P807" s="668"/>
      <c r="Q807" s="668"/>
      <c r="R807" s="668"/>
      <c r="S807" s="668"/>
      <c r="T807" s="668"/>
      <c r="U807" s="668"/>
      <c r="V807" s="668"/>
      <c r="W807" s="668"/>
      <c r="X807" s="669"/>
      <c r="Y807" s="653" t="s">
        <v>19</v>
      </c>
      <c r="Z807" s="654"/>
      <c r="AA807" s="654"/>
      <c r="AB807" s="798"/>
      <c r="AC807" s="815" t="s">
        <v>17</v>
      </c>
      <c r="AD807" s="668"/>
      <c r="AE807" s="668"/>
      <c r="AF807" s="668"/>
      <c r="AG807" s="668"/>
      <c r="AH807" s="667" t="s">
        <v>18</v>
      </c>
      <c r="AI807" s="668"/>
      <c r="AJ807" s="668"/>
      <c r="AK807" s="668"/>
      <c r="AL807" s="668"/>
      <c r="AM807" s="668"/>
      <c r="AN807" s="668"/>
      <c r="AO807" s="668"/>
      <c r="AP807" s="668"/>
      <c r="AQ807" s="668"/>
      <c r="AR807" s="668"/>
      <c r="AS807" s="668"/>
      <c r="AT807" s="669"/>
      <c r="AU807" s="653" t="s">
        <v>19</v>
      </c>
      <c r="AV807" s="654"/>
      <c r="AW807" s="654"/>
      <c r="AX807" s="655"/>
    </row>
    <row r="808" spans="1:50" ht="24.75" hidden="1" customHeight="1" x14ac:dyDescent="0.15">
      <c r="A808" s="631"/>
      <c r="B808" s="632"/>
      <c r="C808" s="632"/>
      <c r="D808" s="632"/>
      <c r="E808" s="632"/>
      <c r="F808" s="633"/>
      <c r="G808" s="670"/>
      <c r="H808" s="671"/>
      <c r="I808" s="671"/>
      <c r="J808" s="671"/>
      <c r="K808" s="672"/>
      <c r="L808" s="664"/>
      <c r="M808" s="665"/>
      <c r="N808" s="665"/>
      <c r="O808" s="665"/>
      <c r="P808" s="665"/>
      <c r="Q808" s="665"/>
      <c r="R808" s="665"/>
      <c r="S808" s="665"/>
      <c r="T808" s="665"/>
      <c r="U808" s="665"/>
      <c r="V808" s="665"/>
      <c r="W808" s="665"/>
      <c r="X808" s="666"/>
      <c r="Y808" s="388"/>
      <c r="Z808" s="389"/>
      <c r="AA808" s="389"/>
      <c r="AB808" s="805"/>
      <c r="AC808" s="670"/>
      <c r="AD808" s="671"/>
      <c r="AE808" s="671"/>
      <c r="AF808" s="671"/>
      <c r="AG808" s="672"/>
      <c r="AH808" s="664"/>
      <c r="AI808" s="665"/>
      <c r="AJ808" s="665"/>
      <c r="AK808" s="665"/>
      <c r="AL808" s="665"/>
      <c r="AM808" s="665"/>
      <c r="AN808" s="665"/>
      <c r="AO808" s="665"/>
      <c r="AP808" s="665"/>
      <c r="AQ808" s="665"/>
      <c r="AR808" s="665"/>
      <c r="AS808" s="665"/>
      <c r="AT808" s="666"/>
      <c r="AU808" s="388"/>
      <c r="AV808" s="389"/>
      <c r="AW808" s="389"/>
      <c r="AX808" s="390"/>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hidden="1" customHeight="1" thickBot="1" x14ac:dyDescent="0.2">
      <c r="A818" s="631"/>
      <c r="B818" s="632"/>
      <c r="C818" s="632"/>
      <c r="D818" s="632"/>
      <c r="E818" s="632"/>
      <c r="F818" s="633"/>
      <c r="G818" s="826" t="s">
        <v>20</v>
      </c>
      <c r="H818" s="827"/>
      <c r="I818" s="827"/>
      <c r="J818" s="827"/>
      <c r="K818" s="827"/>
      <c r="L818" s="828"/>
      <c r="M818" s="829"/>
      <c r="N818" s="829"/>
      <c r="O818" s="829"/>
      <c r="P818" s="829"/>
      <c r="Q818" s="829"/>
      <c r="R818" s="829"/>
      <c r="S818" s="829"/>
      <c r="T818" s="829"/>
      <c r="U818" s="829"/>
      <c r="V818" s="829"/>
      <c r="W818" s="829"/>
      <c r="X818" s="830"/>
      <c r="Y818" s="831">
        <f>SUM(Y808:AB817)</f>
        <v>0</v>
      </c>
      <c r="Z818" s="832"/>
      <c r="AA818" s="832"/>
      <c r="AB818" s="833"/>
      <c r="AC818" s="826" t="s">
        <v>20</v>
      </c>
      <c r="AD818" s="827"/>
      <c r="AE818" s="827"/>
      <c r="AF818" s="827"/>
      <c r="AG818" s="827"/>
      <c r="AH818" s="828"/>
      <c r="AI818" s="829"/>
      <c r="AJ818" s="829"/>
      <c r="AK818" s="829"/>
      <c r="AL818" s="829"/>
      <c r="AM818" s="829"/>
      <c r="AN818" s="829"/>
      <c r="AO818" s="829"/>
      <c r="AP818" s="829"/>
      <c r="AQ818" s="829"/>
      <c r="AR818" s="829"/>
      <c r="AS818" s="829"/>
      <c r="AT818" s="830"/>
      <c r="AU818" s="831">
        <f>SUM(AU808:AX817)</f>
        <v>0</v>
      </c>
      <c r="AV818" s="832"/>
      <c r="AW818" s="832"/>
      <c r="AX818" s="834"/>
    </row>
    <row r="819" spans="1:50" ht="24.75" hidden="1" customHeight="1" x14ac:dyDescent="0.15">
      <c r="A819" s="631"/>
      <c r="B819" s="632"/>
      <c r="C819" s="632"/>
      <c r="D819" s="632"/>
      <c r="E819" s="632"/>
      <c r="F819" s="633"/>
      <c r="G819" s="595" t="s">
        <v>269</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3"/>
    </row>
    <row r="820" spans="1:50" ht="24.75" hidden="1" customHeight="1" x14ac:dyDescent="0.15">
      <c r="A820" s="631"/>
      <c r="B820" s="632"/>
      <c r="C820" s="632"/>
      <c r="D820" s="632"/>
      <c r="E820" s="632"/>
      <c r="F820" s="633"/>
      <c r="G820" s="815" t="s">
        <v>17</v>
      </c>
      <c r="H820" s="668"/>
      <c r="I820" s="668"/>
      <c r="J820" s="668"/>
      <c r="K820" s="668"/>
      <c r="L820" s="667" t="s">
        <v>18</v>
      </c>
      <c r="M820" s="668"/>
      <c r="N820" s="668"/>
      <c r="O820" s="668"/>
      <c r="P820" s="668"/>
      <c r="Q820" s="668"/>
      <c r="R820" s="668"/>
      <c r="S820" s="668"/>
      <c r="T820" s="668"/>
      <c r="U820" s="668"/>
      <c r="V820" s="668"/>
      <c r="W820" s="668"/>
      <c r="X820" s="669"/>
      <c r="Y820" s="653" t="s">
        <v>19</v>
      </c>
      <c r="Z820" s="654"/>
      <c r="AA820" s="654"/>
      <c r="AB820" s="798"/>
      <c r="AC820" s="815" t="s">
        <v>17</v>
      </c>
      <c r="AD820" s="668"/>
      <c r="AE820" s="668"/>
      <c r="AF820" s="668"/>
      <c r="AG820" s="668"/>
      <c r="AH820" s="667" t="s">
        <v>18</v>
      </c>
      <c r="AI820" s="668"/>
      <c r="AJ820" s="668"/>
      <c r="AK820" s="668"/>
      <c r="AL820" s="668"/>
      <c r="AM820" s="668"/>
      <c r="AN820" s="668"/>
      <c r="AO820" s="668"/>
      <c r="AP820" s="668"/>
      <c r="AQ820" s="668"/>
      <c r="AR820" s="668"/>
      <c r="AS820" s="668"/>
      <c r="AT820" s="669"/>
      <c r="AU820" s="653" t="s">
        <v>19</v>
      </c>
      <c r="AV820" s="654"/>
      <c r="AW820" s="654"/>
      <c r="AX820" s="655"/>
    </row>
    <row r="821" spans="1:50" s="16" customFormat="1" ht="24.75" hidden="1" customHeight="1" x14ac:dyDescent="0.15">
      <c r="A821" s="631"/>
      <c r="B821" s="632"/>
      <c r="C821" s="632"/>
      <c r="D821" s="632"/>
      <c r="E821" s="632"/>
      <c r="F821" s="633"/>
      <c r="G821" s="670"/>
      <c r="H821" s="671"/>
      <c r="I821" s="671"/>
      <c r="J821" s="671"/>
      <c r="K821" s="672"/>
      <c r="L821" s="664"/>
      <c r="M821" s="665"/>
      <c r="N821" s="665"/>
      <c r="O821" s="665"/>
      <c r="P821" s="665"/>
      <c r="Q821" s="665"/>
      <c r="R821" s="665"/>
      <c r="S821" s="665"/>
      <c r="T821" s="665"/>
      <c r="U821" s="665"/>
      <c r="V821" s="665"/>
      <c r="W821" s="665"/>
      <c r="X821" s="666"/>
      <c r="Y821" s="388"/>
      <c r="Z821" s="389"/>
      <c r="AA821" s="389"/>
      <c r="AB821" s="805"/>
      <c r="AC821" s="670"/>
      <c r="AD821" s="671"/>
      <c r="AE821" s="671"/>
      <c r="AF821" s="671"/>
      <c r="AG821" s="672"/>
      <c r="AH821" s="664"/>
      <c r="AI821" s="665"/>
      <c r="AJ821" s="665"/>
      <c r="AK821" s="665"/>
      <c r="AL821" s="665"/>
      <c r="AM821" s="665"/>
      <c r="AN821" s="665"/>
      <c r="AO821" s="665"/>
      <c r="AP821" s="665"/>
      <c r="AQ821" s="665"/>
      <c r="AR821" s="665"/>
      <c r="AS821" s="665"/>
      <c r="AT821" s="666"/>
      <c r="AU821" s="388"/>
      <c r="AV821" s="389"/>
      <c r="AW821" s="389"/>
      <c r="AX821" s="390"/>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x14ac:dyDescent="0.15">
      <c r="A831" s="631"/>
      <c r="B831" s="632"/>
      <c r="C831" s="632"/>
      <c r="D831" s="632"/>
      <c r="E831" s="632"/>
      <c r="F831" s="633"/>
      <c r="G831" s="826" t="s">
        <v>20</v>
      </c>
      <c r="H831" s="827"/>
      <c r="I831" s="827"/>
      <c r="J831" s="827"/>
      <c r="K831" s="827"/>
      <c r="L831" s="828"/>
      <c r="M831" s="829"/>
      <c r="N831" s="829"/>
      <c r="O831" s="829"/>
      <c r="P831" s="829"/>
      <c r="Q831" s="829"/>
      <c r="R831" s="829"/>
      <c r="S831" s="829"/>
      <c r="T831" s="829"/>
      <c r="U831" s="829"/>
      <c r="V831" s="829"/>
      <c r="W831" s="829"/>
      <c r="X831" s="830"/>
      <c r="Y831" s="831">
        <f>SUM(Y821:AB830)</f>
        <v>0</v>
      </c>
      <c r="Z831" s="832"/>
      <c r="AA831" s="832"/>
      <c r="AB831" s="833"/>
      <c r="AC831" s="826" t="s">
        <v>20</v>
      </c>
      <c r="AD831" s="827"/>
      <c r="AE831" s="827"/>
      <c r="AF831" s="827"/>
      <c r="AG831" s="827"/>
      <c r="AH831" s="828"/>
      <c r="AI831" s="829"/>
      <c r="AJ831" s="829"/>
      <c r="AK831" s="829"/>
      <c r="AL831" s="829"/>
      <c r="AM831" s="829"/>
      <c r="AN831" s="829"/>
      <c r="AO831" s="829"/>
      <c r="AP831" s="829"/>
      <c r="AQ831" s="829"/>
      <c r="AR831" s="829"/>
      <c r="AS831" s="829"/>
      <c r="AT831" s="830"/>
      <c r="AU831" s="831">
        <f>SUM(AU821:AX830)</f>
        <v>0</v>
      </c>
      <c r="AV831" s="832"/>
      <c r="AW831" s="832"/>
      <c r="AX831" s="834"/>
    </row>
    <row r="832" spans="1:50" ht="24.75" hidden="1" customHeight="1" thickBot="1" x14ac:dyDescent="0.2">
      <c r="A832" s="904" t="s">
        <v>148</v>
      </c>
      <c r="B832" s="905"/>
      <c r="C832" s="905"/>
      <c r="D832" s="905"/>
      <c r="E832" s="905"/>
      <c r="F832" s="905"/>
      <c r="G832" s="905"/>
      <c r="H832" s="905"/>
      <c r="I832" s="905"/>
      <c r="J832" s="905"/>
      <c r="K832" s="905"/>
      <c r="L832" s="905"/>
      <c r="M832" s="905"/>
      <c r="N832" s="905"/>
      <c r="O832" s="905"/>
      <c r="P832" s="905"/>
      <c r="Q832" s="905"/>
      <c r="R832" s="905"/>
      <c r="S832" s="905"/>
      <c r="T832" s="905"/>
      <c r="U832" s="905"/>
      <c r="V832" s="905"/>
      <c r="W832" s="905"/>
      <c r="X832" s="905"/>
      <c r="Y832" s="905"/>
      <c r="Z832" s="905"/>
      <c r="AA832" s="905"/>
      <c r="AB832" s="905"/>
      <c r="AC832" s="905"/>
      <c r="AD832" s="905"/>
      <c r="AE832" s="905"/>
      <c r="AF832" s="905"/>
      <c r="AG832" s="905"/>
      <c r="AH832" s="905"/>
      <c r="AI832" s="905"/>
      <c r="AJ832" s="905"/>
      <c r="AK832" s="906"/>
      <c r="AL832" s="278" t="s">
        <v>348</v>
      </c>
      <c r="AM832" s="279"/>
      <c r="AN832" s="27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9.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373</v>
      </c>
      <c r="AI837" s="364"/>
      <c r="AJ837" s="364"/>
      <c r="AK837" s="364"/>
      <c r="AL837" s="364" t="s">
        <v>21</v>
      </c>
      <c r="AM837" s="364"/>
      <c r="AN837" s="364"/>
      <c r="AO837" s="369"/>
      <c r="AP837" s="370" t="s">
        <v>301</v>
      </c>
      <c r="AQ837" s="370"/>
      <c r="AR837" s="370"/>
      <c r="AS837" s="370"/>
      <c r="AT837" s="370"/>
      <c r="AU837" s="370"/>
      <c r="AV837" s="370"/>
      <c r="AW837" s="370"/>
      <c r="AX837" s="370"/>
    </row>
    <row r="838" spans="1:50" ht="26.25" customHeight="1" x14ac:dyDescent="0.15">
      <c r="A838" s="376">
        <v>1</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71"/>
      <c r="AE838" s="371"/>
      <c r="AF838" s="371"/>
      <c r="AG838" s="371"/>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2</v>
      </c>
      <c r="B839" s="37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30" hidden="1" customHeight="1" x14ac:dyDescent="0.15">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373</v>
      </c>
      <c r="AI870" s="364"/>
      <c r="AJ870" s="364"/>
      <c r="AK870" s="364"/>
      <c r="AL870" s="364" t="s">
        <v>21</v>
      </c>
      <c r="AM870" s="364"/>
      <c r="AN870" s="364"/>
      <c r="AO870" s="369"/>
      <c r="AP870" s="370" t="s">
        <v>301</v>
      </c>
      <c r="AQ870" s="370"/>
      <c r="AR870" s="370"/>
      <c r="AS870" s="370"/>
      <c r="AT870" s="370"/>
      <c r="AU870" s="370"/>
      <c r="AV870" s="370"/>
      <c r="AW870" s="370"/>
      <c r="AX870" s="370"/>
    </row>
    <row r="871" spans="1:50" ht="30" hidden="1" customHeight="1" x14ac:dyDescent="0.15">
      <c r="A871" s="376">
        <v>1</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71"/>
      <c r="AE871" s="371"/>
      <c r="AF871" s="371"/>
      <c r="AG871" s="371"/>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373</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373</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373</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373</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373</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373</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14.2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22.5" customHeight="1" x14ac:dyDescent="0.15">
      <c r="A1103" s="376">
        <v>1</v>
      </c>
      <c r="B1103" s="376">
        <v>1</v>
      </c>
      <c r="C1103" s="374"/>
      <c r="D1103" s="374"/>
      <c r="E1103" s="146" t="s">
        <v>609</v>
      </c>
      <c r="F1103" s="375"/>
      <c r="G1103" s="375"/>
      <c r="H1103" s="375"/>
      <c r="I1103" s="375"/>
      <c r="J1103" s="348" t="s">
        <v>609</v>
      </c>
      <c r="K1103" s="349"/>
      <c r="L1103" s="349"/>
      <c r="M1103" s="349"/>
      <c r="N1103" s="349"/>
      <c r="O1103" s="349"/>
      <c r="P1103" s="362" t="s">
        <v>609</v>
      </c>
      <c r="Q1103" s="350"/>
      <c r="R1103" s="350"/>
      <c r="S1103" s="350"/>
      <c r="T1103" s="350"/>
      <c r="U1103" s="350"/>
      <c r="V1103" s="350"/>
      <c r="W1103" s="350"/>
      <c r="X1103" s="350"/>
      <c r="Y1103" s="351" t="s">
        <v>609</v>
      </c>
      <c r="Z1103" s="352"/>
      <c r="AA1103" s="352"/>
      <c r="AB1103" s="353"/>
      <c r="AC1103" s="354"/>
      <c r="AD1103" s="354"/>
      <c r="AE1103" s="354"/>
      <c r="AF1103" s="354"/>
      <c r="AG1103" s="354"/>
      <c r="AH1103" s="355" t="s">
        <v>610</v>
      </c>
      <c r="AI1103" s="356"/>
      <c r="AJ1103" s="356"/>
      <c r="AK1103" s="356"/>
      <c r="AL1103" s="357" t="s">
        <v>609</v>
      </c>
      <c r="AM1103" s="358"/>
      <c r="AN1103" s="358"/>
      <c r="AO1103" s="359"/>
      <c r="AP1103" s="360" t="s">
        <v>609</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85" priority="14003">
      <formula>IF(RIGHT(TEXT(P14,"0.#"),1)=".",FALSE,TRUE)</formula>
    </cfRule>
    <cfRule type="expression" dxfId="2784" priority="14004">
      <formula>IF(RIGHT(TEXT(P14,"0.#"),1)=".",TRUE,FALSE)</formula>
    </cfRule>
  </conditionalFormatting>
  <conditionalFormatting sqref="AE32:AE34">
    <cfRule type="expression" dxfId="2783" priority="13993">
      <formula>IF(RIGHT(TEXT(AE32,"0.#"),1)=".",FALSE,TRUE)</formula>
    </cfRule>
    <cfRule type="expression" dxfId="2782" priority="13994">
      <formula>IF(RIGHT(TEXT(AE32,"0.#"),1)=".",TRUE,FALSE)</formula>
    </cfRule>
  </conditionalFormatting>
  <conditionalFormatting sqref="P18:AX18">
    <cfRule type="expression" dxfId="2781" priority="13879">
      <formula>IF(RIGHT(TEXT(P18,"0.#"),1)=".",FALSE,TRUE)</formula>
    </cfRule>
    <cfRule type="expression" dxfId="2780" priority="13880">
      <formula>IF(RIGHT(TEXT(P18,"0.#"),1)=".",TRUE,FALSE)</formula>
    </cfRule>
  </conditionalFormatting>
  <conditionalFormatting sqref="Y783">
    <cfRule type="expression" dxfId="2779" priority="13875">
      <formula>IF(RIGHT(TEXT(Y783,"0.#"),1)=".",FALSE,TRUE)</formula>
    </cfRule>
    <cfRule type="expression" dxfId="2778" priority="13876">
      <formula>IF(RIGHT(TEXT(Y783,"0.#"),1)=".",TRUE,FALSE)</formula>
    </cfRule>
  </conditionalFormatting>
  <conditionalFormatting sqref="Y792">
    <cfRule type="expression" dxfId="2777" priority="13871">
      <formula>IF(RIGHT(TEXT(Y792,"0.#"),1)=".",FALSE,TRUE)</formula>
    </cfRule>
    <cfRule type="expression" dxfId="2776" priority="13872">
      <formula>IF(RIGHT(TEXT(Y792,"0.#"),1)=".",TRUE,FALSE)</formula>
    </cfRule>
  </conditionalFormatting>
  <conditionalFormatting sqref="Y823:Y830 Y821 Y810:Y817 Y808 Y797:Y804 Y795">
    <cfRule type="expression" dxfId="2775" priority="13653">
      <formula>IF(RIGHT(TEXT(Y795,"0.#"),1)=".",FALSE,TRUE)</formula>
    </cfRule>
    <cfRule type="expression" dxfId="2774" priority="13654">
      <formula>IF(RIGHT(TEXT(Y795,"0.#"),1)=".",TRUE,FALSE)</formula>
    </cfRule>
  </conditionalFormatting>
  <conditionalFormatting sqref="P16:AQ17 P15:AX15 P13:AX13">
    <cfRule type="expression" dxfId="2773" priority="13701">
      <formula>IF(RIGHT(TEXT(P13,"0.#"),1)=".",FALSE,TRUE)</formula>
    </cfRule>
    <cfRule type="expression" dxfId="2772" priority="13702">
      <formula>IF(RIGHT(TEXT(P13,"0.#"),1)=".",TRUE,FALSE)</formula>
    </cfRule>
  </conditionalFormatting>
  <conditionalFormatting sqref="P19:AJ19">
    <cfRule type="expression" dxfId="2771" priority="13699">
      <formula>IF(RIGHT(TEXT(P19,"0.#"),1)=".",FALSE,TRUE)</formula>
    </cfRule>
    <cfRule type="expression" dxfId="2770" priority="13700">
      <formula>IF(RIGHT(TEXT(P19,"0.#"),1)=".",TRUE,FALSE)</formula>
    </cfRule>
  </conditionalFormatting>
  <conditionalFormatting sqref="AE101 AQ101">
    <cfRule type="expression" dxfId="2769" priority="13691">
      <formula>IF(RIGHT(TEXT(AE101,"0.#"),1)=".",FALSE,TRUE)</formula>
    </cfRule>
    <cfRule type="expression" dxfId="2768" priority="13692">
      <formula>IF(RIGHT(TEXT(AE101,"0.#"),1)=".",TRUE,FALSE)</formula>
    </cfRule>
  </conditionalFormatting>
  <conditionalFormatting sqref="Y784:Y791 Y782">
    <cfRule type="expression" dxfId="2767" priority="13677">
      <formula>IF(RIGHT(TEXT(Y782,"0.#"),1)=".",FALSE,TRUE)</formula>
    </cfRule>
    <cfRule type="expression" dxfId="2766" priority="13678">
      <formula>IF(RIGHT(TEXT(Y782,"0.#"),1)=".",TRUE,FALSE)</formula>
    </cfRule>
  </conditionalFormatting>
  <conditionalFormatting sqref="AU783">
    <cfRule type="expression" dxfId="2765" priority="13675">
      <formula>IF(RIGHT(TEXT(AU783,"0.#"),1)=".",FALSE,TRUE)</formula>
    </cfRule>
    <cfRule type="expression" dxfId="2764" priority="13676">
      <formula>IF(RIGHT(TEXT(AU783,"0.#"),1)=".",TRUE,FALSE)</formula>
    </cfRule>
  </conditionalFormatting>
  <conditionalFormatting sqref="AU792">
    <cfRule type="expression" dxfId="2763" priority="13673">
      <formula>IF(RIGHT(TEXT(AU792,"0.#"),1)=".",FALSE,TRUE)</formula>
    </cfRule>
    <cfRule type="expression" dxfId="2762" priority="13674">
      <formula>IF(RIGHT(TEXT(AU792,"0.#"),1)=".",TRUE,FALSE)</formula>
    </cfRule>
  </conditionalFormatting>
  <conditionalFormatting sqref="AU784:AU791 AU782">
    <cfRule type="expression" dxfId="2761" priority="13671">
      <formula>IF(RIGHT(TEXT(AU782,"0.#"),1)=".",FALSE,TRUE)</formula>
    </cfRule>
    <cfRule type="expression" dxfId="2760" priority="13672">
      <formula>IF(RIGHT(TEXT(AU782,"0.#"),1)=".",TRUE,FALSE)</formula>
    </cfRule>
  </conditionalFormatting>
  <conditionalFormatting sqref="Y822 Y809 Y796">
    <cfRule type="expression" dxfId="2759" priority="13657">
      <formula>IF(RIGHT(TEXT(Y796,"0.#"),1)=".",FALSE,TRUE)</formula>
    </cfRule>
    <cfRule type="expression" dxfId="2758" priority="13658">
      <formula>IF(RIGHT(TEXT(Y796,"0.#"),1)=".",TRUE,FALSE)</formula>
    </cfRule>
  </conditionalFormatting>
  <conditionalFormatting sqref="Y831 Y818 Y805">
    <cfRule type="expression" dxfId="2757" priority="13655">
      <formula>IF(RIGHT(TEXT(Y805,"0.#"),1)=".",FALSE,TRUE)</formula>
    </cfRule>
    <cfRule type="expression" dxfId="2756" priority="13656">
      <formula>IF(RIGHT(TEXT(Y805,"0.#"),1)=".",TRUE,FALSE)</formula>
    </cfRule>
  </conditionalFormatting>
  <conditionalFormatting sqref="AU822 AU809 AU796">
    <cfRule type="expression" dxfId="2755" priority="13651">
      <formula>IF(RIGHT(TEXT(AU796,"0.#"),1)=".",FALSE,TRUE)</formula>
    </cfRule>
    <cfRule type="expression" dxfId="2754" priority="13652">
      <formula>IF(RIGHT(TEXT(AU796,"0.#"),1)=".",TRUE,FALSE)</formula>
    </cfRule>
  </conditionalFormatting>
  <conditionalFormatting sqref="AU831 AU818 AU805">
    <cfRule type="expression" dxfId="2753" priority="13649">
      <formula>IF(RIGHT(TEXT(AU805,"0.#"),1)=".",FALSE,TRUE)</formula>
    </cfRule>
    <cfRule type="expression" dxfId="2752" priority="13650">
      <formula>IF(RIGHT(TEXT(AU805,"0.#"),1)=".",TRUE,FALSE)</formula>
    </cfRule>
  </conditionalFormatting>
  <conditionalFormatting sqref="AU823:AU830 AU821 AU810:AU817 AU808 AU797:AU804 AU795">
    <cfRule type="expression" dxfId="2751" priority="13647">
      <formula>IF(RIGHT(TEXT(AU795,"0.#"),1)=".",FALSE,TRUE)</formula>
    </cfRule>
    <cfRule type="expression" dxfId="2750" priority="13648">
      <formula>IF(RIGHT(TEXT(AU795,"0.#"),1)=".",TRUE,FALSE)</formula>
    </cfRule>
  </conditionalFormatting>
  <conditionalFormatting sqref="AM87">
    <cfRule type="expression" dxfId="2749" priority="13301">
      <formula>IF(RIGHT(TEXT(AM87,"0.#"),1)=".",FALSE,TRUE)</formula>
    </cfRule>
    <cfRule type="expression" dxfId="2748" priority="13302">
      <formula>IF(RIGHT(TEXT(AM87,"0.#"),1)=".",TRUE,FALSE)</formula>
    </cfRule>
  </conditionalFormatting>
  <conditionalFormatting sqref="AE55">
    <cfRule type="expression" dxfId="2747" priority="13369">
      <formula>IF(RIGHT(TEXT(AE55,"0.#"),1)=".",FALSE,TRUE)</formula>
    </cfRule>
    <cfRule type="expression" dxfId="2746" priority="13370">
      <formula>IF(RIGHT(TEXT(AE55,"0.#"),1)=".",TRUE,FALSE)</formula>
    </cfRule>
  </conditionalFormatting>
  <conditionalFormatting sqref="AI55">
    <cfRule type="expression" dxfId="2745" priority="13367">
      <formula>IF(RIGHT(TEXT(AI55,"0.#"),1)=".",FALSE,TRUE)</formula>
    </cfRule>
    <cfRule type="expression" dxfId="2744" priority="13368">
      <formula>IF(RIGHT(TEXT(AI55,"0.#"),1)=".",TRUE,FALSE)</formula>
    </cfRule>
  </conditionalFormatting>
  <conditionalFormatting sqref="AI32:AI34">
    <cfRule type="expression" dxfId="2743" priority="13453">
      <formula>IF(RIGHT(TEXT(AI32,"0.#"),1)=".",FALSE,TRUE)</formula>
    </cfRule>
    <cfRule type="expression" dxfId="2742" priority="13454">
      <formula>IF(RIGHT(TEXT(AI32,"0.#"),1)=".",TRUE,FALSE)</formula>
    </cfRule>
  </conditionalFormatting>
  <conditionalFormatting sqref="AM32:AM34">
    <cfRule type="expression" dxfId="2741" priority="13451">
      <formula>IF(RIGHT(TEXT(AM32,"0.#"),1)=".",FALSE,TRUE)</formula>
    </cfRule>
    <cfRule type="expression" dxfId="2740" priority="13452">
      <formula>IF(RIGHT(TEXT(AM32,"0.#"),1)=".",TRUE,FALSE)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0:AO867">
    <cfRule type="expression" dxfId="2497" priority="6625">
      <formula>IF(AND(AL840&gt;=0, RIGHT(TEXT(AL840,"0.#"),1)&lt;&gt;"."),TRUE,FALSE)</formula>
    </cfRule>
    <cfRule type="expression" dxfId="2496" priority="6626">
      <formula>IF(AND(AL840&gt;=0, RIGHT(TEXT(AL840,"0.#"),1)="."),TRUE,FALSE)</formula>
    </cfRule>
    <cfRule type="expression" dxfId="2495" priority="6627">
      <formula>IF(AND(AL840&lt;0, RIGHT(TEXT(AL840,"0.#"),1)&lt;&gt;"."),TRUE,FALSE)</formula>
    </cfRule>
    <cfRule type="expression" dxfId="2494" priority="6628">
      <formula>IF(AND(AL840&lt;0, RIGHT(TEXT(AL840,"0.#"),1)="."),TRUE,FALSE)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0:Y867">
    <cfRule type="expression" dxfId="2423" priority="2953">
      <formula>IF(RIGHT(TEXT(Y840,"0.#"),1)=".",FALSE,TRUE)</formula>
    </cfRule>
    <cfRule type="expression" dxfId="2422" priority="2954">
      <formula>IF(RIGHT(TEXT(Y840,"0.#"),1)=".",TRUE,FALSE)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3:AO1132">
    <cfRule type="expression" dxfId="2393" priority="2859">
      <formula>IF(AND(AL1103&gt;=0, RIGHT(TEXT(AL1103,"0.#"),1)&lt;&gt;"."),TRUE,FALSE)</formula>
    </cfRule>
    <cfRule type="expression" dxfId="2392" priority="2860">
      <formula>IF(AND(AL1103&gt;=0, RIGHT(TEXT(AL1103,"0.#"),1)="."),TRUE,FALSE)</formula>
    </cfRule>
    <cfRule type="expression" dxfId="2391" priority="2861">
      <formula>IF(AND(AL1103&lt;0, RIGHT(TEXT(AL1103,"0.#"),1)&lt;&gt;"."),TRUE,FALSE)</formula>
    </cfRule>
    <cfRule type="expression" dxfId="2390" priority="2862">
      <formula>IF(AND(AL1103&lt;0, RIGHT(TEXT(AL1103,"0.#"),1)="."),TRUE,FALSE)</formula>
    </cfRule>
  </conditionalFormatting>
  <conditionalFormatting sqref="Y1103:Y1132">
    <cfRule type="expression" dxfId="2389" priority="2857">
      <formula>IF(RIGHT(TEXT(Y1103,"0.#"),1)=".",FALSE,TRUE)</formula>
    </cfRule>
    <cfRule type="expression" dxfId="2388" priority="2858">
      <formula>IF(RIGHT(TEXT(Y1103,"0.#"),1)=".",TRUE,FALSE)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8:AO839">
    <cfRule type="expression" dxfId="2379" priority="2811">
      <formula>IF(AND(AL838&gt;=0, RIGHT(TEXT(AL838,"0.#"),1)&lt;&gt;"."),TRUE,FALSE)</formula>
    </cfRule>
    <cfRule type="expression" dxfId="2378" priority="2812">
      <formula>IF(AND(AL838&gt;=0, RIGHT(TEXT(AL838,"0.#"),1)="."),TRUE,FALSE)</formula>
    </cfRule>
    <cfRule type="expression" dxfId="2377" priority="2813">
      <formula>IF(AND(AL838&lt;0, RIGHT(TEXT(AL838,"0.#"),1)&lt;&gt;"."),TRUE,FALSE)</formula>
    </cfRule>
    <cfRule type="expression" dxfId="2376" priority="2814">
      <formula>IF(AND(AL838&lt;0, RIGHT(TEXT(AL838,"0.#"),1)="."),TRUE,FALSE)</formula>
    </cfRule>
  </conditionalFormatting>
  <conditionalFormatting sqref="Y838:Y839">
    <cfRule type="expression" dxfId="2375" priority="2809">
      <formula>IF(RIGHT(TEXT(Y838,"0.#"),1)=".",FALSE,TRUE)</formula>
    </cfRule>
    <cfRule type="expression" dxfId="2374" priority="2810">
      <formula>IF(RIGHT(TEXT(Y838,"0.#"),1)=".",TRUE,FALSE)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3:AO900">
    <cfRule type="expression" dxfId="1959" priority="2071">
      <formula>IF(AND(AL873&gt;=0, RIGHT(TEXT(AL873,"0.#"),1)&lt;&gt;"."),TRUE,FALSE)</formula>
    </cfRule>
    <cfRule type="expression" dxfId="1958" priority="2072">
      <formula>IF(AND(AL873&gt;=0, RIGHT(TEXT(AL873,"0.#"),1)="."),TRUE,FALSE)</formula>
    </cfRule>
    <cfRule type="expression" dxfId="1957" priority="2073">
      <formula>IF(AND(AL873&lt;0, RIGHT(TEXT(AL873,"0.#"),1)&lt;&gt;"."),TRUE,FALSE)</formula>
    </cfRule>
    <cfRule type="expression" dxfId="1956" priority="2074">
      <formula>IF(AND(AL873&lt;0, RIGHT(TEXT(AL873,"0.#"),1)="."),TRUE,FALSE)</formula>
    </cfRule>
  </conditionalFormatting>
  <conditionalFormatting sqref="AL871:AO872">
    <cfRule type="expression" dxfId="1955" priority="2065">
      <formula>IF(AND(AL871&gt;=0, RIGHT(TEXT(AL871,"0.#"),1)&lt;&gt;"."),TRUE,FALSE)</formula>
    </cfRule>
    <cfRule type="expression" dxfId="1954" priority="2066">
      <formula>IF(AND(AL871&gt;=0, RIGHT(TEXT(AL871,"0.#"),1)="."),TRUE,FALSE)</formula>
    </cfRule>
    <cfRule type="expression" dxfId="1953" priority="2067">
      <formula>IF(AND(AL871&lt;0, RIGHT(TEXT(AL871,"0.#"),1)&lt;&gt;"."),TRUE,FALSE)</formula>
    </cfRule>
    <cfRule type="expression" dxfId="1952" priority="2068">
      <formula>IF(AND(AL871&lt;0, RIGHT(TEXT(AL871,"0.#"),1)="."),TRUE,FALSE)</formula>
    </cfRule>
  </conditionalFormatting>
  <conditionalFormatting sqref="AL906:AO933">
    <cfRule type="expression" dxfId="1951" priority="2059">
      <formula>IF(AND(AL906&gt;=0, RIGHT(TEXT(AL906,"0.#"),1)&lt;&gt;"."),TRUE,FALSE)</formula>
    </cfRule>
    <cfRule type="expression" dxfId="1950" priority="2060">
      <formula>IF(AND(AL906&gt;=0, RIGHT(TEXT(AL906,"0.#"),1)="."),TRUE,FALSE)</formula>
    </cfRule>
    <cfRule type="expression" dxfId="1949" priority="2061">
      <formula>IF(AND(AL906&lt;0, RIGHT(TEXT(AL906,"0.#"),1)&lt;&gt;"."),TRUE,FALSE)</formula>
    </cfRule>
    <cfRule type="expression" dxfId="1948" priority="2062">
      <formula>IF(AND(AL906&lt;0, RIGHT(TEXT(AL906,"0.#"),1)="."),TRUE,FALSE)</formula>
    </cfRule>
  </conditionalFormatting>
  <conditionalFormatting sqref="AL904:AO905">
    <cfRule type="expression" dxfId="1947" priority="2053">
      <formula>IF(AND(AL904&gt;=0, RIGHT(TEXT(AL904,"0.#"),1)&lt;&gt;"."),TRUE,FALSE)</formula>
    </cfRule>
    <cfRule type="expression" dxfId="1946" priority="2054">
      <formula>IF(AND(AL904&gt;=0, RIGHT(TEXT(AL904,"0.#"),1)="."),TRUE,FALSE)</formula>
    </cfRule>
    <cfRule type="expression" dxfId="1945" priority="2055">
      <formula>IF(AND(AL904&lt;0, RIGHT(TEXT(AL904,"0.#"),1)&lt;&gt;"."),TRUE,FALSE)</formula>
    </cfRule>
    <cfRule type="expression" dxfId="1944" priority="2056">
      <formula>IF(AND(AL904&lt;0, RIGHT(TEXT(AL904,"0.#"),1)="."),TRUE,FALSE)</formula>
    </cfRule>
  </conditionalFormatting>
  <conditionalFormatting sqref="AL939:AO966">
    <cfRule type="expression" dxfId="1943" priority="2047">
      <formula>IF(AND(AL939&gt;=0, RIGHT(TEXT(AL939,"0.#"),1)&lt;&gt;"."),TRUE,FALSE)</formula>
    </cfRule>
    <cfRule type="expression" dxfId="1942" priority="2048">
      <formula>IF(AND(AL939&gt;=0, RIGHT(TEXT(AL939,"0.#"),1)="."),TRUE,FALSE)</formula>
    </cfRule>
    <cfRule type="expression" dxfId="1941" priority="2049">
      <formula>IF(AND(AL939&lt;0, RIGHT(TEXT(AL939,"0.#"),1)&lt;&gt;"."),TRUE,FALSE)</formula>
    </cfRule>
    <cfRule type="expression" dxfId="1940" priority="2050">
      <formula>IF(AND(AL939&lt;0, RIGHT(TEXT(AL939,"0.#"),1)="."),TRUE,FALSE)</formula>
    </cfRule>
  </conditionalFormatting>
  <conditionalFormatting sqref="AL937:AO938">
    <cfRule type="expression" dxfId="1939" priority="2041">
      <formula>IF(AND(AL937&gt;=0, RIGHT(TEXT(AL937,"0.#"),1)&lt;&gt;"."),TRUE,FALSE)</formula>
    </cfRule>
    <cfRule type="expression" dxfId="1938" priority="2042">
      <formula>IF(AND(AL937&gt;=0, RIGHT(TEXT(AL937,"0.#"),1)="."),TRUE,FALSE)</formula>
    </cfRule>
    <cfRule type="expression" dxfId="1937" priority="2043">
      <formula>IF(AND(AL937&lt;0, RIGHT(TEXT(AL937,"0.#"),1)&lt;&gt;"."),TRUE,FALSE)</formula>
    </cfRule>
    <cfRule type="expression" dxfId="1936" priority="2044">
      <formula>IF(AND(AL937&lt;0, RIGHT(TEXT(AL937,"0.#"),1)="."),TRUE,FALSE)</formula>
    </cfRule>
  </conditionalFormatting>
  <conditionalFormatting sqref="AL972:AO999">
    <cfRule type="expression" dxfId="1935" priority="2035">
      <formula>IF(AND(AL972&gt;=0, RIGHT(TEXT(AL972,"0.#"),1)&lt;&gt;"."),TRUE,FALSE)</formula>
    </cfRule>
    <cfRule type="expression" dxfId="1934" priority="2036">
      <formula>IF(AND(AL972&gt;=0, RIGHT(TEXT(AL972,"0.#"),1)="."),TRUE,FALSE)</formula>
    </cfRule>
    <cfRule type="expression" dxfId="1933" priority="2037">
      <formula>IF(AND(AL972&lt;0, RIGHT(TEXT(AL972,"0.#"),1)&lt;&gt;"."),TRUE,FALSE)</formula>
    </cfRule>
    <cfRule type="expression" dxfId="1932" priority="2038">
      <formula>IF(AND(AL972&lt;0, RIGHT(TEXT(AL972,"0.#"),1)="."),TRUE,FALSE)</formula>
    </cfRule>
  </conditionalFormatting>
  <conditionalFormatting sqref="AL970:AO971">
    <cfRule type="expression" dxfId="1931" priority="2029">
      <formula>IF(AND(AL970&gt;=0, RIGHT(TEXT(AL970,"0.#"),1)&lt;&gt;"."),TRUE,FALSE)</formula>
    </cfRule>
    <cfRule type="expression" dxfId="1930" priority="2030">
      <formula>IF(AND(AL970&gt;=0, RIGHT(TEXT(AL970,"0.#"),1)="."),TRUE,FALSE)</formula>
    </cfRule>
    <cfRule type="expression" dxfId="1929" priority="2031">
      <formula>IF(AND(AL970&lt;0, RIGHT(TEXT(AL970,"0.#"),1)&lt;&gt;"."),TRUE,FALSE)</formula>
    </cfRule>
    <cfRule type="expression" dxfId="1928" priority="2032">
      <formula>IF(AND(AL970&lt;0, RIGHT(TEXT(AL970,"0.#"),1)="."),TRUE,FALSE)</formula>
    </cfRule>
  </conditionalFormatting>
  <conditionalFormatting sqref="AL1005:AO1032">
    <cfRule type="expression" dxfId="1927" priority="2023">
      <formula>IF(AND(AL1005&gt;=0, RIGHT(TEXT(AL1005,"0.#"),1)&lt;&gt;"."),TRUE,FALSE)</formula>
    </cfRule>
    <cfRule type="expression" dxfId="1926" priority="2024">
      <formula>IF(AND(AL1005&gt;=0, RIGHT(TEXT(AL1005,"0.#"),1)="."),TRUE,FALSE)</formula>
    </cfRule>
    <cfRule type="expression" dxfId="1925" priority="2025">
      <formula>IF(AND(AL1005&lt;0, RIGHT(TEXT(AL1005,"0.#"),1)&lt;&gt;"."),TRUE,FALSE)</formula>
    </cfRule>
    <cfRule type="expression" dxfId="1924" priority="2026">
      <formula>IF(AND(AL1005&lt;0, RIGHT(TEXT(AL1005,"0.#"),1)="."),TRUE,FALSE)</formula>
    </cfRule>
  </conditionalFormatting>
  <conditionalFormatting sqref="AL1003:AO1004">
    <cfRule type="expression" dxfId="1923" priority="2017">
      <formula>IF(AND(AL1003&gt;=0, RIGHT(TEXT(AL1003,"0.#"),1)&lt;&gt;"."),TRUE,FALSE)</formula>
    </cfRule>
    <cfRule type="expression" dxfId="1922" priority="2018">
      <formula>IF(AND(AL1003&gt;=0, RIGHT(TEXT(AL1003,"0.#"),1)="."),TRUE,FALSE)</formula>
    </cfRule>
    <cfRule type="expression" dxfId="1921" priority="2019">
      <formula>IF(AND(AL1003&lt;0, RIGHT(TEXT(AL1003,"0.#"),1)&lt;&gt;"."),TRUE,FALSE)</formula>
    </cfRule>
    <cfRule type="expression" dxfId="1920" priority="2020">
      <formula>IF(AND(AL1003&lt;0, 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 RIGHT(TEXT(AL1038,"0.#"),1)&lt;&gt;"."),TRUE,FALSE)</formula>
    </cfRule>
    <cfRule type="expression" dxfId="1916" priority="2012">
      <formula>IF(AND(AL1038&gt;=0, RIGHT(TEXT(AL1038,"0.#"),1)="."),TRUE,FALSE)</formula>
    </cfRule>
    <cfRule type="expression" dxfId="1915" priority="2013">
      <formula>IF(AND(AL1038&lt;0, RIGHT(TEXT(AL1038,"0.#"),1)&lt;&gt;"."),TRUE,FALSE)</formula>
    </cfRule>
    <cfRule type="expression" dxfId="1914" priority="2014">
      <formula>IF(AND(AL1038&lt;0, 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 RIGHT(TEXT(AL1036,"0.#"),1)&lt;&gt;"."),TRUE,FALSE)</formula>
    </cfRule>
    <cfRule type="expression" dxfId="1910" priority="2006">
      <formula>IF(AND(AL1036&gt;=0, RIGHT(TEXT(AL1036,"0.#"),1)="."),TRUE,FALSE)</formula>
    </cfRule>
    <cfRule type="expression" dxfId="1909" priority="2007">
      <formula>IF(AND(AL1036&lt;0, RIGHT(TEXT(AL1036,"0.#"),1)&lt;&gt;"."),TRUE,FALSE)</formula>
    </cfRule>
    <cfRule type="expression" dxfId="1908" priority="2008">
      <formula>IF(AND(AL1036&lt;0, 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 RIGHT(TEXT(AL1071,"0.#"),1)&lt;&gt;"."),TRUE,FALSE)</formula>
    </cfRule>
    <cfRule type="expression" dxfId="1904" priority="2000">
      <formula>IF(AND(AL1071&gt;=0, RIGHT(TEXT(AL1071,"0.#"),1)="."),TRUE,FALSE)</formula>
    </cfRule>
    <cfRule type="expression" dxfId="1903" priority="2001">
      <formula>IF(AND(AL1071&lt;0, RIGHT(TEXT(AL1071,"0.#"),1)&lt;&gt;"."),TRUE,FALSE)</formula>
    </cfRule>
    <cfRule type="expression" dxfId="1902" priority="2002">
      <formula>IF(AND(AL1071&lt;0, 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 RIGHT(TEXT(AL1069,"0.#"),1)&lt;&gt;"."),TRUE,FALSE)</formula>
    </cfRule>
    <cfRule type="expression" dxfId="1898" priority="1994">
      <formula>IF(AND(AL1069&gt;=0, RIGHT(TEXT(AL1069,"0.#"),1)="."),TRUE,FALSE)</formula>
    </cfRule>
    <cfRule type="expression" dxfId="1897" priority="1995">
      <formula>IF(AND(AL1069&lt;0, RIGHT(TEXT(AL1069,"0.#"),1)&lt;&gt;"."),TRUE,FALSE)</formula>
    </cfRule>
    <cfRule type="expression" dxfId="1896" priority="1996">
      <formula>IF(AND(AL1069&lt;0, 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89" max="16383" man="1"/>
    <brk id="699" max="16383" man="1"/>
    <brk id="733" max="16383" man="1"/>
  </rowBreaks>
  <colBreaks count="1" manualBreakCount="1">
    <brk id="6" max="1048575"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5" sqref="P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567</v>
      </c>
      <c r="H2" s="13" t="str">
        <f>IF(G2="","",F2)</f>
        <v>一般会計</v>
      </c>
      <c r="I2" s="13" t="str">
        <f>IF(H2="","",IF(I1&lt;&gt;"",CONCATENATE(I1,"、",H2),H2))</f>
        <v>一般会計</v>
      </c>
      <c r="K2" s="14" t="s">
        <v>103</v>
      </c>
      <c r="L2" s="15" t="s">
        <v>567</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567</v>
      </c>
      <c r="R3" s="13" t="str">
        <f t="shared" ref="R3:R8" si="3">IF(Q3="","",P3)</f>
        <v>委託・請負</v>
      </c>
      <c r="S3" s="13" t="str">
        <f t="shared" ref="S3:S8" si="4">IF(R3="",S2,IF(S2&lt;&gt;"",CONCATENATE(S2,"、",R3),R3))</f>
        <v>委託・請負</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委託・請負</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27"/>
      <c r="Z2" s="829"/>
      <c r="AA2" s="830"/>
      <c r="AB2" s="1031" t="s">
        <v>11</v>
      </c>
      <c r="AC2" s="1032"/>
      <c r="AD2" s="1033"/>
      <c r="AE2" s="248" t="s">
        <v>398</v>
      </c>
      <c r="AF2" s="248"/>
      <c r="AG2" s="248"/>
      <c r="AH2" s="248"/>
      <c r="AI2" s="248" t="s">
        <v>396</v>
      </c>
      <c r="AJ2" s="248"/>
      <c r="AK2" s="248"/>
      <c r="AL2" s="248"/>
      <c r="AM2" s="248" t="s">
        <v>425</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28"/>
      <c r="Z3" s="1029"/>
      <c r="AA3" s="1030"/>
      <c r="AB3" s="1034"/>
      <c r="AC3" s="1035"/>
      <c r="AD3" s="1036"/>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4"/>
      <c r="H4" s="1004"/>
      <c r="I4" s="1004"/>
      <c r="J4" s="1004"/>
      <c r="K4" s="1004"/>
      <c r="L4" s="1004"/>
      <c r="M4" s="1004"/>
      <c r="N4" s="1004"/>
      <c r="O4" s="1005"/>
      <c r="P4" s="104"/>
      <c r="Q4" s="1012"/>
      <c r="R4" s="1012"/>
      <c r="S4" s="1012"/>
      <c r="T4" s="1012"/>
      <c r="U4" s="1012"/>
      <c r="V4" s="1012"/>
      <c r="W4" s="1012"/>
      <c r="X4" s="1013"/>
      <c r="Y4" s="1022" t="s">
        <v>12</v>
      </c>
      <c r="Z4" s="1023"/>
      <c r="AA4" s="1024"/>
      <c r="AB4" s="464"/>
      <c r="AC4" s="1026"/>
      <c r="AD4" s="1026"/>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06"/>
      <c r="H5" s="1007"/>
      <c r="I5" s="1007"/>
      <c r="J5" s="1007"/>
      <c r="K5" s="1007"/>
      <c r="L5" s="1007"/>
      <c r="M5" s="1007"/>
      <c r="N5" s="1007"/>
      <c r="O5" s="1008"/>
      <c r="P5" s="1014"/>
      <c r="Q5" s="1014"/>
      <c r="R5" s="1014"/>
      <c r="S5" s="1014"/>
      <c r="T5" s="1014"/>
      <c r="U5" s="1014"/>
      <c r="V5" s="1014"/>
      <c r="W5" s="1014"/>
      <c r="X5" s="1015"/>
      <c r="Y5" s="418" t="s">
        <v>54</v>
      </c>
      <c r="Z5" s="1019"/>
      <c r="AA5" s="1020"/>
      <c r="AB5" s="526"/>
      <c r="AC5" s="1025"/>
      <c r="AD5" s="1025"/>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09"/>
      <c r="H6" s="1010"/>
      <c r="I6" s="1010"/>
      <c r="J6" s="1010"/>
      <c r="K6" s="1010"/>
      <c r="L6" s="1010"/>
      <c r="M6" s="1010"/>
      <c r="N6" s="1010"/>
      <c r="O6" s="1011"/>
      <c r="P6" s="1016"/>
      <c r="Q6" s="1016"/>
      <c r="R6" s="1016"/>
      <c r="S6" s="1016"/>
      <c r="T6" s="1016"/>
      <c r="U6" s="1016"/>
      <c r="V6" s="1016"/>
      <c r="W6" s="1016"/>
      <c r="X6" s="1017"/>
      <c r="Y6" s="1018" t="s">
        <v>13</v>
      </c>
      <c r="Z6" s="1019"/>
      <c r="AA6" s="1020"/>
      <c r="AB6" s="594" t="s">
        <v>182</v>
      </c>
      <c r="AC6" s="1021"/>
      <c r="AD6" s="1021"/>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386</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27"/>
      <c r="Z9" s="829"/>
      <c r="AA9" s="830"/>
      <c r="AB9" s="1031" t="s">
        <v>11</v>
      </c>
      <c r="AC9" s="1032"/>
      <c r="AD9" s="1033"/>
      <c r="AE9" s="248" t="s">
        <v>398</v>
      </c>
      <c r="AF9" s="248"/>
      <c r="AG9" s="248"/>
      <c r="AH9" s="248"/>
      <c r="AI9" s="248" t="s">
        <v>396</v>
      </c>
      <c r="AJ9" s="248"/>
      <c r="AK9" s="248"/>
      <c r="AL9" s="248"/>
      <c r="AM9" s="248" t="s">
        <v>425</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28"/>
      <c r="Z10" s="1029"/>
      <c r="AA10" s="1030"/>
      <c r="AB10" s="1034"/>
      <c r="AC10" s="1035"/>
      <c r="AD10" s="1036"/>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4"/>
      <c r="H11" s="1004"/>
      <c r="I11" s="1004"/>
      <c r="J11" s="1004"/>
      <c r="K11" s="1004"/>
      <c r="L11" s="1004"/>
      <c r="M11" s="1004"/>
      <c r="N11" s="1004"/>
      <c r="O11" s="1005"/>
      <c r="P11" s="104"/>
      <c r="Q11" s="1012"/>
      <c r="R11" s="1012"/>
      <c r="S11" s="1012"/>
      <c r="T11" s="1012"/>
      <c r="U11" s="1012"/>
      <c r="V11" s="1012"/>
      <c r="W11" s="1012"/>
      <c r="X11" s="1013"/>
      <c r="Y11" s="1022" t="s">
        <v>12</v>
      </c>
      <c r="Z11" s="1023"/>
      <c r="AA11" s="1024"/>
      <c r="AB11" s="464"/>
      <c r="AC11" s="1026"/>
      <c r="AD11" s="1026"/>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06"/>
      <c r="H12" s="1007"/>
      <c r="I12" s="1007"/>
      <c r="J12" s="1007"/>
      <c r="K12" s="1007"/>
      <c r="L12" s="1007"/>
      <c r="M12" s="1007"/>
      <c r="N12" s="1007"/>
      <c r="O12" s="1008"/>
      <c r="P12" s="1014"/>
      <c r="Q12" s="1014"/>
      <c r="R12" s="1014"/>
      <c r="S12" s="1014"/>
      <c r="T12" s="1014"/>
      <c r="U12" s="1014"/>
      <c r="V12" s="1014"/>
      <c r="W12" s="1014"/>
      <c r="X12" s="1015"/>
      <c r="Y12" s="418" t="s">
        <v>54</v>
      </c>
      <c r="Z12" s="1019"/>
      <c r="AA12" s="1020"/>
      <c r="AB12" s="526"/>
      <c r="AC12" s="1025"/>
      <c r="AD12" s="1025"/>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4" t="s">
        <v>182</v>
      </c>
      <c r="AC13" s="1021"/>
      <c r="AD13" s="1021"/>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386</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27"/>
      <c r="Z16" s="829"/>
      <c r="AA16" s="830"/>
      <c r="AB16" s="1031" t="s">
        <v>11</v>
      </c>
      <c r="AC16" s="1032"/>
      <c r="AD16" s="1033"/>
      <c r="AE16" s="248" t="s">
        <v>398</v>
      </c>
      <c r="AF16" s="248"/>
      <c r="AG16" s="248"/>
      <c r="AH16" s="248"/>
      <c r="AI16" s="248" t="s">
        <v>396</v>
      </c>
      <c r="AJ16" s="248"/>
      <c r="AK16" s="248"/>
      <c r="AL16" s="248"/>
      <c r="AM16" s="248" t="s">
        <v>425</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28"/>
      <c r="Z17" s="1029"/>
      <c r="AA17" s="1030"/>
      <c r="AB17" s="1034"/>
      <c r="AC17" s="1035"/>
      <c r="AD17" s="1036"/>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4"/>
      <c r="H18" s="1004"/>
      <c r="I18" s="1004"/>
      <c r="J18" s="1004"/>
      <c r="K18" s="1004"/>
      <c r="L18" s="1004"/>
      <c r="M18" s="1004"/>
      <c r="N18" s="1004"/>
      <c r="O18" s="1005"/>
      <c r="P18" s="104"/>
      <c r="Q18" s="1012"/>
      <c r="R18" s="1012"/>
      <c r="S18" s="1012"/>
      <c r="T18" s="1012"/>
      <c r="U18" s="1012"/>
      <c r="V18" s="1012"/>
      <c r="W18" s="1012"/>
      <c r="X18" s="1013"/>
      <c r="Y18" s="1022" t="s">
        <v>12</v>
      </c>
      <c r="Z18" s="1023"/>
      <c r="AA18" s="1024"/>
      <c r="AB18" s="464"/>
      <c r="AC18" s="1026"/>
      <c r="AD18" s="1026"/>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06"/>
      <c r="H19" s="1007"/>
      <c r="I19" s="1007"/>
      <c r="J19" s="1007"/>
      <c r="K19" s="1007"/>
      <c r="L19" s="1007"/>
      <c r="M19" s="1007"/>
      <c r="N19" s="1007"/>
      <c r="O19" s="1008"/>
      <c r="P19" s="1014"/>
      <c r="Q19" s="1014"/>
      <c r="R19" s="1014"/>
      <c r="S19" s="1014"/>
      <c r="T19" s="1014"/>
      <c r="U19" s="1014"/>
      <c r="V19" s="1014"/>
      <c r="W19" s="1014"/>
      <c r="X19" s="1015"/>
      <c r="Y19" s="418" t="s">
        <v>54</v>
      </c>
      <c r="Z19" s="1019"/>
      <c r="AA19" s="1020"/>
      <c r="AB19" s="526"/>
      <c r="AC19" s="1025"/>
      <c r="AD19" s="1025"/>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4" t="s">
        <v>182</v>
      </c>
      <c r="AC20" s="1021"/>
      <c r="AD20" s="1021"/>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386</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27"/>
      <c r="Z23" s="829"/>
      <c r="AA23" s="830"/>
      <c r="AB23" s="1031" t="s">
        <v>11</v>
      </c>
      <c r="AC23" s="1032"/>
      <c r="AD23" s="1033"/>
      <c r="AE23" s="248" t="s">
        <v>398</v>
      </c>
      <c r="AF23" s="248"/>
      <c r="AG23" s="248"/>
      <c r="AH23" s="248"/>
      <c r="AI23" s="248" t="s">
        <v>396</v>
      </c>
      <c r="AJ23" s="248"/>
      <c r="AK23" s="248"/>
      <c r="AL23" s="248"/>
      <c r="AM23" s="248" t="s">
        <v>425</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28"/>
      <c r="Z24" s="1029"/>
      <c r="AA24" s="1030"/>
      <c r="AB24" s="1034"/>
      <c r="AC24" s="1035"/>
      <c r="AD24" s="1036"/>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4"/>
      <c r="H25" s="1004"/>
      <c r="I25" s="1004"/>
      <c r="J25" s="1004"/>
      <c r="K25" s="1004"/>
      <c r="L25" s="1004"/>
      <c r="M25" s="1004"/>
      <c r="N25" s="1004"/>
      <c r="O25" s="1005"/>
      <c r="P25" s="104"/>
      <c r="Q25" s="1012"/>
      <c r="R25" s="1012"/>
      <c r="S25" s="1012"/>
      <c r="T25" s="1012"/>
      <c r="U25" s="1012"/>
      <c r="V25" s="1012"/>
      <c r="W25" s="1012"/>
      <c r="X25" s="1013"/>
      <c r="Y25" s="1022" t="s">
        <v>12</v>
      </c>
      <c r="Z25" s="1023"/>
      <c r="AA25" s="1024"/>
      <c r="AB25" s="464"/>
      <c r="AC25" s="1026"/>
      <c r="AD25" s="1026"/>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06"/>
      <c r="H26" s="1007"/>
      <c r="I26" s="1007"/>
      <c r="J26" s="1007"/>
      <c r="K26" s="1007"/>
      <c r="L26" s="1007"/>
      <c r="M26" s="1007"/>
      <c r="N26" s="1007"/>
      <c r="O26" s="1008"/>
      <c r="P26" s="1014"/>
      <c r="Q26" s="1014"/>
      <c r="R26" s="1014"/>
      <c r="S26" s="1014"/>
      <c r="T26" s="1014"/>
      <c r="U26" s="1014"/>
      <c r="V26" s="1014"/>
      <c r="W26" s="1014"/>
      <c r="X26" s="1015"/>
      <c r="Y26" s="418" t="s">
        <v>54</v>
      </c>
      <c r="Z26" s="1019"/>
      <c r="AA26" s="1020"/>
      <c r="AB26" s="526"/>
      <c r="AC26" s="1025"/>
      <c r="AD26" s="1025"/>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4" t="s">
        <v>182</v>
      </c>
      <c r="AC27" s="1021"/>
      <c r="AD27" s="1021"/>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386</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27"/>
      <c r="Z30" s="829"/>
      <c r="AA30" s="830"/>
      <c r="AB30" s="1031" t="s">
        <v>11</v>
      </c>
      <c r="AC30" s="1032"/>
      <c r="AD30" s="1033"/>
      <c r="AE30" s="248" t="s">
        <v>398</v>
      </c>
      <c r="AF30" s="248"/>
      <c r="AG30" s="248"/>
      <c r="AH30" s="248"/>
      <c r="AI30" s="248" t="s">
        <v>396</v>
      </c>
      <c r="AJ30" s="248"/>
      <c r="AK30" s="248"/>
      <c r="AL30" s="248"/>
      <c r="AM30" s="248" t="s">
        <v>425</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28"/>
      <c r="Z31" s="1029"/>
      <c r="AA31" s="1030"/>
      <c r="AB31" s="1034"/>
      <c r="AC31" s="1035"/>
      <c r="AD31" s="1036"/>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4"/>
      <c r="H32" s="1004"/>
      <c r="I32" s="1004"/>
      <c r="J32" s="1004"/>
      <c r="K32" s="1004"/>
      <c r="L32" s="1004"/>
      <c r="M32" s="1004"/>
      <c r="N32" s="1004"/>
      <c r="O32" s="1005"/>
      <c r="P32" s="104"/>
      <c r="Q32" s="1012"/>
      <c r="R32" s="1012"/>
      <c r="S32" s="1012"/>
      <c r="T32" s="1012"/>
      <c r="U32" s="1012"/>
      <c r="V32" s="1012"/>
      <c r="W32" s="1012"/>
      <c r="X32" s="1013"/>
      <c r="Y32" s="1022" t="s">
        <v>12</v>
      </c>
      <c r="Z32" s="1023"/>
      <c r="AA32" s="1024"/>
      <c r="AB32" s="464"/>
      <c r="AC32" s="1026"/>
      <c r="AD32" s="1026"/>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06"/>
      <c r="H33" s="1007"/>
      <c r="I33" s="1007"/>
      <c r="J33" s="1007"/>
      <c r="K33" s="1007"/>
      <c r="L33" s="1007"/>
      <c r="M33" s="1007"/>
      <c r="N33" s="1007"/>
      <c r="O33" s="1008"/>
      <c r="P33" s="1014"/>
      <c r="Q33" s="1014"/>
      <c r="R33" s="1014"/>
      <c r="S33" s="1014"/>
      <c r="T33" s="1014"/>
      <c r="U33" s="1014"/>
      <c r="V33" s="1014"/>
      <c r="W33" s="1014"/>
      <c r="X33" s="1015"/>
      <c r="Y33" s="418" t="s">
        <v>54</v>
      </c>
      <c r="Z33" s="1019"/>
      <c r="AA33" s="1020"/>
      <c r="AB33" s="526"/>
      <c r="AC33" s="1025"/>
      <c r="AD33" s="1025"/>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4" t="s">
        <v>182</v>
      </c>
      <c r="AC34" s="1021"/>
      <c r="AD34" s="1021"/>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27"/>
      <c r="Z37" s="829"/>
      <c r="AA37" s="830"/>
      <c r="AB37" s="1031" t="s">
        <v>11</v>
      </c>
      <c r="AC37" s="1032"/>
      <c r="AD37" s="1033"/>
      <c r="AE37" s="248" t="s">
        <v>398</v>
      </c>
      <c r="AF37" s="248"/>
      <c r="AG37" s="248"/>
      <c r="AH37" s="248"/>
      <c r="AI37" s="248" t="s">
        <v>396</v>
      </c>
      <c r="AJ37" s="248"/>
      <c r="AK37" s="248"/>
      <c r="AL37" s="248"/>
      <c r="AM37" s="248" t="s">
        <v>425</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28"/>
      <c r="Z38" s="1029"/>
      <c r="AA38" s="1030"/>
      <c r="AB38" s="1034"/>
      <c r="AC38" s="1035"/>
      <c r="AD38" s="1036"/>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4"/>
      <c r="H39" s="1004"/>
      <c r="I39" s="1004"/>
      <c r="J39" s="1004"/>
      <c r="K39" s="1004"/>
      <c r="L39" s="1004"/>
      <c r="M39" s="1004"/>
      <c r="N39" s="1004"/>
      <c r="O39" s="1005"/>
      <c r="P39" s="104"/>
      <c r="Q39" s="1012"/>
      <c r="R39" s="1012"/>
      <c r="S39" s="1012"/>
      <c r="T39" s="1012"/>
      <c r="U39" s="1012"/>
      <c r="V39" s="1012"/>
      <c r="W39" s="1012"/>
      <c r="X39" s="1013"/>
      <c r="Y39" s="1022" t="s">
        <v>12</v>
      </c>
      <c r="Z39" s="1023"/>
      <c r="AA39" s="1024"/>
      <c r="AB39" s="464"/>
      <c r="AC39" s="1026"/>
      <c r="AD39" s="1026"/>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06"/>
      <c r="H40" s="1007"/>
      <c r="I40" s="1007"/>
      <c r="J40" s="1007"/>
      <c r="K40" s="1007"/>
      <c r="L40" s="1007"/>
      <c r="M40" s="1007"/>
      <c r="N40" s="1007"/>
      <c r="O40" s="1008"/>
      <c r="P40" s="1014"/>
      <c r="Q40" s="1014"/>
      <c r="R40" s="1014"/>
      <c r="S40" s="1014"/>
      <c r="T40" s="1014"/>
      <c r="U40" s="1014"/>
      <c r="V40" s="1014"/>
      <c r="W40" s="1014"/>
      <c r="X40" s="1015"/>
      <c r="Y40" s="418" t="s">
        <v>54</v>
      </c>
      <c r="Z40" s="1019"/>
      <c r="AA40" s="1020"/>
      <c r="AB40" s="526"/>
      <c r="AC40" s="1025"/>
      <c r="AD40" s="1025"/>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4" t="s">
        <v>182</v>
      </c>
      <c r="AC41" s="1021"/>
      <c r="AD41" s="1021"/>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27"/>
      <c r="Z44" s="829"/>
      <c r="AA44" s="830"/>
      <c r="AB44" s="1031" t="s">
        <v>11</v>
      </c>
      <c r="AC44" s="1032"/>
      <c r="AD44" s="1033"/>
      <c r="AE44" s="248" t="s">
        <v>398</v>
      </c>
      <c r="AF44" s="248"/>
      <c r="AG44" s="248"/>
      <c r="AH44" s="248"/>
      <c r="AI44" s="248" t="s">
        <v>396</v>
      </c>
      <c r="AJ44" s="248"/>
      <c r="AK44" s="248"/>
      <c r="AL44" s="248"/>
      <c r="AM44" s="248" t="s">
        <v>425</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28"/>
      <c r="Z45" s="1029"/>
      <c r="AA45" s="1030"/>
      <c r="AB45" s="1034"/>
      <c r="AC45" s="1035"/>
      <c r="AD45" s="1036"/>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4"/>
      <c r="H46" s="1004"/>
      <c r="I46" s="1004"/>
      <c r="J46" s="1004"/>
      <c r="K46" s="1004"/>
      <c r="L46" s="1004"/>
      <c r="M46" s="1004"/>
      <c r="N46" s="1004"/>
      <c r="O46" s="1005"/>
      <c r="P46" s="104"/>
      <c r="Q46" s="1012"/>
      <c r="R46" s="1012"/>
      <c r="S46" s="1012"/>
      <c r="T46" s="1012"/>
      <c r="U46" s="1012"/>
      <c r="V46" s="1012"/>
      <c r="W46" s="1012"/>
      <c r="X46" s="1013"/>
      <c r="Y46" s="1022" t="s">
        <v>12</v>
      </c>
      <c r="Z46" s="1023"/>
      <c r="AA46" s="1024"/>
      <c r="AB46" s="464"/>
      <c r="AC46" s="1026"/>
      <c r="AD46" s="1026"/>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06"/>
      <c r="H47" s="1007"/>
      <c r="I47" s="1007"/>
      <c r="J47" s="1007"/>
      <c r="K47" s="1007"/>
      <c r="L47" s="1007"/>
      <c r="M47" s="1007"/>
      <c r="N47" s="1007"/>
      <c r="O47" s="1008"/>
      <c r="P47" s="1014"/>
      <c r="Q47" s="1014"/>
      <c r="R47" s="1014"/>
      <c r="S47" s="1014"/>
      <c r="T47" s="1014"/>
      <c r="U47" s="1014"/>
      <c r="V47" s="1014"/>
      <c r="W47" s="1014"/>
      <c r="X47" s="1015"/>
      <c r="Y47" s="418" t="s">
        <v>54</v>
      </c>
      <c r="Z47" s="1019"/>
      <c r="AA47" s="1020"/>
      <c r="AB47" s="526"/>
      <c r="AC47" s="1025"/>
      <c r="AD47" s="1025"/>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4" t="s">
        <v>182</v>
      </c>
      <c r="AC48" s="1021"/>
      <c r="AD48" s="1021"/>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27"/>
      <c r="Z51" s="829"/>
      <c r="AA51" s="830"/>
      <c r="AB51" s="242" t="s">
        <v>11</v>
      </c>
      <c r="AC51" s="1032"/>
      <c r="AD51" s="1033"/>
      <c r="AE51" s="248" t="s">
        <v>398</v>
      </c>
      <c r="AF51" s="248"/>
      <c r="AG51" s="248"/>
      <c r="AH51" s="248"/>
      <c r="AI51" s="248" t="s">
        <v>396</v>
      </c>
      <c r="AJ51" s="248"/>
      <c r="AK51" s="248"/>
      <c r="AL51" s="248"/>
      <c r="AM51" s="248" t="s">
        <v>425</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28"/>
      <c r="Z52" s="1029"/>
      <c r="AA52" s="1030"/>
      <c r="AB52" s="1034"/>
      <c r="AC52" s="1035"/>
      <c r="AD52" s="1036"/>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4"/>
      <c r="H53" s="1004"/>
      <c r="I53" s="1004"/>
      <c r="J53" s="1004"/>
      <c r="K53" s="1004"/>
      <c r="L53" s="1004"/>
      <c r="M53" s="1004"/>
      <c r="N53" s="1004"/>
      <c r="O53" s="1005"/>
      <c r="P53" s="104"/>
      <c r="Q53" s="1012"/>
      <c r="R53" s="1012"/>
      <c r="S53" s="1012"/>
      <c r="T53" s="1012"/>
      <c r="U53" s="1012"/>
      <c r="V53" s="1012"/>
      <c r="W53" s="1012"/>
      <c r="X53" s="1013"/>
      <c r="Y53" s="1022" t="s">
        <v>12</v>
      </c>
      <c r="Z53" s="1023"/>
      <c r="AA53" s="1024"/>
      <c r="AB53" s="464"/>
      <c r="AC53" s="1026"/>
      <c r="AD53" s="1026"/>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06"/>
      <c r="H54" s="1007"/>
      <c r="I54" s="1007"/>
      <c r="J54" s="1007"/>
      <c r="K54" s="1007"/>
      <c r="L54" s="1007"/>
      <c r="M54" s="1007"/>
      <c r="N54" s="1007"/>
      <c r="O54" s="1008"/>
      <c r="P54" s="1014"/>
      <c r="Q54" s="1014"/>
      <c r="R54" s="1014"/>
      <c r="S54" s="1014"/>
      <c r="T54" s="1014"/>
      <c r="U54" s="1014"/>
      <c r="V54" s="1014"/>
      <c r="W54" s="1014"/>
      <c r="X54" s="1015"/>
      <c r="Y54" s="418" t="s">
        <v>54</v>
      </c>
      <c r="Z54" s="1019"/>
      <c r="AA54" s="1020"/>
      <c r="AB54" s="526"/>
      <c r="AC54" s="1025"/>
      <c r="AD54" s="1025"/>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4" t="s">
        <v>182</v>
      </c>
      <c r="AC55" s="1021"/>
      <c r="AD55" s="1021"/>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27"/>
      <c r="Z58" s="829"/>
      <c r="AA58" s="830"/>
      <c r="AB58" s="1031" t="s">
        <v>11</v>
      </c>
      <c r="AC58" s="1032"/>
      <c r="AD58" s="1033"/>
      <c r="AE58" s="248" t="s">
        <v>398</v>
      </c>
      <c r="AF58" s="248"/>
      <c r="AG58" s="248"/>
      <c r="AH58" s="248"/>
      <c r="AI58" s="248" t="s">
        <v>396</v>
      </c>
      <c r="AJ58" s="248"/>
      <c r="AK58" s="248"/>
      <c r="AL58" s="248"/>
      <c r="AM58" s="248" t="s">
        <v>425</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28"/>
      <c r="Z59" s="1029"/>
      <c r="AA59" s="1030"/>
      <c r="AB59" s="1034"/>
      <c r="AC59" s="1035"/>
      <c r="AD59" s="1036"/>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4"/>
      <c r="H60" s="1004"/>
      <c r="I60" s="1004"/>
      <c r="J60" s="1004"/>
      <c r="K60" s="1004"/>
      <c r="L60" s="1004"/>
      <c r="M60" s="1004"/>
      <c r="N60" s="1004"/>
      <c r="O60" s="1005"/>
      <c r="P60" s="104"/>
      <c r="Q60" s="1012"/>
      <c r="R60" s="1012"/>
      <c r="S60" s="1012"/>
      <c r="T60" s="1012"/>
      <c r="U60" s="1012"/>
      <c r="V60" s="1012"/>
      <c r="W60" s="1012"/>
      <c r="X60" s="1013"/>
      <c r="Y60" s="1022" t="s">
        <v>12</v>
      </c>
      <c r="Z60" s="1023"/>
      <c r="AA60" s="1024"/>
      <c r="AB60" s="464"/>
      <c r="AC60" s="1026"/>
      <c r="AD60" s="1026"/>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06"/>
      <c r="H61" s="1007"/>
      <c r="I61" s="1007"/>
      <c r="J61" s="1007"/>
      <c r="K61" s="1007"/>
      <c r="L61" s="1007"/>
      <c r="M61" s="1007"/>
      <c r="N61" s="1007"/>
      <c r="O61" s="1008"/>
      <c r="P61" s="1014"/>
      <c r="Q61" s="1014"/>
      <c r="R61" s="1014"/>
      <c r="S61" s="1014"/>
      <c r="T61" s="1014"/>
      <c r="U61" s="1014"/>
      <c r="V61" s="1014"/>
      <c r="W61" s="1014"/>
      <c r="X61" s="1015"/>
      <c r="Y61" s="418" t="s">
        <v>54</v>
      </c>
      <c r="Z61" s="1019"/>
      <c r="AA61" s="1020"/>
      <c r="AB61" s="526"/>
      <c r="AC61" s="1025"/>
      <c r="AD61" s="1025"/>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4" t="s">
        <v>182</v>
      </c>
      <c r="AC62" s="1021"/>
      <c r="AD62" s="1021"/>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27"/>
      <c r="Z65" s="829"/>
      <c r="AA65" s="830"/>
      <c r="AB65" s="1031" t="s">
        <v>11</v>
      </c>
      <c r="AC65" s="1032"/>
      <c r="AD65" s="1033"/>
      <c r="AE65" s="248" t="s">
        <v>398</v>
      </c>
      <c r="AF65" s="248"/>
      <c r="AG65" s="248"/>
      <c r="AH65" s="248"/>
      <c r="AI65" s="248" t="s">
        <v>396</v>
      </c>
      <c r="AJ65" s="248"/>
      <c r="AK65" s="248"/>
      <c r="AL65" s="248"/>
      <c r="AM65" s="248" t="s">
        <v>425</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28"/>
      <c r="Z66" s="1029"/>
      <c r="AA66" s="1030"/>
      <c r="AB66" s="1034"/>
      <c r="AC66" s="1035"/>
      <c r="AD66" s="1036"/>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4"/>
      <c r="H67" s="1004"/>
      <c r="I67" s="1004"/>
      <c r="J67" s="1004"/>
      <c r="K67" s="1004"/>
      <c r="L67" s="1004"/>
      <c r="M67" s="1004"/>
      <c r="N67" s="1004"/>
      <c r="O67" s="1005"/>
      <c r="P67" s="104"/>
      <c r="Q67" s="1012"/>
      <c r="R67" s="1012"/>
      <c r="S67" s="1012"/>
      <c r="T67" s="1012"/>
      <c r="U67" s="1012"/>
      <c r="V67" s="1012"/>
      <c r="W67" s="1012"/>
      <c r="X67" s="1013"/>
      <c r="Y67" s="1022" t="s">
        <v>12</v>
      </c>
      <c r="Z67" s="1023"/>
      <c r="AA67" s="1024"/>
      <c r="AB67" s="464"/>
      <c r="AC67" s="1026"/>
      <c r="AD67" s="1026"/>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06"/>
      <c r="H68" s="1007"/>
      <c r="I68" s="1007"/>
      <c r="J68" s="1007"/>
      <c r="K68" s="1007"/>
      <c r="L68" s="1007"/>
      <c r="M68" s="1007"/>
      <c r="N68" s="1007"/>
      <c r="O68" s="1008"/>
      <c r="P68" s="1014"/>
      <c r="Q68" s="1014"/>
      <c r="R68" s="1014"/>
      <c r="S68" s="1014"/>
      <c r="T68" s="1014"/>
      <c r="U68" s="1014"/>
      <c r="V68" s="1014"/>
      <c r="W68" s="1014"/>
      <c r="X68" s="1015"/>
      <c r="Y68" s="418" t="s">
        <v>54</v>
      </c>
      <c r="Z68" s="1019"/>
      <c r="AA68" s="1020"/>
      <c r="AB68" s="526"/>
      <c r="AC68" s="1025"/>
      <c r="AD68" s="1025"/>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09"/>
      <c r="H69" s="1010"/>
      <c r="I69" s="1010"/>
      <c r="J69" s="1010"/>
      <c r="K69" s="1010"/>
      <c r="L69" s="1010"/>
      <c r="M69" s="1010"/>
      <c r="N69" s="1010"/>
      <c r="O69" s="1011"/>
      <c r="P69" s="1016"/>
      <c r="Q69" s="1016"/>
      <c r="R69" s="1016"/>
      <c r="S69" s="1016"/>
      <c r="T69" s="1016"/>
      <c r="U69" s="1016"/>
      <c r="V69" s="1016"/>
      <c r="W69" s="1016"/>
      <c r="X69" s="1017"/>
      <c r="Y69" s="418" t="s">
        <v>13</v>
      </c>
      <c r="Z69" s="1019"/>
      <c r="AA69" s="1020"/>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386</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5" t="s">
        <v>28</v>
      </c>
      <c r="B2" s="1056"/>
      <c r="C2" s="1056"/>
      <c r="D2" s="1056"/>
      <c r="E2" s="1056"/>
      <c r="F2" s="1057"/>
      <c r="G2" s="595" t="s">
        <v>372</v>
      </c>
      <c r="H2" s="596"/>
      <c r="I2" s="596"/>
      <c r="J2" s="596"/>
      <c r="K2" s="596"/>
      <c r="L2" s="596"/>
      <c r="M2" s="596"/>
      <c r="N2" s="596"/>
      <c r="O2" s="596"/>
      <c r="P2" s="596"/>
      <c r="Q2" s="596"/>
      <c r="R2" s="596"/>
      <c r="S2" s="596"/>
      <c r="T2" s="596"/>
      <c r="U2" s="596"/>
      <c r="V2" s="596"/>
      <c r="W2" s="596"/>
      <c r="X2" s="596"/>
      <c r="Y2" s="596"/>
      <c r="Z2" s="596"/>
      <c r="AA2" s="596"/>
      <c r="AB2" s="597"/>
      <c r="AC2" s="595" t="s">
        <v>374</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271</v>
      </c>
      <c r="H15" s="596"/>
      <c r="I15" s="596"/>
      <c r="J15" s="596"/>
      <c r="K15" s="596"/>
      <c r="L15" s="596"/>
      <c r="M15" s="596"/>
      <c r="N15" s="596"/>
      <c r="O15" s="596"/>
      <c r="P15" s="596"/>
      <c r="Q15" s="596"/>
      <c r="R15" s="596"/>
      <c r="S15" s="596"/>
      <c r="T15" s="596"/>
      <c r="U15" s="596"/>
      <c r="V15" s="596"/>
      <c r="W15" s="596"/>
      <c r="X15" s="596"/>
      <c r="Y15" s="596"/>
      <c r="Z15" s="596"/>
      <c r="AA15" s="596"/>
      <c r="AB15" s="597"/>
      <c r="AC15" s="595" t="s">
        <v>272</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270</v>
      </c>
      <c r="H28" s="596"/>
      <c r="I28" s="596"/>
      <c r="J28" s="596"/>
      <c r="K28" s="596"/>
      <c r="L28" s="596"/>
      <c r="M28" s="596"/>
      <c r="N28" s="596"/>
      <c r="O28" s="596"/>
      <c r="P28" s="596"/>
      <c r="Q28" s="596"/>
      <c r="R28" s="596"/>
      <c r="S28" s="596"/>
      <c r="T28" s="596"/>
      <c r="U28" s="596"/>
      <c r="V28" s="596"/>
      <c r="W28" s="596"/>
      <c r="X28" s="596"/>
      <c r="Y28" s="596"/>
      <c r="Z28" s="596"/>
      <c r="AA28" s="596"/>
      <c r="AB28" s="597"/>
      <c r="AC28" s="595" t="s">
        <v>273</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318</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8" customFormat="1" ht="24.75" customHeight="1" thickBot="1" x14ac:dyDescent="0.2"/>
    <row r="55" spans="1:50" ht="30" customHeight="1" x14ac:dyDescent="0.15">
      <c r="A55" s="1055" t="s">
        <v>28</v>
      </c>
      <c r="B55" s="1056"/>
      <c r="C55" s="1056"/>
      <c r="D55" s="1056"/>
      <c r="E55" s="1056"/>
      <c r="F55" s="1057"/>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274</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275</v>
      </c>
      <c r="H68" s="596"/>
      <c r="I68" s="596"/>
      <c r="J68" s="596"/>
      <c r="K68" s="596"/>
      <c r="L68" s="596"/>
      <c r="M68" s="596"/>
      <c r="N68" s="596"/>
      <c r="O68" s="596"/>
      <c r="P68" s="596"/>
      <c r="Q68" s="596"/>
      <c r="R68" s="596"/>
      <c r="S68" s="596"/>
      <c r="T68" s="596"/>
      <c r="U68" s="596"/>
      <c r="V68" s="596"/>
      <c r="W68" s="596"/>
      <c r="X68" s="596"/>
      <c r="Y68" s="596"/>
      <c r="Z68" s="596"/>
      <c r="AA68" s="596"/>
      <c r="AB68" s="597"/>
      <c r="AC68" s="595" t="s">
        <v>276</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277</v>
      </c>
      <c r="H81" s="596"/>
      <c r="I81" s="596"/>
      <c r="J81" s="596"/>
      <c r="K81" s="596"/>
      <c r="L81" s="596"/>
      <c r="M81" s="596"/>
      <c r="N81" s="596"/>
      <c r="O81" s="596"/>
      <c r="P81" s="596"/>
      <c r="Q81" s="596"/>
      <c r="R81" s="596"/>
      <c r="S81" s="596"/>
      <c r="T81" s="596"/>
      <c r="U81" s="596"/>
      <c r="V81" s="596"/>
      <c r="W81" s="596"/>
      <c r="X81" s="596"/>
      <c r="Y81" s="596"/>
      <c r="Z81" s="596"/>
      <c r="AA81" s="596"/>
      <c r="AB81" s="597"/>
      <c r="AC81" s="595" t="s">
        <v>278</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279</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8" customFormat="1" ht="24.75" customHeight="1" thickBot="1" x14ac:dyDescent="0.2"/>
    <row r="108" spans="1:50" ht="30" customHeight="1" x14ac:dyDescent="0.15">
      <c r="A108" s="1055" t="s">
        <v>28</v>
      </c>
      <c r="B108" s="1056"/>
      <c r="C108" s="1056"/>
      <c r="D108" s="1056"/>
      <c r="E108" s="1056"/>
      <c r="F108" s="1057"/>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280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281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283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285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8" customFormat="1" ht="24.75" customHeight="1" thickBot="1" x14ac:dyDescent="0.2"/>
    <row r="161" spans="1:50" ht="30" customHeight="1" x14ac:dyDescent="0.15">
      <c r="A161" s="1055" t="s">
        <v>28</v>
      </c>
      <c r="B161" s="1056"/>
      <c r="C161" s="1056"/>
      <c r="D161" s="1056"/>
      <c r="E161" s="1056"/>
      <c r="F161" s="1057"/>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287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290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291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8" customFormat="1" ht="24.75" customHeight="1" thickBot="1" x14ac:dyDescent="0.2"/>
    <row r="214" spans="1:50" ht="30" customHeight="1" x14ac:dyDescent="0.15">
      <c r="A214" s="1046" t="s">
        <v>28</v>
      </c>
      <c r="B214" s="1047"/>
      <c r="C214" s="1047"/>
      <c r="D214" s="1047"/>
      <c r="E214" s="1047"/>
      <c r="F214" s="1048"/>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293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295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297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0">
        <v>1</v>
      </c>
      <c r="B4" s="106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0">
        <v>2</v>
      </c>
      <c r="B5" s="106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0">
        <v>3</v>
      </c>
      <c r="B6" s="106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0">
        <v>4</v>
      </c>
      <c r="B7" s="106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0">
        <v>5</v>
      </c>
      <c r="B8" s="106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0">
        <v>6</v>
      </c>
      <c r="B9" s="106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0">
        <v>7</v>
      </c>
      <c r="B10" s="106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0">
        <v>8</v>
      </c>
      <c r="B11" s="106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0">
        <v>9</v>
      </c>
      <c r="B12" s="106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0">
        <v>10</v>
      </c>
      <c r="B13" s="106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0">
        <v>11</v>
      </c>
      <c r="B14" s="106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0">
        <v>12</v>
      </c>
      <c r="B15" s="106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0">
        <v>13</v>
      </c>
      <c r="B16" s="106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0">
        <v>14</v>
      </c>
      <c r="B17" s="106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0">
        <v>15</v>
      </c>
      <c r="B18" s="106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0">
        <v>16</v>
      </c>
      <c r="B19" s="106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0">
        <v>17</v>
      </c>
      <c r="B20" s="106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0">
        <v>18</v>
      </c>
      <c r="B21" s="106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0">
        <v>19</v>
      </c>
      <c r="B22" s="106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0">
        <v>20</v>
      </c>
      <c r="B23" s="106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0">
        <v>21</v>
      </c>
      <c r="B24" s="106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0">
        <v>22</v>
      </c>
      <c r="B25" s="106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0">
        <v>23</v>
      </c>
      <c r="B26" s="106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0">
        <v>24</v>
      </c>
      <c r="B27" s="106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0">
        <v>25</v>
      </c>
      <c r="B28" s="106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0">
        <v>26</v>
      </c>
      <c r="B29" s="106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0">
        <v>27</v>
      </c>
      <c r="B30" s="106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0">
        <v>28</v>
      </c>
      <c r="B31" s="106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0">
        <v>29</v>
      </c>
      <c r="B32" s="106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0">
        <v>30</v>
      </c>
      <c r="B33" s="106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0">
        <v>1</v>
      </c>
      <c r="B37" s="106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0">
        <v>2</v>
      </c>
      <c r="B38" s="106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0">
        <v>3</v>
      </c>
      <c r="B39" s="106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0">
        <v>4</v>
      </c>
      <c r="B40" s="106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0">
        <v>5</v>
      </c>
      <c r="B41" s="106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0">
        <v>6</v>
      </c>
      <c r="B42" s="106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0">
        <v>7</v>
      </c>
      <c r="B43" s="106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0">
        <v>8</v>
      </c>
      <c r="B44" s="106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0">
        <v>9</v>
      </c>
      <c r="B45" s="106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0">
        <v>10</v>
      </c>
      <c r="B46" s="106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0">
        <v>11</v>
      </c>
      <c r="B47" s="106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0">
        <v>12</v>
      </c>
      <c r="B48" s="106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0">
        <v>13</v>
      </c>
      <c r="B49" s="106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0">
        <v>14</v>
      </c>
      <c r="B50" s="106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0">
        <v>15</v>
      </c>
      <c r="B51" s="106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0">
        <v>16</v>
      </c>
      <c r="B52" s="106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0">
        <v>17</v>
      </c>
      <c r="B53" s="106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0">
        <v>18</v>
      </c>
      <c r="B54" s="106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0">
        <v>19</v>
      </c>
      <c r="B55" s="106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0">
        <v>20</v>
      </c>
      <c r="B56" s="106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0">
        <v>21</v>
      </c>
      <c r="B57" s="106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0">
        <v>22</v>
      </c>
      <c r="B58" s="106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0">
        <v>23</v>
      </c>
      <c r="B59" s="106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0">
        <v>24</v>
      </c>
      <c r="B60" s="106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0">
        <v>25</v>
      </c>
      <c r="B61" s="106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0">
        <v>26</v>
      </c>
      <c r="B62" s="106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0">
        <v>27</v>
      </c>
      <c r="B63" s="106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0">
        <v>28</v>
      </c>
      <c r="B64" s="106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0">
        <v>29</v>
      </c>
      <c r="B65" s="106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0">
        <v>30</v>
      </c>
      <c r="B66" s="106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0">
        <v>1</v>
      </c>
      <c r="B70" s="106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0">
        <v>2</v>
      </c>
      <c r="B71" s="106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0">
        <v>3</v>
      </c>
      <c r="B72" s="106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0">
        <v>4</v>
      </c>
      <c r="B73" s="106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0">
        <v>5</v>
      </c>
      <c r="B74" s="106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0">
        <v>6</v>
      </c>
      <c r="B75" s="106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0">
        <v>7</v>
      </c>
      <c r="B76" s="106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0">
        <v>8</v>
      </c>
      <c r="B77" s="106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0">
        <v>9</v>
      </c>
      <c r="B78" s="106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0">
        <v>10</v>
      </c>
      <c r="B79" s="106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0">
        <v>11</v>
      </c>
      <c r="B80" s="106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0">
        <v>12</v>
      </c>
      <c r="B81" s="106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0">
        <v>13</v>
      </c>
      <c r="B82" s="106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0">
        <v>14</v>
      </c>
      <c r="B83" s="106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0">
        <v>15</v>
      </c>
      <c r="B84" s="106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0">
        <v>16</v>
      </c>
      <c r="B85" s="106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0">
        <v>17</v>
      </c>
      <c r="B86" s="106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0">
        <v>18</v>
      </c>
      <c r="B87" s="106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0">
        <v>19</v>
      </c>
      <c r="B88" s="106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0">
        <v>20</v>
      </c>
      <c r="B89" s="106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0">
        <v>21</v>
      </c>
      <c r="B90" s="106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0">
        <v>22</v>
      </c>
      <c r="B91" s="106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0">
        <v>23</v>
      </c>
      <c r="B92" s="106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0">
        <v>24</v>
      </c>
      <c r="B93" s="106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0">
        <v>25</v>
      </c>
      <c r="B94" s="106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0">
        <v>26</v>
      </c>
      <c r="B95" s="106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0">
        <v>27</v>
      </c>
      <c r="B96" s="106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0">
        <v>28</v>
      </c>
      <c r="B97" s="106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0">
        <v>29</v>
      </c>
      <c r="B98" s="106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0">
        <v>30</v>
      </c>
      <c r="B99" s="106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0">
        <v>1</v>
      </c>
      <c r="B103" s="106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0">
        <v>2</v>
      </c>
      <c r="B104" s="106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0">
        <v>3</v>
      </c>
      <c r="B105" s="106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0">
        <v>4</v>
      </c>
      <c r="B106" s="106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0">
        <v>5</v>
      </c>
      <c r="B107" s="106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0">
        <v>6</v>
      </c>
      <c r="B108" s="106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0">
        <v>7</v>
      </c>
      <c r="B109" s="106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0">
        <v>8</v>
      </c>
      <c r="B110" s="106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0">
        <v>9</v>
      </c>
      <c r="B111" s="106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0">
        <v>10</v>
      </c>
      <c r="B112" s="106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0">
        <v>11</v>
      </c>
      <c r="B113" s="106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0">
        <v>12</v>
      </c>
      <c r="B114" s="106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0">
        <v>13</v>
      </c>
      <c r="B115" s="106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0">
        <v>14</v>
      </c>
      <c r="B116" s="106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0">
        <v>15</v>
      </c>
      <c r="B117" s="106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0">
        <v>16</v>
      </c>
      <c r="B118" s="106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0">
        <v>17</v>
      </c>
      <c r="B119" s="106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0">
        <v>18</v>
      </c>
      <c r="B120" s="106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0">
        <v>19</v>
      </c>
      <c r="B121" s="106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0">
        <v>20</v>
      </c>
      <c r="B122" s="106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0">
        <v>21</v>
      </c>
      <c r="B123" s="106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0">
        <v>22</v>
      </c>
      <c r="B124" s="106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0">
        <v>23</v>
      </c>
      <c r="B125" s="106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0">
        <v>24</v>
      </c>
      <c r="B126" s="106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0">
        <v>25</v>
      </c>
      <c r="B127" s="106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0">
        <v>26</v>
      </c>
      <c r="B128" s="106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0">
        <v>27</v>
      </c>
      <c r="B129" s="106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0">
        <v>28</v>
      </c>
      <c r="B130" s="106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0">
        <v>29</v>
      </c>
      <c r="B131" s="106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0">
        <v>30</v>
      </c>
      <c r="B132" s="106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0">
        <v>1</v>
      </c>
      <c r="B136" s="106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0">
        <v>2</v>
      </c>
      <c r="B137" s="106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0">
        <v>3</v>
      </c>
      <c r="B138" s="106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0">
        <v>4</v>
      </c>
      <c r="B139" s="106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0">
        <v>5</v>
      </c>
      <c r="B140" s="106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0">
        <v>6</v>
      </c>
      <c r="B141" s="106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0">
        <v>7</v>
      </c>
      <c r="B142" s="106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0">
        <v>8</v>
      </c>
      <c r="B143" s="106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0">
        <v>9</v>
      </c>
      <c r="B144" s="106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0">
        <v>10</v>
      </c>
      <c r="B145" s="106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0">
        <v>11</v>
      </c>
      <c r="B146" s="106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0">
        <v>12</v>
      </c>
      <c r="B147" s="106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0">
        <v>13</v>
      </c>
      <c r="B148" s="106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0">
        <v>14</v>
      </c>
      <c r="B149" s="106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0">
        <v>15</v>
      </c>
      <c r="B150" s="106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0">
        <v>16</v>
      </c>
      <c r="B151" s="106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0">
        <v>17</v>
      </c>
      <c r="B152" s="106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0">
        <v>18</v>
      </c>
      <c r="B153" s="106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0">
        <v>19</v>
      </c>
      <c r="B154" s="106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0">
        <v>20</v>
      </c>
      <c r="B155" s="106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0">
        <v>21</v>
      </c>
      <c r="B156" s="106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0">
        <v>22</v>
      </c>
      <c r="B157" s="106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0">
        <v>23</v>
      </c>
      <c r="B158" s="106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0">
        <v>24</v>
      </c>
      <c r="B159" s="106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0">
        <v>25</v>
      </c>
      <c r="B160" s="106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0">
        <v>26</v>
      </c>
      <c r="B161" s="106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0">
        <v>27</v>
      </c>
      <c r="B162" s="106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0">
        <v>28</v>
      </c>
      <c r="B163" s="106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0">
        <v>29</v>
      </c>
      <c r="B164" s="106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0">
        <v>30</v>
      </c>
      <c r="B165" s="106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0">
        <v>1</v>
      </c>
      <c r="B169" s="106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0">
        <v>2</v>
      </c>
      <c r="B170" s="106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0">
        <v>3</v>
      </c>
      <c r="B171" s="106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0">
        <v>4</v>
      </c>
      <c r="B172" s="106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0">
        <v>5</v>
      </c>
      <c r="B173" s="106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0">
        <v>6</v>
      </c>
      <c r="B174" s="106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0">
        <v>7</v>
      </c>
      <c r="B175" s="106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0">
        <v>8</v>
      </c>
      <c r="B176" s="106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0">
        <v>9</v>
      </c>
      <c r="B177" s="106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0">
        <v>10</v>
      </c>
      <c r="B178" s="106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0">
        <v>11</v>
      </c>
      <c r="B179" s="106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0">
        <v>12</v>
      </c>
      <c r="B180" s="106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0">
        <v>13</v>
      </c>
      <c r="B181" s="106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0">
        <v>14</v>
      </c>
      <c r="B182" s="106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0">
        <v>15</v>
      </c>
      <c r="B183" s="106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0">
        <v>16</v>
      </c>
      <c r="B184" s="106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0">
        <v>17</v>
      </c>
      <c r="B185" s="106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0">
        <v>18</v>
      </c>
      <c r="B186" s="106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0">
        <v>19</v>
      </c>
      <c r="B187" s="106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0">
        <v>20</v>
      </c>
      <c r="B188" s="106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0">
        <v>21</v>
      </c>
      <c r="B189" s="106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0">
        <v>22</v>
      </c>
      <c r="B190" s="106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0">
        <v>23</v>
      </c>
      <c r="B191" s="106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0">
        <v>24</v>
      </c>
      <c r="B192" s="106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0">
        <v>25</v>
      </c>
      <c r="B193" s="106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0">
        <v>26</v>
      </c>
      <c r="B194" s="106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0">
        <v>27</v>
      </c>
      <c r="B195" s="106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0">
        <v>28</v>
      </c>
      <c r="B196" s="106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0">
        <v>29</v>
      </c>
      <c r="B197" s="106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0">
        <v>30</v>
      </c>
      <c r="B198" s="106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0">
        <v>1</v>
      </c>
      <c r="B202" s="106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0">
        <v>2</v>
      </c>
      <c r="B203" s="106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0">
        <v>3</v>
      </c>
      <c r="B204" s="106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0">
        <v>4</v>
      </c>
      <c r="B205" s="106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0">
        <v>5</v>
      </c>
      <c r="B206" s="106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0">
        <v>6</v>
      </c>
      <c r="B207" s="106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0">
        <v>7</v>
      </c>
      <c r="B208" s="106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0">
        <v>8</v>
      </c>
      <c r="B209" s="106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0">
        <v>9</v>
      </c>
      <c r="B210" s="106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0">
        <v>10</v>
      </c>
      <c r="B211" s="106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0">
        <v>11</v>
      </c>
      <c r="B212" s="106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0">
        <v>12</v>
      </c>
      <c r="B213" s="106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0">
        <v>13</v>
      </c>
      <c r="B214" s="106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0">
        <v>14</v>
      </c>
      <c r="B215" s="106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0">
        <v>15</v>
      </c>
      <c r="B216" s="106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0">
        <v>16</v>
      </c>
      <c r="B217" s="106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0">
        <v>17</v>
      </c>
      <c r="B218" s="106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0">
        <v>18</v>
      </c>
      <c r="B219" s="106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0">
        <v>19</v>
      </c>
      <c r="B220" s="106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0">
        <v>20</v>
      </c>
      <c r="B221" s="106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0">
        <v>21</v>
      </c>
      <c r="B222" s="106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0">
        <v>22</v>
      </c>
      <c r="B223" s="106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0">
        <v>23</v>
      </c>
      <c r="B224" s="106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0">
        <v>24</v>
      </c>
      <c r="B225" s="106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0">
        <v>25</v>
      </c>
      <c r="B226" s="106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0">
        <v>26</v>
      </c>
      <c r="B227" s="106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0">
        <v>27</v>
      </c>
      <c r="B228" s="106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0">
        <v>28</v>
      </c>
      <c r="B229" s="106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0">
        <v>29</v>
      </c>
      <c r="B230" s="106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0">
        <v>30</v>
      </c>
      <c r="B231" s="106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0">
        <v>1</v>
      </c>
      <c r="B235" s="106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0">
        <v>2</v>
      </c>
      <c r="B236" s="106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0">
        <v>3</v>
      </c>
      <c r="B237" s="106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0">
        <v>4</v>
      </c>
      <c r="B238" s="106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0">
        <v>5</v>
      </c>
      <c r="B239" s="106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0">
        <v>6</v>
      </c>
      <c r="B240" s="106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0">
        <v>7</v>
      </c>
      <c r="B241" s="106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0">
        <v>8</v>
      </c>
      <c r="B242" s="106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0">
        <v>9</v>
      </c>
      <c r="B243" s="106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0">
        <v>10</v>
      </c>
      <c r="B244" s="106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0">
        <v>11</v>
      </c>
      <c r="B245" s="106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0">
        <v>12</v>
      </c>
      <c r="B246" s="106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0">
        <v>13</v>
      </c>
      <c r="B247" s="106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0">
        <v>14</v>
      </c>
      <c r="B248" s="106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0">
        <v>15</v>
      </c>
      <c r="B249" s="106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0">
        <v>16</v>
      </c>
      <c r="B250" s="106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0">
        <v>17</v>
      </c>
      <c r="B251" s="106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0">
        <v>18</v>
      </c>
      <c r="B252" s="106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0">
        <v>19</v>
      </c>
      <c r="B253" s="106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0">
        <v>20</v>
      </c>
      <c r="B254" s="106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0">
        <v>21</v>
      </c>
      <c r="B255" s="106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0">
        <v>22</v>
      </c>
      <c r="B256" s="106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0">
        <v>23</v>
      </c>
      <c r="B257" s="106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0">
        <v>24</v>
      </c>
      <c r="B258" s="106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0">
        <v>25</v>
      </c>
      <c r="B259" s="106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0">
        <v>26</v>
      </c>
      <c r="B260" s="106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0">
        <v>27</v>
      </c>
      <c r="B261" s="106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0">
        <v>28</v>
      </c>
      <c r="B262" s="106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0">
        <v>29</v>
      </c>
      <c r="B263" s="106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0">
        <v>30</v>
      </c>
      <c r="B264" s="106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0">
        <v>1</v>
      </c>
      <c r="B268" s="106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0">
        <v>2</v>
      </c>
      <c r="B269" s="106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0">
        <v>3</v>
      </c>
      <c r="B270" s="106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0">
        <v>4</v>
      </c>
      <c r="B271" s="106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0">
        <v>5</v>
      </c>
      <c r="B272" s="106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0">
        <v>6</v>
      </c>
      <c r="B273" s="106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0">
        <v>7</v>
      </c>
      <c r="B274" s="106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0">
        <v>8</v>
      </c>
      <c r="B275" s="106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0">
        <v>9</v>
      </c>
      <c r="B276" s="106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0">
        <v>10</v>
      </c>
      <c r="B277" s="106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0">
        <v>11</v>
      </c>
      <c r="B278" s="106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0">
        <v>12</v>
      </c>
      <c r="B279" s="106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0">
        <v>13</v>
      </c>
      <c r="B280" s="106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0">
        <v>14</v>
      </c>
      <c r="B281" s="106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0">
        <v>15</v>
      </c>
      <c r="B282" s="106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0">
        <v>16</v>
      </c>
      <c r="B283" s="106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0">
        <v>17</v>
      </c>
      <c r="B284" s="106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0">
        <v>18</v>
      </c>
      <c r="B285" s="106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0">
        <v>19</v>
      </c>
      <c r="B286" s="106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0">
        <v>20</v>
      </c>
      <c r="B287" s="106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0">
        <v>21</v>
      </c>
      <c r="B288" s="106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0">
        <v>22</v>
      </c>
      <c r="B289" s="106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0">
        <v>23</v>
      </c>
      <c r="B290" s="106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0">
        <v>24</v>
      </c>
      <c r="B291" s="106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0">
        <v>25</v>
      </c>
      <c r="B292" s="106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0">
        <v>26</v>
      </c>
      <c r="B293" s="106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0">
        <v>27</v>
      </c>
      <c r="B294" s="106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0">
        <v>28</v>
      </c>
      <c r="B295" s="106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0">
        <v>29</v>
      </c>
      <c r="B296" s="106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0">
        <v>30</v>
      </c>
      <c r="B297" s="106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0">
        <v>1</v>
      </c>
      <c r="B301" s="106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0">
        <v>2</v>
      </c>
      <c r="B302" s="106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0">
        <v>3</v>
      </c>
      <c r="B303" s="106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0">
        <v>4</v>
      </c>
      <c r="B304" s="106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0">
        <v>5</v>
      </c>
      <c r="B305" s="106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0">
        <v>6</v>
      </c>
      <c r="B306" s="106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0">
        <v>7</v>
      </c>
      <c r="B307" s="106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0">
        <v>8</v>
      </c>
      <c r="B308" s="106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0">
        <v>9</v>
      </c>
      <c r="B309" s="106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0">
        <v>10</v>
      </c>
      <c r="B310" s="106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0">
        <v>11</v>
      </c>
      <c r="B311" s="106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0">
        <v>12</v>
      </c>
      <c r="B312" s="106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0">
        <v>13</v>
      </c>
      <c r="B313" s="106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0">
        <v>14</v>
      </c>
      <c r="B314" s="106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0">
        <v>15</v>
      </c>
      <c r="B315" s="106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0">
        <v>16</v>
      </c>
      <c r="B316" s="106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0">
        <v>17</v>
      </c>
      <c r="B317" s="106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0">
        <v>18</v>
      </c>
      <c r="B318" s="106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0">
        <v>19</v>
      </c>
      <c r="B319" s="106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0">
        <v>20</v>
      </c>
      <c r="B320" s="106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0">
        <v>21</v>
      </c>
      <c r="B321" s="106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0">
        <v>22</v>
      </c>
      <c r="B322" s="106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0">
        <v>23</v>
      </c>
      <c r="B323" s="106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0">
        <v>24</v>
      </c>
      <c r="B324" s="106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0">
        <v>25</v>
      </c>
      <c r="B325" s="106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0">
        <v>26</v>
      </c>
      <c r="B326" s="106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0">
        <v>27</v>
      </c>
      <c r="B327" s="106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0">
        <v>28</v>
      </c>
      <c r="B328" s="106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0">
        <v>29</v>
      </c>
      <c r="B329" s="106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0">
        <v>30</v>
      </c>
      <c r="B330" s="106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0">
        <v>1</v>
      </c>
      <c r="B334" s="106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0">
        <v>2</v>
      </c>
      <c r="B335" s="106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0">
        <v>3</v>
      </c>
      <c r="B336" s="106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0">
        <v>4</v>
      </c>
      <c r="B337" s="106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0">
        <v>5</v>
      </c>
      <c r="B338" s="106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0">
        <v>6</v>
      </c>
      <c r="B339" s="106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0">
        <v>7</v>
      </c>
      <c r="B340" s="106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0">
        <v>8</v>
      </c>
      <c r="B341" s="106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0">
        <v>9</v>
      </c>
      <c r="B342" s="106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0">
        <v>10</v>
      </c>
      <c r="B343" s="106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0">
        <v>11</v>
      </c>
      <c r="B344" s="106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0">
        <v>12</v>
      </c>
      <c r="B345" s="106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0">
        <v>13</v>
      </c>
      <c r="B346" s="106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0">
        <v>14</v>
      </c>
      <c r="B347" s="106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0">
        <v>15</v>
      </c>
      <c r="B348" s="106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0">
        <v>16</v>
      </c>
      <c r="B349" s="106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0">
        <v>17</v>
      </c>
      <c r="B350" s="106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0">
        <v>18</v>
      </c>
      <c r="B351" s="106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0">
        <v>19</v>
      </c>
      <c r="B352" s="106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0">
        <v>20</v>
      </c>
      <c r="B353" s="106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0">
        <v>21</v>
      </c>
      <c r="B354" s="106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0">
        <v>22</v>
      </c>
      <c r="B355" s="106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0">
        <v>23</v>
      </c>
      <c r="B356" s="106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0">
        <v>24</v>
      </c>
      <c r="B357" s="106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0">
        <v>25</v>
      </c>
      <c r="B358" s="106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0">
        <v>26</v>
      </c>
      <c r="B359" s="106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0">
        <v>27</v>
      </c>
      <c r="B360" s="106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0">
        <v>28</v>
      </c>
      <c r="B361" s="106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0">
        <v>29</v>
      </c>
      <c r="B362" s="106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0">
        <v>30</v>
      </c>
      <c r="B363" s="106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0">
        <v>1</v>
      </c>
      <c r="B367" s="106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0">
        <v>2</v>
      </c>
      <c r="B368" s="106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0">
        <v>3</v>
      </c>
      <c r="B369" s="106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0">
        <v>4</v>
      </c>
      <c r="B370" s="106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0">
        <v>5</v>
      </c>
      <c r="B371" s="106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0">
        <v>6</v>
      </c>
      <c r="B372" s="106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0">
        <v>7</v>
      </c>
      <c r="B373" s="106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0">
        <v>8</v>
      </c>
      <c r="B374" s="106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0">
        <v>9</v>
      </c>
      <c r="B375" s="106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0">
        <v>10</v>
      </c>
      <c r="B376" s="106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0">
        <v>11</v>
      </c>
      <c r="B377" s="106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0">
        <v>12</v>
      </c>
      <c r="B378" s="106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0">
        <v>13</v>
      </c>
      <c r="B379" s="106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0">
        <v>14</v>
      </c>
      <c r="B380" s="106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0">
        <v>15</v>
      </c>
      <c r="B381" s="106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0">
        <v>16</v>
      </c>
      <c r="B382" s="106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0">
        <v>17</v>
      </c>
      <c r="B383" s="106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0">
        <v>18</v>
      </c>
      <c r="B384" s="106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0">
        <v>19</v>
      </c>
      <c r="B385" s="106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0">
        <v>20</v>
      </c>
      <c r="B386" s="106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0">
        <v>21</v>
      </c>
      <c r="B387" s="106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0">
        <v>22</v>
      </c>
      <c r="B388" s="106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0">
        <v>23</v>
      </c>
      <c r="B389" s="106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0">
        <v>24</v>
      </c>
      <c r="B390" s="106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0">
        <v>25</v>
      </c>
      <c r="B391" s="106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0">
        <v>26</v>
      </c>
      <c r="B392" s="106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0">
        <v>27</v>
      </c>
      <c r="B393" s="106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0">
        <v>28</v>
      </c>
      <c r="B394" s="106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0">
        <v>29</v>
      </c>
      <c r="B395" s="106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0">
        <v>30</v>
      </c>
      <c r="B396" s="106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0">
        <v>1</v>
      </c>
      <c r="B400" s="106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0">
        <v>2</v>
      </c>
      <c r="B401" s="106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0">
        <v>3</v>
      </c>
      <c r="B402" s="106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0">
        <v>4</v>
      </c>
      <c r="B403" s="106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0">
        <v>5</v>
      </c>
      <c r="B404" s="106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0">
        <v>6</v>
      </c>
      <c r="B405" s="106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0">
        <v>7</v>
      </c>
      <c r="B406" s="106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0">
        <v>8</v>
      </c>
      <c r="B407" s="106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0">
        <v>9</v>
      </c>
      <c r="B408" s="106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0">
        <v>10</v>
      </c>
      <c r="B409" s="106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0">
        <v>11</v>
      </c>
      <c r="B410" s="106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0">
        <v>12</v>
      </c>
      <c r="B411" s="106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0">
        <v>13</v>
      </c>
      <c r="B412" s="106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0">
        <v>14</v>
      </c>
      <c r="B413" s="106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0">
        <v>15</v>
      </c>
      <c r="B414" s="106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0">
        <v>16</v>
      </c>
      <c r="B415" s="106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0">
        <v>17</v>
      </c>
      <c r="B416" s="106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0">
        <v>18</v>
      </c>
      <c r="B417" s="106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0">
        <v>19</v>
      </c>
      <c r="B418" s="106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0">
        <v>20</v>
      </c>
      <c r="B419" s="106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0">
        <v>21</v>
      </c>
      <c r="B420" s="106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0">
        <v>22</v>
      </c>
      <c r="B421" s="106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0">
        <v>23</v>
      </c>
      <c r="B422" s="106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0">
        <v>24</v>
      </c>
      <c r="B423" s="106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0">
        <v>25</v>
      </c>
      <c r="B424" s="106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0">
        <v>26</v>
      </c>
      <c r="B425" s="106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0">
        <v>27</v>
      </c>
      <c r="B426" s="106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0">
        <v>28</v>
      </c>
      <c r="B427" s="106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0">
        <v>29</v>
      </c>
      <c r="B428" s="106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0">
        <v>30</v>
      </c>
      <c r="B429" s="106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0">
        <v>1</v>
      </c>
      <c r="B433" s="106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0">
        <v>2</v>
      </c>
      <c r="B434" s="106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0">
        <v>3</v>
      </c>
      <c r="B435" s="106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0">
        <v>4</v>
      </c>
      <c r="B436" s="106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0">
        <v>5</v>
      </c>
      <c r="B437" s="106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0">
        <v>6</v>
      </c>
      <c r="B438" s="106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0">
        <v>7</v>
      </c>
      <c r="B439" s="106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0">
        <v>8</v>
      </c>
      <c r="B440" s="106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0">
        <v>9</v>
      </c>
      <c r="B441" s="106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0">
        <v>10</v>
      </c>
      <c r="B442" s="106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0">
        <v>11</v>
      </c>
      <c r="B443" s="106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0">
        <v>12</v>
      </c>
      <c r="B444" s="106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0">
        <v>13</v>
      </c>
      <c r="B445" s="106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0">
        <v>14</v>
      </c>
      <c r="B446" s="106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0">
        <v>15</v>
      </c>
      <c r="B447" s="106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0">
        <v>16</v>
      </c>
      <c r="B448" s="106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0">
        <v>17</v>
      </c>
      <c r="B449" s="106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0">
        <v>18</v>
      </c>
      <c r="B450" s="106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0">
        <v>19</v>
      </c>
      <c r="B451" s="106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0">
        <v>20</v>
      </c>
      <c r="B452" s="106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0">
        <v>21</v>
      </c>
      <c r="B453" s="106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0">
        <v>22</v>
      </c>
      <c r="B454" s="106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0">
        <v>23</v>
      </c>
      <c r="B455" s="106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0">
        <v>24</v>
      </c>
      <c r="B456" s="106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0">
        <v>25</v>
      </c>
      <c r="B457" s="106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0">
        <v>26</v>
      </c>
      <c r="B458" s="106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0">
        <v>27</v>
      </c>
      <c r="B459" s="106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0">
        <v>28</v>
      </c>
      <c r="B460" s="106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0">
        <v>29</v>
      </c>
      <c r="B461" s="106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0">
        <v>30</v>
      </c>
      <c r="B462" s="106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0">
        <v>1</v>
      </c>
      <c r="B466" s="106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0">
        <v>2</v>
      </c>
      <c r="B467" s="106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0">
        <v>3</v>
      </c>
      <c r="B468" s="106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0">
        <v>4</v>
      </c>
      <c r="B469" s="106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0">
        <v>5</v>
      </c>
      <c r="B470" s="106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0">
        <v>6</v>
      </c>
      <c r="B471" s="106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0">
        <v>7</v>
      </c>
      <c r="B472" s="106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0">
        <v>8</v>
      </c>
      <c r="B473" s="106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0">
        <v>9</v>
      </c>
      <c r="B474" s="106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0">
        <v>10</v>
      </c>
      <c r="B475" s="106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0">
        <v>11</v>
      </c>
      <c r="B476" s="106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0">
        <v>12</v>
      </c>
      <c r="B477" s="106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0">
        <v>13</v>
      </c>
      <c r="B478" s="106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0">
        <v>14</v>
      </c>
      <c r="B479" s="106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0">
        <v>15</v>
      </c>
      <c r="B480" s="106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0">
        <v>16</v>
      </c>
      <c r="B481" s="106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0">
        <v>17</v>
      </c>
      <c r="B482" s="106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0">
        <v>18</v>
      </c>
      <c r="B483" s="106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0">
        <v>19</v>
      </c>
      <c r="B484" s="106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0">
        <v>20</v>
      </c>
      <c r="B485" s="106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0">
        <v>21</v>
      </c>
      <c r="B486" s="106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0">
        <v>22</v>
      </c>
      <c r="B487" s="106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0">
        <v>23</v>
      </c>
      <c r="B488" s="106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0">
        <v>24</v>
      </c>
      <c r="B489" s="106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0">
        <v>25</v>
      </c>
      <c r="B490" s="106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0">
        <v>26</v>
      </c>
      <c r="B491" s="106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0">
        <v>27</v>
      </c>
      <c r="B492" s="106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0">
        <v>28</v>
      </c>
      <c r="B493" s="106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0">
        <v>29</v>
      </c>
      <c r="B494" s="106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0">
        <v>30</v>
      </c>
      <c r="B495" s="106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0">
        <v>1</v>
      </c>
      <c r="B499" s="106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0">
        <v>2</v>
      </c>
      <c r="B500" s="106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0">
        <v>3</v>
      </c>
      <c r="B501" s="106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0">
        <v>4</v>
      </c>
      <c r="B502" s="106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0">
        <v>5</v>
      </c>
      <c r="B503" s="106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0">
        <v>6</v>
      </c>
      <c r="B504" s="106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0">
        <v>7</v>
      </c>
      <c r="B505" s="106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0">
        <v>8</v>
      </c>
      <c r="B506" s="106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0">
        <v>9</v>
      </c>
      <c r="B507" s="106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0">
        <v>10</v>
      </c>
      <c r="B508" s="106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0">
        <v>11</v>
      </c>
      <c r="B509" s="106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0">
        <v>12</v>
      </c>
      <c r="B510" s="106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0">
        <v>13</v>
      </c>
      <c r="B511" s="106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0">
        <v>14</v>
      </c>
      <c r="B512" s="106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0">
        <v>15</v>
      </c>
      <c r="B513" s="106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0">
        <v>16</v>
      </c>
      <c r="B514" s="106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0">
        <v>17</v>
      </c>
      <c r="B515" s="106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0">
        <v>18</v>
      </c>
      <c r="B516" s="106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0">
        <v>19</v>
      </c>
      <c r="B517" s="106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0">
        <v>20</v>
      </c>
      <c r="B518" s="106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0">
        <v>21</v>
      </c>
      <c r="B519" s="106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0">
        <v>22</v>
      </c>
      <c r="B520" s="106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0">
        <v>23</v>
      </c>
      <c r="B521" s="106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0">
        <v>24</v>
      </c>
      <c r="B522" s="106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0">
        <v>25</v>
      </c>
      <c r="B523" s="106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0">
        <v>26</v>
      </c>
      <c r="B524" s="106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0">
        <v>27</v>
      </c>
      <c r="B525" s="106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0">
        <v>28</v>
      </c>
      <c r="B526" s="106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0">
        <v>29</v>
      </c>
      <c r="B527" s="106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0">
        <v>30</v>
      </c>
      <c r="B528" s="106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0">
        <v>1</v>
      </c>
      <c r="B532" s="106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0">
        <v>2</v>
      </c>
      <c r="B533" s="106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0">
        <v>3</v>
      </c>
      <c r="B534" s="106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0">
        <v>4</v>
      </c>
      <c r="B535" s="106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0">
        <v>5</v>
      </c>
      <c r="B536" s="106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0">
        <v>6</v>
      </c>
      <c r="B537" s="106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0">
        <v>7</v>
      </c>
      <c r="B538" s="106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0">
        <v>8</v>
      </c>
      <c r="B539" s="106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0">
        <v>9</v>
      </c>
      <c r="B540" s="106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0">
        <v>10</v>
      </c>
      <c r="B541" s="106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0">
        <v>11</v>
      </c>
      <c r="B542" s="106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0">
        <v>12</v>
      </c>
      <c r="B543" s="106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0">
        <v>13</v>
      </c>
      <c r="B544" s="106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0">
        <v>14</v>
      </c>
      <c r="B545" s="106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0">
        <v>15</v>
      </c>
      <c r="B546" s="106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0">
        <v>16</v>
      </c>
      <c r="B547" s="106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0">
        <v>17</v>
      </c>
      <c r="B548" s="106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0">
        <v>18</v>
      </c>
      <c r="B549" s="106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0">
        <v>19</v>
      </c>
      <c r="B550" s="106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0">
        <v>20</v>
      </c>
      <c r="B551" s="106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0">
        <v>21</v>
      </c>
      <c r="B552" s="106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0">
        <v>22</v>
      </c>
      <c r="B553" s="106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0">
        <v>23</v>
      </c>
      <c r="B554" s="106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0">
        <v>24</v>
      </c>
      <c r="B555" s="106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0">
        <v>25</v>
      </c>
      <c r="B556" s="106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0">
        <v>26</v>
      </c>
      <c r="B557" s="106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0">
        <v>27</v>
      </c>
      <c r="B558" s="106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0">
        <v>28</v>
      </c>
      <c r="B559" s="106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0">
        <v>29</v>
      </c>
      <c r="B560" s="106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0">
        <v>30</v>
      </c>
      <c r="B561" s="106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0">
        <v>1</v>
      </c>
      <c r="B565" s="106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0">
        <v>2</v>
      </c>
      <c r="B566" s="106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0">
        <v>3</v>
      </c>
      <c r="B567" s="106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0">
        <v>4</v>
      </c>
      <c r="B568" s="106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0">
        <v>5</v>
      </c>
      <c r="B569" s="106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0">
        <v>6</v>
      </c>
      <c r="B570" s="106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0">
        <v>7</v>
      </c>
      <c r="B571" s="106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0">
        <v>8</v>
      </c>
      <c r="B572" s="106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0">
        <v>9</v>
      </c>
      <c r="B573" s="106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0">
        <v>10</v>
      </c>
      <c r="B574" s="106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0">
        <v>11</v>
      </c>
      <c r="B575" s="106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0">
        <v>12</v>
      </c>
      <c r="B576" s="106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0">
        <v>13</v>
      </c>
      <c r="B577" s="106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0">
        <v>14</v>
      </c>
      <c r="B578" s="106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0">
        <v>15</v>
      </c>
      <c r="B579" s="106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0">
        <v>16</v>
      </c>
      <c r="B580" s="106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0">
        <v>17</v>
      </c>
      <c r="B581" s="106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0">
        <v>18</v>
      </c>
      <c r="B582" s="106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0">
        <v>19</v>
      </c>
      <c r="B583" s="106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0">
        <v>20</v>
      </c>
      <c r="B584" s="106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0">
        <v>21</v>
      </c>
      <c r="B585" s="106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0">
        <v>22</v>
      </c>
      <c r="B586" s="106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0">
        <v>23</v>
      </c>
      <c r="B587" s="106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0">
        <v>24</v>
      </c>
      <c r="B588" s="106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0">
        <v>25</v>
      </c>
      <c r="B589" s="106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0">
        <v>26</v>
      </c>
      <c r="B590" s="106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0">
        <v>27</v>
      </c>
      <c r="B591" s="106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0">
        <v>28</v>
      </c>
      <c r="B592" s="106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0">
        <v>29</v>
      </c>
      <c r="B593" s="106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0">
        <v>30</v>
      </c>
      <c r="B594" s="106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0">
        <v>1</v>
      </c>
      <c r="B598" s="106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0">
        <v>2</v>
      </c>
      <c r="B599" s="106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0">
        <v>3</v>
      </c>
      <c r="B600" s="106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0">
        <v>4</v>
      </c>
      <c r="B601" s="106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0">
        <v>5</v>
      </c>
      <c r="B602" s="106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0">
        <v>6</v>
      </c>
      <c r="B603" s="106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0">
        <v>7</v>
      </c>
      <c r="B604" s="106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0">
        <v>8</v>
      </c>
      <c r="B605" s="106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0">
        <v>9</v>
      </c>
      <c r="B606" s="106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0">
        <v>10</v>
      </c>
      <c r="B607" s="106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0">
        <v>11</v>
      </c>
      <c r="B608" s="106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0">
        <v>12</v>
      </c>
      <c r="B609" s="106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0">
        <v>13</v>
      </c>
      <c r="B610" s="106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0">
        <v>14</v>
      </c>
      <c r="B611" s="106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0">
        <v>15</v>
      </c>
      <c r="B612" s="106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0">
        <v>16</v>
      </c>
      <c r="B613" s="106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0">
        <v>17</v>
      </c>
      <c r="B614" s="106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0">
        <v>18</v>
      </c>
      <c r="B615" s="106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0">
        <v>19</v>
      </c>
      <c r="B616" s="106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0">
        <v>20</v>
      </c>
      <c r="B617" s="106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0">
        <v>21</v>
      </c>
      <c r="B618" s="106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0">
        <v>22</v>
      </c>
      <c r="B619" s="106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0">
        <v>23</v>
      </c>
      <c r="B620" s="106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0">
        <v>24</v>
      </c>
      <c r="B621" s="106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0">
        <v>25</v>
      </c>
      <c r="B622" s="106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0">
        <v>26</v>
      </c>
      <c r="B623" s="106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0">
        <v>27</v>
      </c>
      <c r="B624" s="106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0">
        <v>28</v>
      </c>
      <c r="B625" s="106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0">
        <v>29</v>
      </c>
      <c r="B626" s="106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0">
        <v>30</v>
      </c>
      <c r="B627" s="106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0">
        <v>1</v>
      </c>
      <c r="B631" s="106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0">
        <v>2</v>
      </c>
      <c r="B632" s="106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0">
        <v>3</v>
      </c>
      <c r="B633" s="106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0">
        <v>4</v>
      </c>
      <c r="B634" s="106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0">
        <v>5</v>
      </c>
      <c r="B635" s="106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0">
        <v>6</v>
      </c>
      <c r="B636" s="106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0">
        <v>7</v>
      </c>
      <c r="B637" s="106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0">
        <v>8</v>
      </c>
      <c r="B638" s="106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0">
        <v>9</v>
      </c>
      <c r="B639" s="106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0">
        <v>10</v>
      </c>
      <c r="B640" s="106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0">
        <v>11</v>
      </c>
      <c r="B641" s="106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0">
        <v>12</v>
      </c>
      <c r="B642" s="106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0">
        <v>13</v>
      </c>
      <c r="B643" s="106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0">
        <v>14</v>
      </c>
      <c r="B644" s="106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0">
        <v>15</v>
      </c>
      <c r="B645" s="106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0">
        <v>16</v>
      </c>
      <c r="B646" s="106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0">
        <v>17</v>
      </c>
      <c r="B647" s="106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0">
        <v>18</v>
      </c>
      <c r="B648" s="106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0">
        <v>19</v>
      </c>
      <c r="B649" s="106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0">
        <v>20</v>
      </c>
      <c r="B650" s="106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0">
        <v>21</v>
      </c>
      <c r="B651" s="106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0">
        <v>22</v>
      </c>
      <c r="B652" s="106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0">
        <v>23</v>
      </c>
      <c r="B653" s="106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0">
        <v>24</v>
      </c>
      <c r="B654" s="106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0">
        <v>25</v>
      </c>
      <c r="B655" s="106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0">
        <v>26</v>
      </c>
      <c r="B656" s="106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0">
        <v>27</v>
      </c>
      <c r="B657" s="106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0">
        <v>28</v>
      </c>
      <c r="B658" s="106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0">
        <v>29</v>
      </c>
      <c r="B659" s="106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0">
        <v>30</v>
      </c>
      <c r="B660" s="106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0">
        <v>1</v>
      </c>
      <c r="B664" s="106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0">
        <v>2</v>
      </c>
      <c r="B665" s="106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0">
        <v>3</v>
      </c>
      <c r="B666" s="106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0">
        <v>4</v>
      </c>
      <c r="B667" s="106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0">
        <v>5</v>
      </c>
      <c r="B668" s="106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0">
        <v>6</v>
      </c>
      <c r="B669" s="106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0">
        <v>7</v>
      </c>
      <c r="B670" s="106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0">
        <v>8</v>
      </c>
      <c r="B671" s="106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0">
        <v>9</v>
      </c>
      <c r="B672" s="106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0">
        <v>10</v>
      </c>
      <c r="B673" s="106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0">
        <v>11</v>
      </c>
      <c r="B674" s="106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0">
        <v>12</v>
      </c>
      <c r="B675" s="106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0">
        <v>13</v>
      </c>
      <c r="B676" s="106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0">
        <v>14</v>
      </c>
      <c r="B677" s="106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0">
        <v>15</v>
      </c>
      <c r="B678" s="106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0">
        <v>16</v>
      </c>
      <c r="B679" s="106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0">
        <v>17</v>
      </c>
      <c r="B680" s="106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0">
        <v>18</v>
      </c>
      <c r="B681" s="106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0">
        <v>19</v>
      </c>
      <c r="B682" s="106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0">
        <v>20</v>
      </c>
      <c r="B683" s="106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0">
        <v>21</v>
      </c>
      <c r="B684" s="106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0">
        <v>22</v>
      </c>
      <c r="B685" s="106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0">
        <v>23</v>
      </c>
      <c r="B686" s="106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0">
        <v>24</v>
      </c>
      <c r="B687" s="106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0">
        <v>25</v>
      </c>
      <c r="B688" s="106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0">
        <v>26</v>
      </c>
      <c r="B689" s="106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0">
        <v>27</v>
      </c>
      <c r="B690" s="106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0">
        <v>28</v>
      </c>
      <c r="B691" s="106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0">
        <v>29</v>
      </c>
      <c r="B692" s="106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0">
        <v>30</v>
      </c>
      <c r="B693" s="106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0">
        <v>1</v>
      </c>
      <c r="B697" s="106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0">
        <v>2</v>
      </c>
      <c r="B698" s="106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0">
        <v>3</v>
      </c>
      <c r="B699" s="106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0">
        <v>4</v>
      </c>
      <c r="B700" s="106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0">
        <v>5</v>
      </c>
      <c r="B701" s="106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0">
        <v>6</v>
      </c>
      <c r="B702" s="106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0">
        <v>7</v>
      </c>
      <c r="B703" s="106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0">
        <v>8</v>
      </c>
      <c r="B704" s="106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0">
        <v>9</v>
      </c>
      <c r="B705" s="106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0">
        <v>10</v>
      </c>
      <c r="B706" s="106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0">
        <v>11</v>
      </c>
      <c r="B707" s="106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0">
        <v>12</v>
      </c>
      <c r="B708" s="106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0">
        <v>13</v>
      </c>
      <c r="B709" s="106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0">
        <v>14</v>
      </c>
      <c r="B710" s="106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0">
        <v>15</v>
      </c>
      <c r="B711" s="106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0">
        <v>16</v>
      </c>
      <c r="B712" s="106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0">
        <v>17</v>
      </c>
      <c r="B713" s="106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0">
        <v>18</v>
      </c>
      <c r="B714" s="106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0">
        <v>19</v>
      </c>
      <c r="B715" s="106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0">
        <v>20</v>
      </c>
      <c r="B716" s="106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0">
        <v>21</v>
      </c>
      <c r="B717" s="106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0">
        <v>22</v>
      </c>
      <c r="B718" s="106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0">
        <v>23</v>
      </c>
      <c r="B719" s="106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0">
        <v>24</v>
      </c>
      <c r="B720" s="106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0">
        <v>25</v>
      </c>
      <c r="B721" s="106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0">
        <v>26</v>
      </c>
      <c r="B722" s="106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0">
        <v>27</v>
      </c>
      <c r="B723" s="106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0">
        <v>28</v>
      </c>
      <c r="B724" s="106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0">
        <v>29</v>
      </c>
      <c r="B725" s="106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0">
        <v>30</v>
      </c>
      <c r="B726" s="106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0">
        <v>1</v>
      </c>
      <c r="B730" s="106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0">
        <v>2</v>
      </c>
      <c r="B731" s="106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0">
        <v>3</v>
      </c>
      <c r="B732" s="106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0">
        <v>4</v>
      </c>
      <c r="B733" s="106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0">
        <v>5</v>
      </c>
      <c r="B734" s="106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0">
        <v>6</v>
      </c>
      <c r="B735" s="106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0">
        <v>7</v>
      </c>
      <c r="B736" s="106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0">
        <v>8</v>
      </c>
      <c r="B737" s="106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0">
        <v>9</v>
      </c>
      <c r="B738" s="106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0">
        <v>10</v>
      </c>
      <c r="B739" s="106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0">
        <v>11</v>
      </c>
      <c r="B740" s="106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0">
        <v>12</v>
      </c>
      <c r="B741" s="106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0">
        <v>13</v>
      </c>
      <c r="B742" s="106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0">
        <v>14</v>
      </c>
      <c r="B743" s="106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0">
        <v>15</v>
      </c>
      <c r="B744" s="106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0">
        <v>16</v>
      </c>
      <c r="B745" s="106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0">
        <v>17</v>
      </c>
      <c r="B746" s="106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0">
        <v>18</v>
      </c>
      <c r="B747" s="106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0">
        <v>19</v>
      </c>
      <c r="B748" s="106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0">
        <v>20</v>
      </c>
      <c r="B749" s="106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0">
        <v>21</v>
      </c>
      <c r="B750" s="106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0">
        <v>22</v>
      </c>
      <c r="B751" s="106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0">
        <v>23</v>
      </c>
      <c r="B752" s="106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0">
        <v>24</v>
      </c>
      <c r="B753" s="106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0">
        <v>25</v>
      </c>
      <c r="B754" s="106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0">
        <v>26</v>
      </c>
      <c r="B755" s="106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0">
        <v>27</v>
      </c>
      <c r="B756" s="106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0">
        <v>28</v>
      </c>
      <c r="B757" s="106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0">
        <v>29</v>
      </c>
      <c r="B758" s="106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0">
        <v>30</v>
      </c>
      <c r="B759" s="106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0">
        <v>1</v>
      </c>
      <c r="B763" s="106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0">
        <v>2</v>
      </c>
      <c r="B764" s="106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0">
        <v>3</v>
      </c>
      <c r="B765" s="106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0">
        <v>4</v>
      </c>
      <c r="B766" s="106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0">
        <v>5</v>
      </c>
      <c r="B767" s="106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0">
        <v>6</v>
      </c>
      <c r="B768" s="106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0">
        <v>7</v>
      </c>
      <c r="B769" s="106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0">
        <v>8</v>
      </c>
      <c r="B770" s="106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0">
        <v>9</v>
      </c>
      <c r="B771" s="106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0">
        <v>10</v>
      </c>
      <c r="B772" s="106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0">
        <v>11</v>
      </c>
      <c r="B773" s="106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0">
        <v>12</v>
      </c>
      <c r="B774" s="106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0">
        <v>13</v>
      </c>
      <c r="B775" s="106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0">
        <v>14</v>
      </c>
      <c r="B776" s="106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0">
        <v>15</v>
      </c>
      <c r="B777" s="106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0">
        <v>16</v>
      </c>
      <c r="B778" s="106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0">
        <v>17</v>
      </c>
      <c r="B779" s="106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0">
        <v>18</v>
      </c>
      <c r="B780" s="106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0">
        <v>19</v>
      </c>
      <c r="B781" s="106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0">
        <v>20</v>
      </c>
      <c r="B782" s="106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0">
        <v>21</v>
      </c>
      <c r="B783" s="106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0">
        <v>22</v>
      </c>
      <c r="B784" s="106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0">
        <v>23</v>
      </c>
      <c r="B785" s="106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0">
        <v>24</v>
      </c>
      <c r="B786" s="106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0">
        <v>25</v>
      </c>
      <c r="B787" s="106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0">
        <v>26</v>
      </c>
      <c r="B788" s="106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0">
        <v>27</v>
      </c>
      <c r="B789" s="106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0">
        <v>28</v>
      </c>
      <c r="B790" s="106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0">
        <v>29</v>
      </c>
      <c r="B791" s="106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0">
        <v>30</v>
      </c>
      <c r="B792" s="106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0">
        <v>1</v>
      </c>
      <c r="B796" s="106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0">
        <v>2</v>
      </c>
      <c r="B797" s="106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0">
        <v>3</v>
      </c>
      <c r="B798" s="106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0">
        <v>4</v>
      </c>
      <c r="B799" s="106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0">
        <v>5</v>
      </c>
      <c r="B800" s="106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0">
        <v>6</v>
      </c>
      <c r="B801" s="106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0">
        <v>7</v>
      </c>
      <c r="B802" s="106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0">
        <v>8</v>
      </c>
      <c r="B803" s="106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0">
        <v>9</v>
      </c>
      <c r="B804" s="106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0">
        <v>10</v>
      </c>
      <c r="B805" s="106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0">
        <v>11</v>
      </c>
      <c r="B806" s="106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0">
        <v>12</v>
      </c>
      <c r="B807" s="106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0">
        <v>13</v>
      </c>
      <c r="B808" s="106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0">
        <v>14</v>
      </c>
      <c r="B809" s="106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0">
        <v>15</v>
      </c>
      <c r="B810" s="106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0">
        <v>16</v>
      </c>
      <c r="B811" s="106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0">
        <v>17</v>
      </c>
      <c r="B812" s="106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0">
        <v>18</v>
      </c>
      <c r="B813" s="106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0">
        <v>19</v>
      </c>
      <c r="B814" s="106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0">
        <v>20</v>
      </c>
      <c r="B815" s="106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0">
        <v>21</v>
      </c>
      <c r="B816" s="106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0">
        <v>22</v>
      </c>
      <c r="B817" s="106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0">
        <v>23</v>
      </c>
      <c r="B818" s="106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0">
        <v>24</v>
      </c>
      <c r="B819" s="106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0">
        <v>25</v>
      </c>
      <c r="B820" s="106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0">
        <v>26</v>
      </c>
      <c r="B821" s="106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0">
        <v>27</v>
      </c>
      <c r="B822" s="106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0">
        <v>28</v>
      </c>
      <c r="B823" s="106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0">
        <v>29</v>
      </c>
      <c r="B824" s="106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0">
        <v>30</v>
      </c>
      <c r="B825" s="106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0">
        <v>1</v>
      </c>
      <c r="B829" s="106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0">
        <v>2</v>
      </c>
      <c r="B830" s="106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0">
        <v>3</v>
      </c>
      <c r="B831" s="106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0">
        <v>4</v>
      </c>
      <c r="B832" s="106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0">
        <v>5</v>
      </c>
      <c r="B833" s="106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0">
        <v>6</v>
      </c>
      <c r="B834" s="106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0">
        <v>7</v>
      </c>
      <c r="B835" s="106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0">
        <v>8</v>
      </c>
      <c r="B836" s="106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0">
        <v>9</v>
      </c>
      <c r="B837" s="106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0">
        <v>10</v>
      </c>
      <c r="B838" s="106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0">
        <v>11</v>
      </c>
      <c r="B839" s="106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0">
        <v>12</v>
      </c>
      <c r="B840" s="106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0">
        <v>13</v>
      </c>
      <c r="B841" s="106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0">
        <v>14</v>
      </c>
      <c r="B842" s="106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0">
        <v>15</v>
      </c>
      <c r="B843" s="106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0">
        <v>16</v>
      </c>
      <c r="B844" s="106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0">
        <v>17</v>
      </c>
      <c r="B845" s="106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0">
        <v>18</v>
      </c>
      <c r="B846" s="106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0">
        <v>19</v>
      </c>
      <c r="B847" s="106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0">
        <v>20</v>
      </c>
      <c r="B848" s="106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0">
        <v>21</v>
      </c>
      <c r="B849" s="106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0">
        <v>22</v>
      </c>
      <c r="B850" s="106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0">
        <v>23</v>
      </c>
      <c r="B851" s="106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0">
        <v>24</v>
      </c>
      <c r="B852" s="106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0">
        <v>25</v>
      </c>
      <c r="B853" s="106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0">
        <v>26</v>
      </c>
      <c r="B854" s="106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0">
        <v>27</v>
      </c>
      <c r="B855" s="106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0">
        <v>28</v>
      </c>
      <c r="B856" s="106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0">
        <v>29</v>
      </c>
      <c r="B857" s="106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0">
        <v>30</v>
      </c>
      <c r="B858" s="106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0">
        <v>1</v>
      </c>
      <c r="B862" s="106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0">
        <v>2</v>
      </c>
      <c r="B863" s="106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0">
        <v>3</v>
      </c>
      <c r="B864" s="106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0">
        <v>4</v>
      </c>
      <c r="B865" s="106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0">
        <v>5</v>
      </c>
      <c r="B866" s="106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0">
        <v>6</v>
      </c>
      <c r="B867" s="106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0">
        <v>7</v>
      </c>
      <c r="B868" s="106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0">
        <v>8</v>
      </c>
      <c r="B869" s="106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0">
        <v>9</v>
      </c>
      <c r="B870" s="106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0">
        <v>10</v>
      </c>
      <c r="B871" s="106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0">
        <v>11</v>
      </c>
      <c r="B872" s="106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0">
        <v>12</v>
      </c>
      <c r="B873" s="106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0">
        <v>13</v>
      </c>
      <c r="B874" s="106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0">
        <v>14</v>
      </c>
      <c r="B875" s="106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0">
        <v>15</v>
      </c>
      <c r="B876" s="106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0">
        <v>16</v>
      </c>
      <c r="B877" s="106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0">
        <v>17</v>
      </c>
      <c r="B878" s="106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0">
        <v>18</v>
      </c>
      <c r="B879" s="106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0">
        <v>19</v>
      </c>
      <c r="B880" s="106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0">
        <v>20</v>
      </c>
      <c r="B881" s="106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0">
        <v>21</v>
      </c>
      <c r="B882" s="106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0">
        <v>22</v>
      </c>
      <c r="B883" s="106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0">
        <v>23</v>
      </c>
      <c r="B884" s="106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0">
        <v>24</v>
      </c>
      <c r="B885" s="106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0">
        <v>25</v>
      </c>
      <c r="B886" s="106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0">
        <v>26</v>
      </c>
      <c r="B887" s="106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0">
        <v>27</v>
      </c>
      <c r="B888" s="106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0">
        <v>28</v>
      </c>
      <c r="B889" s="106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0">
        <v>29</v>
      </c>
      <c r="B890" s="106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0">
        <v>30</v>
      </c>
      <c r="B891" s="106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0">
        <v>1</v>
      </c>
      <c r="B895" s="106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0">
        <v>2</v>
      </c>
      <c r="B896" s="106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0">
        <v>3</v>
      </c>
      <c r="B897" s="106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0">
        <v>4</v>
      </c>
      <c r="B898" s="106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0">
        <v>5</v>
      </c>
      <c r="B899" s="106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0">
        <v>6</v>
      </c>
      <c r="B900" s="106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0">
        <v>7</v>
      </c>
      <c r="B901" s="106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0">
        <v>8</v>
      </c>
      <c r="B902" s="106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0">
        <v>9</v>
      </c>
      <c r="B903" s="106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0">
        <v>10</v>
      </c>
      <c r="B904" s="106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0">
        <v>11</v>
      </c>
      <c r="B905" s="106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0">
        <v>12</v>
      </c>
      <c r="B906" s="106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0">
        <v>13</v>
      </c>
      <c r="B907" s="106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0">
        <v>14</v>
      </c>
      <c r="B908" s="106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0">
        <v>15</v>
      </c>
      <c r="B909" s="106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0">
        <v>16</v>
      </c>
      <c r="B910" s="106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0">
        <v>17</v>
      </c>
      <c r="B911" s="106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0">
        <v>18</v>
      </c>
      <c r="B912" s="106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0">
        <v>19</v>
      </c>
      <c r="B913" s="106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0">
        <v>20</v>
      </c>
      <c r="B914" s="106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0">
        <v>21</v>
      </c>
      <c r="B915" s="106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0">
        <v>22</v>
      </c>
      <c r="B916" s="106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0">
        <v>23</v>
      </c>
      <c r="B917" s="106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0">
        <v>24</v>
      </c>
      <c r="B918" s="106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0">
        <v>25</v>
      </c>
      <c r="B919" s="106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0">
        <v>26</v>
      </c>
      <c r="B920" s="106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0">
        <v>27</v>
      </c>
      <c r="B921" s="106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0">
        <v>28</v>
      </c>
      <c r="B922" s="106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0">
        <v>29</v>
      </c>
      <c r="B923" s="106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0">
        <v>30</v>
      </c>
      <c r="B924" s="106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0">
        <v>1</v>
      </c>
      <c r="B928" s="106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0">
        <v>2</v>
      </c>
      <c r="B929" s="106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0">
        <v>3</v>
      </c>
      <c r="B930" s="106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0">
        <v>4</v>
      </c>
      <c r="B931" s="106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0">
        <v>5</v>
      </c>
      <c r="B932" s="106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0">
        <v>6</v>
      </c>
      <c r="B933" s="106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0">
        <v>7</v>
      </c>
      <c r="B934" s="106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0">
        <v>8</v>
      </c>
      <c r="B935" s="106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0">
        <v>9</v>
      </c>
      <c r="B936" s="106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0">
        <v>10</v>
      </c>
      <c r="B937" s="106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0">
        <v>11</v>
      </c>
      <c r="B938" s="106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0">
        <v>12</v>
      </c>
      <c r="B939" s="106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0">
        <v>13</v>
      </c>
      <c r="B940" s="106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0">
        <v>14</v>
      </c>
      <c r="B941" s="106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0">
        <v>15</v>
      </c>
      <c r="B942" s="106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0">
        <v>16</v>
      </c>
      <c r="B943" s="106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0">
        <v>17</v>
      </c>
      <c r="B944" s="106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0">
        <v>18</v>
      </c>
      <c r="B945" s="106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0">
        <v>19</v>
      </c>
      <c r="B946" s="106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0">
        <v>20</v>
      </c>
      <c r="B947" s="106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0">
        <v>21</v>
      </c>
      <c r="B948" s="106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0">
        <v>22</v>
      </c>
      <c r="B949" s="106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0">
        <v>23</v>
      </c>
      <c r="B950" s="106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0">
        <v>24</v>
      </c>
      <c r="B951" s="106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0">
        <v>25</v>
      </c>
      <c r="B952" s="106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0">
        <v>26</v>
      </c>
      <c r="B953" s="106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0">
        <v>27</v>
      </c>
      <c r="B954" s="106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0">
        <v>28</v>
      </c>
      <c r="B955" s="106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0">
        <v>29</v>
      </c>
      <c r="B956" s="106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0">
        <v>30</v>
      </c>
      <c r="B957" s="106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0">
        <v>1</v>
      </c>
      <c r="B961" s="106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0">
        <v>2</v>
      </c>
      <c r="B962" s="106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0">
        <v>3</v>
      </c>
      <c r="B963" s="106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0">
        <v>4</v>
      </c>
      <c r="B964" s="106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0">
        <v>5</v>
      </c>
      <c r="B965" s="106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0">
        <v>6</v>
      </c>
      <c r="B966" s="106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0">
        <v>7</v>
      </c>
      <c r="B967" s="106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0">
        <v>8</v>
      </c>
      <c r="B968" s="106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0">
        <v>9</v>
      </c>
      <c r="B969" s="106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0">
        <v>10</v>
      </c>
      <c r="B970" s="106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0">
        <v>11</v>
      </c>
      <c r="B971" s="106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0">
        <v>12</v>
      </c>
      <c r="B972" s="106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0">
        <v>13</v>
      </c>
      <c r="B973" s="106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0">
        <v>14</v>
      </c>
      <c r="B974" s="106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0">
        <v>15</v>
      </c>
      <c r="B975" s="106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0">
        <v>16</v>
      </c>
      <c r="B976" s="106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0">
        <v>17</v>
      </c>
      <c r="B977" s="106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0">
        <v>18</v>
      </c>
      <c r="B978" s="106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0">
        <v>19</v>
      </c>
      <c r="B979" s="106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0">
        <v>20</v>
      </c>
      <c r="B980" s="106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0">
        <v>21</v>
      </c>
      <c r="B981" s="106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0">
        <v>22</v>
      </c>
      <c r="B982" s="106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0">
        <v>23</v>
      </c>
      <c r="B983" s="106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0">
        <v>24</v>
      </c>
      <c r="B984" s="106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0">
        <v>25</v>
      </c>
      <c r="B985" s="106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0">
        <v>26</v>
      </c>
      <c r="B986" s="106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0">
        <v>27</v>
      </c>
      <c r="B987" s="106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0">
        <v>28</v>
      </c>
      <c r="B988" s="106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0">
        <v>29</v>
      </c>
      <c r="B989" s="106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0">
        <v>30</v>
      </c>
      <c r="B990" s="106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0">
        <v>1</v>
      </c>
      <c r="B994" s="106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0">
        <v>2</v>
      </c>
      <c r="B995" s="106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0">
        <v>3</v>
      </c>
      <c r="B996" s="106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0">
        <v>4</v>
      </c>
      <c r="B997" s="106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0">
        <v>5</v>
      </c>
      <c r="B998" s="106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0">
        <v>6</v>
      </c>
      <c r="B999" s="106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0">
        <v>7</v>
      </c>
      <c r="B1000" s="106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0">
        <v>8</v>
      </c>
      <c r="B1001" s="106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0">
        <v>9</v>
      </c>
      <c r="B1002" s="106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0">
        <v>10</v>
      </c>
      <c r="B1003" s="106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0">
        <v>11</v>
      </c>
      <c r="B1004" s="106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0">
        <v>12</v>
      </c>
      <c r="B1005" s="106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0">
        <v>13</v>
      </c>
      <c r="B1006" s="106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0">
        <v>14</v>
      </c>
      <c r="B1007" s="106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0">
        <v>15</v>
      </c>
      <c r="B1008" s="106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0">
        <v>16</v>
      </c>
      <c r="B1009" s="106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0">
        <v>17</v>
      </c>
      <c r="B1010" s="106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0">
        <v>18</v>
      </c>
      <c r="B1011" s="106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0">
        <v>19</v>
      </c>
      <c r="B1012" s="106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0">
        <v>20</v>
      </c>
      <c r="B1013" s="106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0">
        <v>21</v>
      </c>
      <c r="B1014" s="106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0">
        <v>22</v>
      </c>
      <c r="B1015" s="106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0">
        <v>23</v>
      </c>
      <c r="B1016" s="106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0">
        <v>24</v>
      </c>
      <c r="B1017" s="106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0">
        <v>25</v>
      </c>
      <c r="B1018" s="106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0">
        <v>26</v>
      </c>
      <c r="B1019" s="106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0">
        <v>27</v>
      </c>
      <c r="B1020" s="106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0">
        <v>28</v>
      </c>
      <c r="B1021" s="106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0">
        <v>29</v>
      </c>
      <c r="B1022" s="106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0">
        <v>30</v>
      </c>
      <c r="B1023" s="106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0">
        <v>1</v>
      </c>
      <c r="B1027" s="106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0">
        <v>2</v>
      </c>
      <c r="B1028" s="106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0">
        <v>3</v>
      </c>
      <c r="B1029" s="106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0">
        <v>4</v>
      </c>
      <c r="B1030" s="106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0">
        <v>5</v>
      </c>
      <c r="B1031" s="106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0">
        <v>6</v>
      </c>
      <c r="B1032" s="106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0">
        <v>7</v>
      </c>
      <c r="B1033" s="106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0">
        <v>8</v>
      </c>
      <c r="B1034" s="106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0">
        <v>9</v>
      </c>
      <c r="B1035" s="106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0">
        <v>10</v>
      </c>
      <c r="B1036" s="106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0">
        <v>11</v>
      </c>
      <c r="B1037" s="106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0">
        <v>12</v>
      </c>
      <c r="B1038" s="106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0">
        <v>13</v>
      </c>
      <c r="B1039" s="106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0">
        <v>14</v>
      </c>
      <c r="B1040" s="106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0">
        <v>15</v>
      </c>
      <c r="B1041" s="106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0">
        <v>16</v>
      </c>
      <c r="B1042" s="106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0">
        <v>17</v>
      </c>
      <c r="B1043" s="106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0">
        <v>18</v>
      </c>
      <c r="B1044" s="106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0">
        <v>19</v>
      </c>
      <c r="B1045" s="106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0">
        <v>20</v>
      </c>
      <c r="B1046" s="106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0">
        <v>21</v>
      </c>
      <c r="B1047" s="106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0">
        <v>22</v>
      </c>
      <c r="B1048" s="106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0">
        <v>23</v>
      </c>
      <c r="B1049" s="106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0">
        <v>24</v>
      </c>
      <c r="B1050" s="106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0">
        <v>25</v>
      </c>
      <c r="B1051" s="106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0">
        <v>26</v>
      </c>
      <c r="B1052" s="106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0">
        <v>27</v>
      </c>
      <c r="B1053" s="106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0">
        <v>28</v>
      </c>
      <c r="B1054" s="106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0">
        <v>29</v>
      </c>
      <c r="B1055" s="106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0">
        <v>30</v>
      </c>
      <c r="B1056" s="106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0">
        <v>1</v>
      </c>
      <c r="B1060" s="106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0">
        <v>2</v>
      </c>
      <c r="B1061" s="106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0">
        <v>3</v>
      </c>
      <c r="B1062" s="106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0">
        <v>4</v>
      </c>
      <c r="B1063" s="106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0">
        <v>5</v>
      </c>
      <c r="B1064" s="106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0">
        <v>6</v>
      </c>
      <c r="B1065" s="106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0">
        <v>7</v>
      </c>
      <c r="B1066" s="106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0">
        <v>8</v>
      </c>
      <c r="B1067" s="106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0">
        <v>9</v>
      </c>
      <c r="B1068" s="106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0">
        <v>10</v>
      </c>
      <c r="B1069" s="106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0">
        <v>11</v>
      </c>
      <c r="B1070" s="106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0">
        <v>12</v>
      </c>
      <c r="B1071" s="106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0">
        <v>13</v>
      </c>
      <c r="B1072" s="106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0">
        <v>14</v>
      </c>
      <c r="B1073" s="106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0">
        <v>15</v>
      </c>
      <c r="B1074" s="106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0">
        <v>16</v>
      </c>
      <c r="B1075" s="106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0">
        <v>17</v>
      </c>
      <c r="B1076" s="106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0">
        <v>18</v>
      </c>
      <c r="B1077" s="106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0">
        <v>19</v>
      </c>
      <c r="B1078" s="106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0">
        <v>20</v>
      </c>
      <c r="B1079" s="106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0">
        <v>21</v>
      </c>
      <c r="B1080" s="106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0">
        <v>22</v>
      </c>
      <c r="B1081" s="106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0">
        <v>23</v>
      </c>
      <c r="B1082" s="106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0">
        <v>24</v>
      </c>
      <c r="B1083" s="106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0">
        <v>25</v>
      </c>
      <c r="B1084" s="106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0">
        <v>26</v>
      </c>
      <c r="B1085" s="106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0">
        <v>27</v>
      </c>
      <c r="B1086" s="106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0">
        <v>28</v>
      </c>
      <c r="B1087" s="106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0">
        <v>29</v>
      </c>
      <c r="B1088" s="106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0">
        <v>30</v>
      </c>
      <c r="B1089" s="106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0">
        <v>1</v>
      </c>
      <c r="B1093" s="106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0">
        <v>2</v>
      </c>
      <c r="B1094" s="106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0">
        <v>3</v>
      </c>
      <c r="B1095" s="106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0">
        <v>4</v>
      </c>
      <c r="B1096" s="106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0">
        <v>5</v>
      </c>
      <c r="B1097" s="106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0">
        <v>6</v>
      </c>
      <c r="B1098" s="106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0">
        <v>7</v>
      </c>
      <c r="B1099" s="106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0">
        <v>8</v>
      </c>
      <c r="B1100" s="106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0">
        <v>9</v>
      </c>
      <c r="B1101" s="106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0">
        <v>10</v>
      </c>
      <c r="B1102" s="106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0">
        <v>11</v>
      </c>
      <c r="B1103" s="106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0">
        <v>12</v>
      </c>
      <c r="B1104" s="106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0">
        <v>13</v>
      </c>
      <c r="B1105" s="106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0">
        <v>14</v>
      </c>
      <c r="B1106" s="106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0">
        <v>15</v>
      </c>
      <c r="B1107" s="106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0">
        <v>16</v>
      </c>
      <c r="B1108" s="106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0">
        <v>17</v>
      </c>
      <c r="B1109" s="106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0">
        <v>18</v>
      </c>
      <c r="B1110" s="106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0">
        <v>19</v>
      </c>
      <c r="B1111" s="106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0">
        <v>20</v>
      </c>
      <c r="B1112" s="106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0">
        <v>21</v>
      </c>
      <c r="B1113" s="106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0">
        <v>22</v>
      </c>
      <c r="B1114" s="106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0">
        <v>23</v>
      </c>
      <c r="B1115" s="106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0">
        <v>24</v>
      </c>
      <c r="B1116" s="106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0">
        <v>25</v>
      </c>
      <c r="B1117" s="106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0">
        <v>26</v>
      </c>
      <c r="B1118" s="106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0">
        <v>27</v>
      </c>
      <c r="B1119" s="106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0">
        <v>28</v>
      </c>
      <c r="B1120" s="106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0">
        <v>29</v>
      </c>
      <c r="B1121" s="106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0">
        <v>30</v>
      </c>
      <c r="B1122" s="106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0">
        <v>1</v>
      </c>
      <c r="B1126" s="106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0">
        <v>2</v>
      </c>
      <c r="B1127" s="106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0">
        <v>3</v>
      </c>
      <c r="B1128" s="106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0">
        <v>4</v>
      </c>
      <c r="B1129" s="106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0">
        <v>5</v>
      </c>
      <c r="B1130" s="106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0">
        <v>6</v>
      </c>
      <c r="B1131" s="106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0">
        <v>7</v>
      </c>
      <c r="B1132" s="106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0">
        <v>8</v>
      </c>
      <c r="B1133" s="106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0">
        <v>9</v>
      </c>
      <c r="B1134" s="106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0">
        <v>10</v>
      </c>
      <c r="B1135" s="106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0">
        <v>11</v>
      </c>
      <c r="B1136" s="106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0">
        <v>12</v>
      </c>
      <c r="B1137" s="106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0">
        <v>13</v>
      </c>
      <c r="B1138" s="106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0">
        <v>14</v>
      </c>
      <c r="B1139" s="106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0">
        <v>15</v>
      </c>
      <c r="B1140" s="106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0">
        <v>16</v>
      </c>
      <c r="B1141" s="106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0">
        <v>17</v>
      </c>
      <c r="B1142" s="106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0">
        <v>18</v>
      </c>
      <c r="B1143" s="106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0">
        <v>19</v>
      </c>
      <c r="B1144" s="106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0">
        <v>20</v>
      </c>
      <c r="B1145" s="106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0">
        <v>21</v>
      </c>
      <c r="B1146" s="106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0">
        <v>22</v>
      </c>
      <c r="B1147" s="106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0">
        <v>23</v>
      </c>
      <c r="B1148" s="106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0">
        <v>24</v>
      </c>
      <c r="B1149" s="106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0">
        <v>25</v>
      </c>
      <c r="B1150" s="106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0">
        <v>26</v>
      </c>
      <c r="B1151" s="106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0">
        <v>27</v>
      </c>
      <c r="B1152" s="106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0">
        <v>28</v>
      </c>
      <c r="B1153" s="106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0">
        <v>29</v>
      </c>
      <c r="B1154" s="106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0">
        <v>30</v>
      </c>
      <c r="B1155" s="106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0">
        <v>1</v>
      </c>
      <c r="B1159" s="106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0">
        <v>2</v>
      </c>
      <c r="B1160" s="106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0">
        <v>3</v>
      </c>
      <c r="B1161" s="106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0">
        <v>4</v>
      </c>
      <c r="B1162" s="106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0">
        <v>5</v>
      </c>
      <c r="B1163" s="106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0">
        <v>6</v>
      </c>
      <c r="B1164" s="106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0">
        <v>7</v>
      </c>
      <c r="B1165" s="106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0">
        <v>8</v>
      </c>
      <c r="B1166" s="106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0">
        <v>9</v>
      </c>
      <c r="B1167" s="106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0">
        <v>10</v>
      </c>
      <c r="B1168" s="106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0">
        <v>11</v>
      </c>
      <c r="B1169" s="106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0">
        <v>12</v>
      </c>
      <c r="B1170" s="106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0">
        <v>13</v>
      </c>
      <c r="B1171" s="106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0">
        <v>14</v>
      </c>
      <c r="B1172" s="106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0">
        <v>15</v>
      </c>
      <c r="B1173" s="106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0">
        <v>16</v>
      </c>
      <c r="B1174" s="106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0">
        <v>17</v>
      </c>
      <c r="B1175" s="106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0">
        <v>18</v>
      </c>
      <c r="B1176" s="106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0">
        <v>19</v>
      </c>
      <c r="B1177" s="106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0">
        <v>20</v>
      </c>
      <c r="B1178" s="106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0">
        <v>21</v>
      </c>
      <c r="B1179" s="106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0">
        <v>22</v>
      </c>
      <c r="B1180" s="106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0">
        <v>23</v>
      </c>
      <c r="B1181" s="106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0">
        <v>24</v>
      </c>
      <c r="B1182" s="106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0">
        <v>25</v>
      </c>
      <c r="B1183" s="106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0">
        <v>26</v>
      </c>
      <c r="B1184" s="106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0">
        <v>27</v>
      </c>
      <c r="B1185" s="106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0">
        <v>28</v>
      </c>
      <c r="B1186" s="106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0">
        <v>29</v>
      </c>
      <c r="B1187" s="106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0">
        <v>30</v>
      </c>
      <c r="B1188" s="106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0">
        <v>1</v>
      </c>
      <c r="B1192" s="106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0">
        <v>2</v>
      </c>
      <c r="B1193" s="106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0">
        <v>3</v>
      </c>
      <c r="B1194" s="106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0">
        <v>4</v>
      </c>
      <c r="B1195" s="106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0">
        <v>5</v>
      </c>
      <c r="B1196" s="106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0">
        <v>6</v>
      </c>
      <c r="B1197" s="106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0">
        <v>7</v>
      </c>
      <c r="B1198" s="106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0">
        <v>8</v>
      </c>
      <c r="B1199" s="106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0">
        <v>9</v>
      </c>
      <c r="B1200" s="106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0">
        <v>10</v>
      </c>
      <c r="B1201" s="106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0">
        <v>11</v>
      </c>
      <c r="B1202" s="106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0">
        <v>12</v>
      </c>
      <c r="B1203" s="106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0">
        <v>13</v>
      </c>
      <c r="B1204" s="106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0">
        <v>14</v>
      </c>
      <c r="B1205" s="106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0">
        <v>15</v>
      </c>
      <c r="B1206" s="106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0">
        <v>16</v>
      </c>
      <c r="B1207" s="106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0">
        <v>17</v>
      </c>
      <c r="B1208" s="106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0">
        <v>18</v>
      </c>
      <c r="B1209" s="106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0">
        <v>19</v>
      </c>
      <c r="B1210" s="106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0">
        <v>20</v>
      </c>
      <c r="B1211" s="106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0">
        <v>21</v>
      </c>
      <c r="B1212" s="106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0">
        <v>22</v>
      </c>
      <c r="B1213" s="106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0">
        <v>23</v>
      </c>
      <c r="B1214" s="106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0">
        <v>24</v>
      </c>
      <c r="B1215" s="106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0">
        <v>25</v>
      </c>
      <c r="B1216" s="106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0">
        <v>26</v>
      </c>
      <c r="B1217" s="106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0">
        <v>27</v>
      </c>
      <c r="B1218" s="106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0">
        <v>28</v>
      </c>
      <c r="B1219" s="106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0">
        <v>29</v>
      </c>
      <c r="B1220" s="106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0">
        <v>30</v>
      </c>
      <c r="B1221" s="106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0">
        <v>1</v>
      </c>
      <c r="B1225" s="106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0">
        <v>2</v>
      </c>
      <c r="B1226" s="106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0">
        <v>3</v>
      </c>
      <c r="B1227" s="106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0">
        <v>4</v>
      </c>
      <c r="B1228" s="106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0">
        <v>5</v>
      </c>
      <c r="B1229" s="106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0">
        <v>6</v>
      </c>
      <c r="B1230" s="106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0">
        <v>7</v>
      </c>
      <c r="B1231" s="106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0">
        <v>8</v>
      </c>
      <c r="B1232" s="106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0">
        <v>9</v>
      </c>
      <c r="B1233" s="106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0">
        <v>10</v>
      </c>
      <c r="B1234" s="106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0">
        <v>11</v>
      </c>
      <c r="B1235" s="106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0">
        <v>12</v>
      </c>
      <c r="B1236" s="106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0">
        <v>13</v>
      </c>
      <c r="B1237" s="106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0">
        <v>14</v>
      </c>
      <c r="B1238" s="106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0">
        <v>15</v>
      </c>
      <c r="B1239" s="106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0">
        <v>16</v>
      </c>
      <c r="B1240" s="106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0">
        <v>17</v>
      </c>
      <c r="B1241" s="106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0">
        <v>18</v>
      </c>
      <c r="B1242" s="106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0">
        <v>19</v>
      </c>
      <c r="B1243" s="106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0">
        <v>20</v>
      </c>
      <c r="B1244" s="106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0">
        <v>21</v>
      </c>
      <c r="B1245" s="106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0">
        <v>22</v>
      </c>
      <c r="B1246" s="106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0">
        <v>23</v>
      </c>
      <c r="B1247" s="106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0">
        <v>24</v>
      </c>
      <c r="B1248" s="106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0">
        <v>25</v>
      </c>
      <c r="B1249" s="106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0">
        <v>26</v>
      </c>
      <c r="B1250" s="106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0">
        <v>27</v>
      </c>
      <c r="B1251" s="106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0">
        <v>28</v>
      </c>
      <c r="B1252" s="106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0">
        <v>29</v>
      </c>
      <c r="B1253" s="106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0">
        <v>30</v>
      </c>
      <c r="B1254" s="106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0">
        <v>1</v>
      </c>
      <c r="B1258" s="106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0">
        <v>2</v>
      </c>
      <c r="B1259" s="106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0">
        <v>3</v>
      </c>
      <c r="B1260" s="106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0">
        <v>4</v>
      </c>
      <c r="B1261" s="106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0">
        <v>5</v>
      </c>
      <c r="B1262" s="106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0">
        <v>6</v>
      </c>
      <c r="B1263" s="106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0">
        <v>7</v>
      </c>
      <c r="B1264" s="106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0">
        <v>8</v>
      </c>
      <c r="B1265" s="106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0">
        <v>9</v>
      </c>
      <c r="B1266" s="106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0">
        <v>10</v>
      </c>
      <c r="B1267" s="106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0">
        <v>11</v>
      </c>
      <c r="B1268" s="106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0">
        <v>12</v>
      </c>
      <c r="B1269" s="106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0">
        <v>13</v>
      </c>
      <c r="B1270" s="106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0">
        <v>14</v>
      </c>
      <c r="B1271" s="106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0">
        <v>15</v>
      </c>
      <c r="B1272" s="106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0">
        <v>16</v>
      </c>
      <c r="B1273" s="106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0">
        <v>17</v>
      </c>
      <c r="B1274" s="106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0">
        <v>18</v>
      </c>
      <c r="B1275" s="106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0">
        <v>19</v>
      </c>
      <c r="B1276" s="106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0">
        <v>20</v>
      </c>
      <c r="B1277" s="106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0">
        <v>21</v>
      </c>
      <c r="B1278" s="106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0">
        <v>22</v>
      </c>
      <c r="B1279" s="106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0">
        <v>23</v>
      </c>
      <c r="B1280" s="106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0">
        <v>24</v>
      </c>
      <c r="B1281" s="106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0">
        <v>25</v>
      </c>
      <c r="B1282" s="106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0">
        <v>26</v>
      </c>
      <c r="B1283" s="106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0">
        <v>27</v>
      </c>
      <c r="B1284" s="106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0">
        <v>28</v>
      </c>
      <c r="B1285" s="106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0">
        <v>29</v>
      </c>
      <c r="B1286" s="106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0">
        <v>30</v>
      </c>
      <c r="B1287" s="106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0">
        <v>1</v>
      </c>
      <c r="B1291" s="106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0">
        <v>2</v>
      </c>
      <c r="B1292" s="106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0">
        <v>3</v>
      </c>
      <c r="B1293" s="106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0">
        <v>4</v>
      </c>
      <c r="B1294" s="106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0">
        <v>5</v>
      </c>
      <c r="B1295" s="106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0">
        <v>6</v>
      </c>
      <c r="B1296" s="106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0">
        <v>7</v>
      </c>
      <c r="B1297" s="106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0">
        <v>8</v>
      </c>
      <c r="B1298" s="106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0">
        <v>9</v>
      </c>
      <c r="B1299" s="106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0">
        <v>10</v>
      </c>
      <c r="B1300" s="106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0">
        <v>11</v>
      </c>
      <c r="B1301" s="106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0">
        <v>12</v>
      </c>
      <c r="B1302" s="106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0">
        <v>13</v>
      </c>
      <c r="B1303" s="106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0">
        <v>14</v>
      </c>
      <c r="B1304" s="106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0">
        <v>15</v>
      </c>
      <c r="B1305" s="106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0">
        <v>16</v>
      </c>
      <c r="B1306" s="106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0">
        <v>17</v>
      </c>
      <c r="B1307" s="106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0">
        <v>18</v>
      </c>
      <c r="B1308" s="106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0">
        <v>19</v>
      </c>
      <c r="B1309" s="106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0">
        <v>20</v>
      </c>
      <c r="B1310" s="106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0">
        <v>21</v>
      </c>
      <c r="B1311" s="106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0">
        <v>22</v>
      </c>
      <c r="B1312" s="106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0">
        <v>23</v>
      </c>
      <c r="B1313" s="106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0">
        <v>24</v>
      </c>
      <c r="B1314" s="106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0">
        <v>25</v>
      </c>
      <c r="B1315" s="106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0">
        <v>26</v>
      </c>
      <c r="B1316" s="106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0">
        <v>27</v>
      </c>
      <c r="B1317" s="106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0">
        <v>28</v>
      </c>
      <c r="B1318" s="106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0">
        <v>29</v>
      </c>
      <c r="B1319" s="106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0">
        <v>30</v>
      </c>
      <c r="B1320" s="106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2020-09-29T03:36:18Z</cp:lastPrinted>
  <dcterms:created xsi:type="dcterms:W3CDTF">2012-03-13T00:50:25Z</dcterms:created>
  <dcterms:modified xsi:type="dcterms:W3CDTF">2020-10-12T05:40:54Z</dcterms:modified>
</cp:coreProperties>
</file>