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<sst xmlns="http://schemas.openxmlformats.org/spreadsheetml/2006/main" count="2951" uniqueCount="642">
  <si>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</si>
  <si>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</si>
  <si>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</si>
  <si>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</si>
  <si>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</si>
  <si>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</si>
  <si>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</si>
  <si>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</si>
  <si>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</si>
  <si>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</si>
  <si>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</si>
  <si>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</si>
  <si>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</si>
  <si>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</si>
  <si>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</si>
  <si>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</si>
  <si>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</si>
  <si>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</si>
  <si>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</si>
  <si>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</si>
  <si>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</si>
  <si>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</si>
  <si>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</si>
  <si>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</si>
  <si>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</si>
  <si>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</si>
  <si>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</si>
  <si>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</si>
  <si>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</si>
  <si>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</si>
  <si>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</si>
  <si>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</si>
  <si>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</si>
  <si>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</si>
  <si>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</si>
  <si>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</si>
  <si>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</si>
  <si>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</si>
  <si>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</si>
  <si>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</si>
  <si>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</si>
  <si>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</si>
  <si>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</si>
  <si>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</si>
  <si>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</si>
  <si>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</si>
  <si>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</si>
  <si>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</si>
  <si>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</si>
  <si>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</si>
  <si>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</si>
  <si>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</si>
  <si>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</si>
  <si>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</si>
  <si>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</si>
  <si>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</si>
  <si>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</si>
  <si>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</si>
  <si>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</si>
  <si>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</si>
  <si>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</si>
  <si>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</si>
  <si>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</si>
  <si>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</si>
  <si>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</si>
  <si>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</si>
  <si>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</si>
  <si>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</si>
  <si>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</si>
  <si>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</si>
  <si>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</si>
  <si>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</si>
  <si>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</si>
  <si>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</si>
  <si>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</si>
  <si>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</si>
  <si>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</si>
  <si>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</si>
  <si>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</si>
  <si>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</si>
  <si>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</si>
  <si>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</si>
  <si>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</si>
  <si>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</si>
  <si>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</si>
  <si>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</si>
  <si>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</si>
  <si>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</si>
  <si>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</si>
  <si>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</si>
  <si>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</si>
  <si>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</si>
  <si>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</si>
  <si>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</si>
  <si>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</si>
  <si>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</si>
  <si>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</si>
  <si>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</si>
  <si>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</si>
  <si>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</si>
  <si>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</si>
  <si>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</si>
  <si>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</si>
  <si>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</si>
  <si>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</si>
  <si>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</si>
  <si>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</si>
  <si>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</si>
  <si>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</si>
  <si>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</si>
  <si>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</si>
  <si>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</si>
  <si>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</si>
  <si>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</si>
  <si>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</si>
  <si>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</si>
  <si>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</si>
  <si>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</si>
  <si>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</si>
  <si>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</si>
  <si>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</si>
  <si>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</si>
  <si>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</si>
  <si>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</si>
  <si>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</si>
  <si>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</si>
  <si>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</si>
  <si>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</si>
  <si>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</si>
  <si>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</si>
  <si>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</si>
  <si>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</si>
  <si>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</si>
  <si>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</si>
  <si>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</si>
  <si>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</si>
  <si>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</si>
  <si>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</si>
  <si>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</si>
  <si>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</si>
  <si>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</si>
  <si>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</si>
  <si>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</si>
  <si>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</si>
  <si>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</si>
  <si>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</si>
  <si>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</si>
  <si>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</si>
  <si>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</si>
  <si>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</si>
  <si>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</si>
  <si>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</si>
  <si>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</si>
  <si>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</si>
  <si>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</si>
  <si>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</si>
  <si>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</si>
  <si>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</si>
  <si>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</si>
  <si>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</si>
  <si>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</si>
  <si>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</si>
  <si>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</si>
  <si>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</si>
  <si>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</si>
  <si>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</si>
  <si>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</si>
  <si>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</si>
  <si>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</si>
  <si>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</si>
  <si>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</si>
  <si>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</si>
  <si>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</si>
  <si>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</si>
  <si>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</si>
  <si>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</si>
  <si>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</si>
  <si>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</si>
  <si>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</si>
  <si>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</si>
  <si>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</si>
  <si>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</si>
  <si>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</si>
  <si>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</si>
  <si>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</si>
  <si>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</si>
  <si>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</si>
  <si>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</si>
  <si>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</si>
  <si>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</si>
  <si>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</si>
  <si>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</si>
  <si>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</si>
  <si>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</si>
  <si>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</si>
  <si>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</si>
  <si>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</si>
  <si>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</si>
  <si>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</si>
  <si>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</si>
  <si>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</si>
  <si>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</si>
  <si>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</si>
  <si>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</si>
  <si>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</si>
  <si>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</si>
  <si>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</si>
  <si>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</si>
  <si>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</si>
  <si>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</si>
  <si>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</si>
  <si>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</si>
  <si>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</si>
  <si>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</si>
  <si>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</si>
  <si>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</si>
  <si>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</si>
  <si>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</si>
  <si>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</si>
  <si>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</si>
  <si>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</si>
  <si>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</si>
  <si>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</si>
  <si>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</si>
  <si>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</si>
  <si>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</si>
  <si>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</si>
  <si>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</si>
  <si>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</si>
  <si>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</si>
  <si>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</si>
  <si>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</si>
  <si>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</si>
  <si>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</si>
  <si>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</si>
  <si>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</si>
  <si>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</si>
  <si>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</si>
  <si>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</si>
  <si>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</si>
  <si>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</si>
  <si>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</si>
  <si>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</si>
  <si>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</si>
  <si>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</si>
  <si>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</si>
  <si>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</si>
  <si>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</si>
  <si>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</si>
  <si>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</si>
  <si>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</si>
  <si>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</si>
  <si>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</si>
  <si>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</si>
  <si>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</si>
  <si>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</si>
  <si>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</si>
  <si>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</si>
  <si>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</si>
  <si>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</si>
  <si>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</si>
  <si>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</si>
  <si>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</si>
  <si>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</si>
  <si>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</si>
  <si>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</si>
  <si>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</si>
  <si>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</si>
  <si>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</si>
  <si>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</si>
  <si>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</si>
  <si>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</si>
  <si>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</si>
  <si>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</si>
  <si>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</si>
  <si>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</si>
  <si>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</si>
  <si>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</si>
  <si>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</si>
  <si>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</si>
  <si>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</si>
  <si>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</si>
  <si>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</si>
  <si>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</si>
  <si>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</si>
  <si>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</si>
  <si>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</si>
  <si>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</si>
  <si>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</si>
  <si>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</si>
  <si>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</si>
  <si>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</si>
  <si>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</si>
  <si>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</si>
  <si>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</si>
  <si>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</si>
  <si>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</si>
  <si>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</si>
  <si>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</si>
  <si>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</si>
  <si>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</si>
  <si>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</si>
  <si>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</si>
  <si>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</si>
  <si>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</si>
  <si>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</si>
  <si>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</si>
  <si>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</si>
  <si>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</si>
  <si>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</si>
  <si>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</si>
  <si>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</si>
  <si>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</si>
  <si>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</si>
  <si>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</si>
  <si>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</si>
  <si>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</si>
  <si>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</si>
  <si>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</si>
  <si>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</si>
  <si>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</si>
  <si>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</si>
  <si>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</si>
  <si>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</si>
  <si>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</si>
  <si>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</si>
  <si>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</si>
  <si>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</si>
  <si>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</si>
  <si>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</si>
  <si>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</si>
  <si>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</si>
  <si>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</si>
  <si>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</si>
  <si>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</si>
  <si>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</si>
  <si>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</si>
  <si>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</si>
  <si>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</si>
  <si>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</si>
  <si>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</si>
  <si>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</si>
  <si>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</si>
  <si>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</si>
  <si>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</si>
  <si>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</si>
  <si>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</si>
  <si>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</si>
  <si>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</si>
  <si>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</si>
  <si>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</si>
  <si>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</si>
  <si>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</si>
  <si>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</si>
  <si>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</si>
  <si>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</si>
  <si>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</si>
  <si>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</si>
  <si>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</si>
  <si>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</si>
  <si>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</si>
  <si>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</si>
  <si>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</si>
  <si>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</si>
  <si>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</si>
  <si>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</si>
  <si>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</si>
  <si>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</si>
  <si>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</si>
  <si>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</si>
  <si>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</si>
  <si>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</si>
  <si>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</si>
  <si>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</si>
  <si>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</si>
  <si>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</si>
  <si>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</si>
  <si>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</si>
  <si>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</si>
  <si>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</si>
  <si>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</si>
  <si>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</si>
  <si>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</si>
  <si>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</si>
  <si>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</si>
  <si>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</si>
  <si>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</si>
  <si>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</si>
  <si>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</si>
  <si>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</si>
  <si>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</si>
  <si>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</si>
  <si>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</si>
  <si>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</si>
  <si>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</si>
  <si>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</si>
  <si>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</si>
  <si>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</si>
  <si>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</si>
  <si>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</si>
  <si>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</si>
  <si>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</si>
  <si>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</si>
  <si>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</si>
  <si>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</si>
  <si>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</si>
  <si>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</si>
  <si>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</si>
  <si>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</si>
  <si>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</si>
  <si>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</si>
  <si>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</si>
  <si>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</si>
  <si>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</si>
  <si>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</si>
  <si>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</si>
  <si>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</si>
  <si>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</si>
  <si>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</si>
  <si>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</si>
  <si>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</si>
  <si>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</si>
  <si>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</si>
  <si>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</si>
  <si>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</si>
  <si>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</si>
  <si>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</si>
  <si>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</si>
  <si>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</si>
  <si>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</si>
  <si>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</si>
  <si>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</si>
  <si>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</si>
  <si>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</si>
  <si>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</si>
  <si>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</si>
  <si>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</si>
  <si>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</si>
  <si>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</si>
  <si>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</si>
  <si>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</si>
  <si>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</si>
  <si>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</si>
  <si>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</si>
  <si>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</si>
  <si>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</si>
  <si>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</si>
  <si>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</si>
  <si>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</si>
  <si>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</si>
  <si>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</si>
  <si>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</si>
  <si>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</si>
  <si>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</si>
  <si>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</si>
  <si>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</si>
  <si>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</si>
  <si>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</si>
  <si>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</si>
  <si>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</si>
  <si>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</si>
  <si>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</si>
  <si>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</si>
  <si>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</si>
  <si>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</si>
  <si>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</si>
  <si>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</si>
  <si>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</si>
  <si>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</si>
  <si>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</si>
  <si>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</si>
  <si>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</si>
  <si>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</si>
  <si>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</si>
  <si>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</si>
  <si>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</si>
  <si>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</si>
  <si>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</si>
  <si>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</si>
  <si>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</si>
  <si>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</si>
  <si>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</si>
  <si>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</si>
  <si>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</si>
  <si>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</si>
  <si>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</si>
  <si>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</si>
  <si>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</si>
  <si>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</si>
  <si>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</si>
  <si>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</si>
  <si>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</si>
  <si>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</si>
  <si>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</si>
  <si>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</si>
  <si>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</si>
  <si>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</si>
  <si>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</si>
  <si>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</si>
  <si>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</si>
  <si>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</si>
  <si>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</si>
  <si>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</si>
  <si>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</si>
  <si>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</si>
  <si>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</si>
  <si>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</si>
  <si>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</si>
  <si>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</si>
  <si>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</si>
  <si>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</si>
  <si>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</si>
  <si>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</si>
  <si>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</si>
  <si>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</si>
  <si>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</si>
  <si>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</si>
  <si>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</si>
  <si>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</si>
  <si>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</si>
  <si>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</si>
  <si>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</si>
  <si>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</si>
  <si>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</si>
  <si>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</si>
  <si>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</si>
  <si>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</si>
  <si>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</si>
  <si>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</si>
  <si>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</si>
  <si>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</si>
  <si>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</si>
  <si>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</si>
  <si>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</si>
  <si>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</si>
  <si>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</si>
  <si>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</si>
  <si>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</si>
  <si>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</si>
  <si>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</si>
  <si>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</si>
  <si>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</si>
  <si>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</si>
  <si>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</si>
  <si>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</si>
  <si>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</si>
  <si>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</si>
  <si>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</si>
  <si>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</si>
  <si>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</si>
  <si>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</si>
  <si>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</si>
  <si>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</si>
  <si>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</si>
  <si>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</si>
  <si>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</si>
  <si>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</si>
  <si>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</si>
  <si>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</si>
  <si>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</si>
  <si>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</si>
  <si>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</si>
  <si>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</si>
  <si>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児童虐待防止対策推進広報啓発事業</t>
    <phoneticPr fontId="5"/>
  </si>
  <si>
    <t>子ども家庭局</t>
    <phoneticPr fontId="5"/>
  </si>
  <si>
    <t>家庭福祉課虐待防止対策推進室</t>
    <phoneticPr fontId="5"/>
  </si>
  <si>
    <t>○</t>
  </si>
  <si>
    <t>児童虐待防止法第４条第４項、第５項</t>
    <rPh sb="0" eb="2">
      <t>ジドウ</t>
    </rPh>
    <rPh sb="2" eb="4">
      <t>ギャクタイ</t>
    </rPh>
    <rPh sb="4" eb="6">
      <t>ボウシ</t>
    </rPh>
    <rPh sb="6" eb="7">
      <t>ホウ</t>
    </rPh>
    <rPh sb="7" eb="8">
      <t>ダイ</t>
    </rPh>
    <rPh sb="9" eb="10">
      <t>ジョウ</t>
    </rPh>
    <rPh sb="10" eb="11">
      <t>ダイ</t>
    </rPh>
    <rPh sb="12" eb="13">
      <t>コウ</t>
    </rPh>
    <rPh sb="14" eb="15">
      <t>ダイ</t>
    </rPh>
    <rPh sb="16" eb="17">
      <t>コウ</t>
    </rPh>
    <phoneticPr fontId="5"/>
  </si>
  <si>
    <t>-</t>
  </si>
  <si>
    <t>-</t>
    <phoneticPr fontId="5"/>
  </si>
  <si>
    <t>児童虐待の根絶に向けては、発生予防のため、国民全体で「しつけのための体罰」を行わない子育てを推進していく必要がある。体罰の禁止を含めた体罰等によらない子育てについての社会的認知度を高め、もって児童虐待防止対策の推進に寄与するため、体罰等によらない子育てについて様々な広告媒体を活用した広報啓発を行う。</t>
    <phoneticPr fontId="5"/>
  </si>
  <si>
    <t>様々な広告媒体を活用した広報啓発を実施
○　ポスター・リーフレットの作成・配布
○　インターネットを活用した普及啓発
○　新聞広告を活用した普及啓発
○　テレビスポットＣＭ製作</t>
    <phoneticPr fontId="5"/>
  </si>
  <si>
    <t>-</t>
    <phoneticPr fontId="5"/>
  </si>
  <si>
    <t>-</t>
    <phoneticPr fontId="5"/>
  </si>
  <si>
    <t>-</t>
    <phoneticPr fontId="5"/>
  </si>
  <si>
    <t>「乳幼児期に体罰や暴言等によらない子育てをしている親の割合」（３・４か月児）を前年度よりも高くする。</t>
    <rPh sb="1" eb="5">
      <t>ニュウヨウジキ</t>
    </rPh>
    <rPh sb="6" eb="8">
      <t>タイバツ</t>
    </rPh>
    <rPh sb="9" eb="11">
      <t>ボウゲン</t>
    </rPh>
    <rPh sb="11" eb="12">
      <t>トウ</t>
    </rPh>
    <rPh sb="17" eb="19">
      <t>コソダ</t>
    </rPh>
    <rPh sb="25" eb="26">
      <t>オヤ</t>
    </rPh>
    <rPh sb="27" eb="29">
      <t>ワリアイ</t>
    </rPh>
    <rPh sb="35" eb="36">
      <t>ツキ</t>
    </rPh>
    <rPh sb="36" eb="37">
      <t>ジ</t>
    </rPh>
    <rPh sb="39" eb="42">
      <t>ゼンネンド</t>
    </rPh>
    <rPh sb="45" eb="46">
      <t>タカ</t>
    </rPh>
    <phoneticPr fontId="5"/>
  </si>
  <si>
    <t>乳幼児期に体罰や暴言等によらない子育てをしている親の割合（３・４か月児）</t>
    <rPh sb="0" eb="4">
      <t>ニュウヨウジキ</t>
    </rPh>
    <rPh sb="5" eb="7">
      <t>タイバツ</t>
    </rPh>
    <rPh sb="8" eb="10">
      <t>ボウゲン</t>
    </rPh>
    <rPh sb="10" eb="11">
      <t>トウ</t>
    </rPh>
    <rPh sb="16" eb="18">
      <t>コソダ</t>
    </rPh>
    <rPh sb="24" eb="25">
      <t>オヤ</t>
    </rPh>
    <rPh sb="26" eb="28">
      <t>ワリアイ</t>
    </rPh>
    <rPh sb="33" eb="34">
      <t>ツキ</t>
    </rPh>
    <rPh sb="34" eb="35">
      <t>ジ</t>
    </rPh>
    <phoneticPr fontId="5"/>
  </si>
  <si>
    <t>％</t>
    <phoneticPr fontId="5"/>
  </si>
  <si>
    <t>-</t>
    <phoneticPr fontId="5"/>
  </si>
  <si>
    <t>-</t>
    <phoneticPr fontId="5"/>
  </si>
  <si>
    <t>-</t>
    <phoneticPr fontId="5"/>
  </si>
  <si>
    <t>-</t>
    <phoneticPr fontId="5"/>
  </si>
  <si>
    <t>児童虐待防止対策推進事業委託費</t>
    <rPh sb="0" eb="2">
      <t>ジドウ</t>
    </rPh>
    <rPh sb="2" eb="4">
      <t>ギャクタイ</t>
    </rPh>
    <rPh sb="4" eb="6">
      <t>ボウシ</t>
    </rPh>
    <rPh sb="6" eb="8">
      <t>タイサク</t>
    </rPh>
    <rPh sb="8" eb="10">
      <t>スイシン</t>
    </rPh>
    <rPh sb="10" eb="12">
      <t>ジギョウ</t>
    </rPh>
    <rPh sb="12" eb="15">
      <t>イタクヒ</t>
    </rPh>
    <phoneticPr fontId="5"/>
  </si>
  <si>
    <t>「乳幼児期に体罰や暴言等によらない子育てをしている親の割合」（３・４か月児）を前年度よりも高くする。</t>
    <phoneticPr fontId="5"/>
  </si>
  <si>
    <t>母子保健課調査</t>
    <rPh sb="0" eb="2">
      <t>ボシ</t>
    </rPh>
    <rPh sb="2" eb="4">
      <t>ホケン</t>
    </rPh>
    <rPh sb="4" eb="5">
      <t>カ</t>
    </rPh>
    <rPh sb="5" eb="7">
      <t>チョウサ</t>
    </rPh>
    <phoneticPr fontId="5"/>
  </si>
  <si>
    <t>乳幼児期に体罰や暴言等によらない子育てをしている親の割合（１歳６か月児）</t>
    <phoneticPr fontId="5"/>
  </si>
  <si>
    <t>「乳幼児期に体罰や暴言等によらない子育てをしている親の割合」（３歳児）を前年度よりも高くする。</t>
    <phoneticPr fontId="5"/>
  </si>
  <si>
    <t>乳幼児期に体罰や暴言等によらない子育てをしている親の割合（３歳児）</t>
    <phoneticPr fontId="5"/>
  </si>
  <si>
    <t>「心中以外の虐待死」事例の「加害の動機」について、「しつけのつもり」を０にする。</t>
    <phoneticPr fontId="5"/>
  </si>
  <si>
    <t>「心中以外の虐待死」事例の「加害の動機」における「しつけのつもり」の人数</t>
    <phoneticPr fontId="5"/>
  </si>
  <si>
    <t>「子ども虐待による死亡事例等の検証結果等について」の報告書</t>
    <phoneticPr fontId="5"/>
  </si>
  <si>
    <t>％</t>
    <phoneticPr fontId="5"/>
  </si>
  <si>
    <t>人</t>
    <rPh sb="0" eb="1">
      <t>ヒト</t>
    </rPh>
    <phoneticPr fontId="5"/>
  </si>
  <si>
    <t>-</t>
    <phoneticPr fontId="5"/>
  </si>
  <si>
    <t>-</t>
    <phoneticPr fontId="5"/>
  </si>
  <si>
    <t>体罰の禁止に係る広報啓発ポスター等の配布か所数</t>
    <phoneticPr fontId="5"/>
  </si>
  <si>
    <t>か所</t>
    <rPh sb="1" eb="2">
      <t>トコロ</t>
    </rPh>
    <phoneticPr fontId="5"/>
  </si>
  <si>
    <t>-</t>
    <phoneticPr fontId="5"/>
  </si>
  <si>
    <t>-</t>
    <phoneticPr fontId="5"/>
  </si>
  <si>
    <t>体罰の禁止に係るインターネット広報啓発記事のPV数</t>
    <phoneticPr fontId="5"/>
  </si>
  <si>
    <t>回</t>
    <rPh sb="0" eb="1">
      <t>カイ</t>
    </rPh>
    <phoneticPr fontId="5"/>
  </si>
  <si>
    <t>-</t>
    <phoneticPr fontId="5"/>
  </si>
  <si>
    <t>-</t>
    <phoneticPr fontId="5"/>
  </si>
  <si>
    <t>円</t>
    <phoneticPr fontId="5"/>
  </si>
  <si>
    <t>円</t>
    <rPh sb="0" eb="1">
      <t>エン</t>
    </rPh>
    <phoneticPr fontId="5"/>
  </si>
  <si>
    <t>　　X/Y</t>
    <phoneticPr fontId="5"/>
  </si>
  <si>
    <t>　  X/Y</t>
    <phoneticPr fontId="5"/>
  </si>
  <si>
    <t>-</t>
    <phoneticPr fontId="5"/>
  </si>
  <si>
    <t>児童虐待や配偶者による暴力等の発生予防から保護・自立支援までの切れ目ない支援体制を整備すること（Ⅶ－２）</t>
    <phoneticPr fontId="5"/>
  </si>
  <si>
    <t>児童虐待防止や配偶者による暴力被害者等への更なる支援体制の充実を図ること（Ⅶ－２－１）</t>
    <phoneticPr fontId="5"/>
  </si>
  <si>
    <t>-</t>
    <phoneticPr fontId="5"/>
  </si>
  <si>
    <t>-</t>
    <phoneticPr fontId="5"/>
  </si>
  <si>
    <t>本事業は、体罰の禁止を含めた体罰等によらない子育てについて様々な広告媒体を活用した広報啓発を行うことにより、体罰の禁止を含めた体罰等によらない子育てについての社会的認知度を高め、もって児童虐待防止対策の推進に寄与することができる。</t>
    <phoneticPr fontId="5"/>
  </si>
  <si>
    <t>198回通常国会において「児童虐待防止対策の強化を図るための児童福祉法等の一部を改正する法律」が成立し、親権者等による体罰の禁止が法定化され、さらに、衆議院及び参議院の附帯決議において、体罰が子どもに与える影響について広く国民が理解できるよう啓発活動に努めることが定められたことから、社会のニーズに適した事業目的である。</t>
    <phoneticPr fontId="5"/>
  </si>
  <si>
    <t>-</t>
    <phoneticPr fontId="5"/>
  </si>
  <si>
    <t>-</t>
    <phoneticPr fontId="5"/>
  </si>
  <si>
    <t>-</t>
    <phoneticPr fontId="5"/>
  </si>
  <si>
    <t>-</t>
    <phoneticPr fontId="5"/>
  </si>
  <si>
    <t>-</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</si>
  <si>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</si>
  <si>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親権者等による体罰の禁止に係る規定は令和２年４月１日に施行されることから、非常に優先度が高い事業である。</t>
    <phoneticPr fontId="5"/>
  </si>
  <si>
    <t>‐</t>
  </si>
  <si>
    <t>無</t>
  </si>
  <si>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t>
    <phoneticPr fontId="5"/>
  </si>
  <si>
    <t>児童虐待・ＤＶ対策等総合支援事業</t>
    <phoneticPr fontId="5"/>
  </si>
  <si>
    <t>児童虐待防止対策費</t>
    <phoneticPr fontId="5"/>
  </si>
  <si>
    <t>点検対象外</t>
    <rPh sb="0" eb="2">
      <t>テンケン</t>
    </rPh>
    <rPh sb="2" eb="4">
      <t>タイショウ</t>
    </rPh>
    <rPh sb="4" eb="5">
      <t>ガイ</t>
    </rPh>
    <phoneticPr fontId="5"/>
  </si>
  <si>
    <t>-</t>
    <phoneticPr fontId="5"/>
  </si>
  <si>
    <t>-</t>
    <phoneticPr fontId="5"/>
  </si>
  <si>
    <t>-</t>
    <phoneticPr fontId="5"/>
  </si>
  <si>
    <t>-</t>
    <phoneticPr fontId="5"/>
  </si>
  <si>
    <t>-</t>
    <phoneticPr fontId="5"/>
  </si>
  <si>
    <t>-</t>
    <phoneticPr fontId="5"/>
  </si>
  <si>
    <t>-</t>
    <phoneticPr fontId="5"/>
  </si>
  <si>
    <t>単位当たりコスト＝Ｘ／Ｙ
Ｘ：ポスター制作、発送経費（円）
Ｙ：送付自治体等数　　　　　　　　　　　　　</t>
    <rPh sb="27" eb="28">
      <t>エン</t>
    </rPh>
    <phoneticPr fontId="5"/>
  </si>
  <si>
    <t>単位当たりコスト＝Ｘ／Ｙ
Ｘ：インターネットによる広報啓発経費（円）
Ｙ：PV数</t>
    <phoneticPr fontId="5"/>
  </si>
  <si>
    <t>-</t>
    <phoneticPr fontId="5"/>
  </si>
  <si>
    <t>事業の必要性、効率性及び有効性の観点から、特段問題ない。</t>
  </si>
  <si>
    <t xml:space="preserve">室長　山口　正行 </t>
    <rPh sb="0" eb="2">
      <t>シツチョウ</t>
    </rPh>
    <rPh sb="3" eb="5">
      <t>ヤマグチ</t>
    </rPh>
    <rPh sb="6" eb="8">
      <t>マサユキ</t>
    </rPh>
    <phoneticPr fontId="5"/>
  </si>
  <si>
    <t>12,000,000/2,000</t>
    <phoneticPr fontId="5"/>
  </si>
  <si>
    <t>30,000,000/3,000,000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</si>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</sst>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25400</xdr:colOff>
      <xdr:row>742</xdr:row>
      <xdr:rowOff>0</xdr:rowOff>
    </xdr:from>
    <xdr:to>
      <xdr:col>38</xdr:col>
      <xdr:colOff>157114</xdr:colOff>
      <xdr:row>744</xdr:row>
      <xdr:rowOff>195945</xdr:rowOff>
    </xdr:to>
    <xdr:sp macro="" textlink="">
      <xdr:nvSpPr>
        <xdr:cNvPr id="3" name="正方形/長方形 2"/>
        <xdr:cNvSpPr/>
      </xdr:nvSpPr>
      <xdr:spPr>
        <a:xfrm>
          <a:off x="3479800" y="46837600"/>
          <a:ext cx="4398914" cy="907145"/>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190500</xdr:colOff>
      <xdr:row>745</xdr:row>
      <xdr:rowOff>63500</xdr:rowOff>
    </xdr:from>
    <xdr:to>
      <xdr:col>27</xdr:col>
      <xdr:colOff>195012</xdr:colOff>
      <xdr:row>747</xdr:row>
      <xdr:rowOff>18489</xdr:rowOff>
    </xdr:to>
    <xdr:cxnSp macro="">
      <xdr:nvCxnSpPr>
        <xdr:cNvPr id="5" name="直線矢印コネクタ 4"/>
        <xdr:cNvCxnSpPr/>
      </xdr:nvCxnSpPr>
      <xdr:spPr>
        <a:xfrm>
          <a:off x="5676900" y="47967900"/>
          <a:ext cx="4512" cy="666189"/>
        </a:xfrm>
        <a:prstGeom prst="straightConnector1">
          <a:avLst/>
        </a:prstGeom>
        <a:ln w="12700" cap="flat">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747</xdr:row>
      <xdr:rowOff>241300</xdr:rowOff>
    </xdr:from>
    <xdr:to>
      <xdr:col>38</xdr:col>
      <xdr:colOff>144414</xdr:colOff>
      <xdr:row>749</xdr:row>
      <xdr:rowOff>342618</xdr:rowOff>
    </xdr:to>
    <xdr:sp macro="" textlink="">
      <xdr:nvSpPr>
        <xdr:cNvPr id="6" name="正方形/長方形 5"/>
        <xdr:cNvSpPr/>
      </xdr:nvSpPr>
      <xdr:spPr>
        <a:xfrm>
          <a:off x="3467100" y="48856900"/>
          <a:ext cx="4398914" cy="812518"/>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Ａ．</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事業者等</a:t>
          </a:r>
          <a:endParaRPr kumimoji="1" lang="en-US" altLang="ja-JP" sz="1100">
            <a:solidFill>
              <a:schemeClr val="tx1"/>
            </a:solidFill>
          </a:endParaRPr>
        </a:p>
        <a:p>
          <a:pPr algn="ctr"/>
          <a:r>
            <a:rPr kumimoji="1" lang="en-US" altLang="ja-JP" sz="1100">
              <a:solidFill>
                <a:schemeClr val="tx1"/>
              </a:solidFill>
            </a:rPr>
            <a:t>80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190500</xdr:colOff>
      <xdr:row>747</xdr:row>
      <xdr:rowOff>0</xdr:rowOff>
    </xdr:from>
    <xdr:to>
      <xdr:col>34</xdr:col>
      <xdr:colOff>38100</xdr:colOff>
      <xdr:row>747</xdr:row>
      <xdr:rowOff>247649</xdr:rowOff>
    </xdr:to>
    <xdr:sp macro="" textlink="">
      <xdr:nvSpPr>
        <xdr:cNvPr id="10" name="テキスト ボックス 9"/>
        <xdr:cNvSpPr txBox="1"/>
      </xdr:nvSpPr>
      <xdr:spPr>
        <a:xfrm>
          <a:off x="4391025" y="51073050"/>
          <a:ext cx="2447925" cy="24764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38100</xdr:colOff>
      <xdr:row>750</xdr:row>
      <xdr:rowOff>101600</xdr:rowOff>
    </xdr:from>
    <xdr:to>
      <xdr:col>36</xdr:col>
      <xdr:colOff>66675</xdr:colOff>
      <xdr:row>753</xdr:row>
      <xdr:rowOff>128585</xdr:rowOff>
    </xdr:to>
    <xdr:sp macro="" textlink="">
      <xdr:nvSpPr>
        <xdr:cNvPr id="11" name="大かっこ 10"/>
        <xdr:cNvSpPr/>
      </xdr:nvSpPr>
      <xdr:spPr>
        <a:xfrm>
          <a:off x="4238625" y="52231925"/>
          <a:ext cx="3028950" cy="10842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152400</xdr:colOff>
      <xdr:row>750</xdr:row>
      <xdr:rowOff>152400</xdr:rowOff>
    </xdr:from>
    <xdr:to>
      <xdr:col>35</xdr:col>
      <xdr:colOff>171450</xdr:colOff>
      <xdr:row>753</xdr:row>
      <xdr:rowOff>123825</xdr:rowOff>
    </xdr:to>
    <xdr:sp macro="" textlink="">
      <xdr:nvSpPr>
        <xdr:cNvPr id="12" name="テキスト ボックス 11"/>
        <xdr:cNvSpPr txBox="1"/>
      </xdr:nvSpPr>
      <xdr:spPr>
        <a:xfrm>
          <a:off x="4352925" y="52282725"/>
          <a:ext cx="2819400" cy="1028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ポスター・リーフレットの作成・配布</a:t>
          </a:r>
        </a:p>
        <a:p>
          <a:r>
            <a:rPr kumimoji="1" lang="ja-JP" altLang="en-US" sz="1100"/>
            <a:t>・　インターネット等を活用した普及啓発</a:t>
          </a:r>
        </a:p>
        <a:p>
          <a:r>
            <a:rPr kumimoji="1" lang="ja-JP" altLang="en-US" sz="1100"/>
            <a:t>・　ホームページの運営、保守</a:t>
          </a:r>
          <a:endParaRPr kumimoji="1" lang="en-US" altLang="ja-JP" sz="1100"/>
        </a:p>
        <a:p>
          <a:r>
            <a:rPr kumimoji="1" lang="ja-JP" altLang="en-US" sz="1100"/>
            <a:t>・　フォーラムの企画・運営</a:t>
          </a:r>
          <a:endParaRPr kumimoji="1" lang="en-US" altLang="ja-JP" sz="1100"/>
        </a:p>
        <a:p>
          <a:r>
            <a:rPr kumimoji="1" lang="ja-JP" altLang="en-US" sz="1100"/>
            <a:t>等</a:t>
          </a:r>
        </a:p>
      </xdr:txBody>
    </xdr:sp>
    <xdr:clientData/>
  </xdr:twoCellAnchor>
  <xdr:oneCellAnchor>
    <xdr:from>
      <xdr:col>34</xdr:col>
      <xdr:colOff>1</xdr:colOff>
      <xdr:row>52</xdr:row>
      <xdr:rowOff>12700</xdr:rowOff>
    </xdr:from>
    <xdr:ext cx="933449" cy="275717"/>
    <xdr:sp macro="" textlink="">
      <xdr:nvSpPr>
        <xdr:cNvPr id="24" name="テキスト ボックス 23"/>
        <xdr:cNvSpPr txBox="1"/>
      </xdr:nvSpPr>
      <xdr:spPr>
        <a:xfrm>
          <a:off x="6800851" y="15776575"/>
          <a:ext cx="9334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(9/30</a:t>
          </a:r>
          <a:r>
            <a:rPr kumimoji="1" lang="ja-JP" altLang="en-US" sz="1100"/>
            <a:t>公表</a:t>
          </a:r>
          <a:r>
            <a:rPr kumimoji="1" lang="en-US" altLang="ja-JP" sz="1100"/>
            <a:t>)</a:t>
          </a:r>
          <a:endParaRPr kumimoji="1" lang="ja-JP" altLang="en-US" sz="1100"/>
        </a:p>
      </xdr:txBody>
    </xdr:sp>
    <xdr:clientData/>
  </xdr:oneCellAnchor>
  <xdr:oneCellAnchor>
    <xdr:from>
      <xdr:col>34</xdr:col>
      <xdr:colOff>0</xdr:colOff>
      <xdr:row>54</xdr:row>
      <xdr:rowOff>9525</xdr:rowOff>
    </xdr:from>
    <xdr:ext cx="933449" cy="275717"/>
    <xdr:sp macro="" textlink="">
      <xdr:nvSpPr>
        <xdr:cNvPr id="19" name="テキスト ボックス 18"/>
        <xdr:cNvSpPr txBox="1"/>
      </xdr:nvSpPr>
      <xdr:spPr>
        <a:xfrm>
          <a:off x="6800850" y="16363950"/>
          <a:ext cx="9334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(9/30</a:t>
          </a:r>
          <a:r>
            <a:rPr kumimoji="1" lang="ja-JP" altLang="en-US" sz="1100"/>
            <a:t>公表</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425</v>
      </c>
      <c r="AP2" s="966"/>
      <c r="AQ2" s="966"/>
      <c r="AR2" s="78" t="str">
        <f>IF(OR(AO2="　", AO2=""), "", "-")</f>
        <v>-</v>
      </c>
      <c r="AS2" s="967">
        <v>60</v>
      </c>
      <c r="AT2" s="967"/>
      <c r="AU2" s="967"/>
      <c r="AV2" s="51" t="str">
        <f>IF(AW2="", "", "-")</f>
        <v/>
      </c>
      <c r="AW2" s="910"/>
      <c r="AX2" s="910"/>
    </row>
    <row r="3" spans="1:50" ht="21" customHeight="1" thickBot="1" x14ac:dyDescent="0.2">
      <c r="A3" s="866" t="s">
        <v>430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563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531</v>
      </c>
      <c r="H5" s="839"/>
      <c r="I5" s="839"/>
      <c r="J5" s="839"/>
      <c r="K5" s="839"/>
      <c r="L5" s="839"/>
      <c r="M5" s="840" t="s">
        <v>66</v>
      </c>
      <c r="N5" s="841"/>
      <c r="O5" s="841"/>
      <c r="P5" s="841"/>
      <c r="Q5" s="841"/>
      <c r="R5" s="842"/>
      <c r="S5" s="843" t="s">
        <v>70</v>
      </c>
      <c r="T5" s="839"/>
      <c r="U5" s="839"/>
      <c r="V5" s="839"/>
      <c r="W5" s="839"/>
      <c r="X5" s="844"/>
      <c r="Y5" s="695" t="s">
        <v>3</v>
      </c>
      <c r="Z5" s="546"/>
      <c r="AA5" s="546"/>
      <c r="AB5" s="546"/>
      <c r="AC5" s="546"/>
      <c r="AD5" s="547"/>
      <c r="AE5" s="696" t="s">
        <v>565</v>
      </c>
      <c r="AF5" s="696"/>
      <c r="AG5" s="696"/>
      <c r="AH5" s="696"/>
      <c r="AI5" s="696"/>
      <c r="AJ5" s="696"/>
      <c r="AK5" s="696"/>
      <c r="AL5" s="696"/>
      <c r="AM5" s="696"/>
      <c r="AN5" s="696"/>
      <c r="AO5" s="696"/>
      <c r="AP5" s="697"/>
      <c r="AQ5" s="698" t="s">
        <v>638</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1" t="s">
        <v>569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259</v>
      </c>
      <c r="B8" s="499"/>
      <c r="C8" s="499"/>
      <c r="D8" s="499"/>
      <c r="E8" s="499"/>
      <c r="F8" s="500"/>
      <c r="G8" s="934" t="str">
        <f>入力規則等!A27</f>
        <v>-</v>
      </c>
      <c r="H8" s="717"/>
      <c r="I8" s="717"/>
      <c r="J8" s="717"/>
      <c r="K8" s="717"/>
      <c r="L8" s="717"/>
      <c r="M8" s="717"/>
      <c r="N8" s="717"/>
      <c r="O8" s="717"/>
      <c r="P8" s="717"/>
      <c r="Q8" s="717"/>
      <c r="R8" s="717"/>
      <c r="S8" s="717"/>
      <c r="T8" s="717"/>
      <c r="U8" s="717"/>
      <c r="V8" s="717"/>
      <c r="W8" s="717"/>
      <c r="X8" s="935"/>
      <c r="Y8" s="845" t="s">
        <v>260</v>
      </c>
      <c r="Z8" s="846"/>
      <c r="AA8" s="846"/>
      <c r="AB8" s="846"/>
      <c r="AC8" s="846"/>
      <c r="AD8" s="847"/>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8" t="s">
        <v>23</v>
      </c>
      <c r="B9" s="849"/>
      <c r="C9" s="849"/>
      <c r="D9" s="849"/>
      <c r="E9" s="849"/>
      <c r="F9" s="849"/>
      <c r="G9" s="850" t="s">
        <v>570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5" t="s">
        <v>30</v>
      </c>
      <c r="B10" s="656"/>
      <c r="C10" s="656"/>
      <c r="D10" s="656"/>
      <c r="E10" s="656"/>
      <c r="F10" s="656"/>
      <c r="G10" s="751" t="s">
        <v>571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5" t="s">
        <v>5</v>
      </c>
      <c r="B11" s="656"/>
      <c r="C11" s="656"/>
      <c r="D11" s="656"/>
      <c r="E11" s="656"/>
      <c r="F11" s="657"/>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7" t="s">
        <v>24</v>
      </c>
      <c r="B12" s="978"/>
      <c r="C12" s="978"/>
      <c r="D12" s="978"/>
      <c r="E12" s="978"/>
      <c r="F12" s="979"/>
      <c r="G12" s="762"/>
      <c r="H12" s="763"/>
      <c r="I12" s="763"/>
      <c r="J12" s="763"/>
      <c r="K12" s="763"/>
      <c r="L12" s="763"/>
      <c r="M12" s="763"/>
      <c r="N12" s="763"/>
      <c r="O12" s="763"/>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19"/>
    </row>
    <row r="13" spans="1:50" ht="21" customHeight="1" x14ac:dyDescent="0.15">
      <c r="A13" s="612"/>
      <c r="B13" s="613"/>
      <c r="C13" s="613"/>
      <c r="D13" s="613"/>
      <c r="E13" s="613"/>
      <c r="F13" s="614"/>
      <c r="G13" s="720" t="s">
        <v>6</v>
      </c>
      <c r="H13" s="721"/>
      <c r="I13" s="766" t="s">
        <v>7</v>
      </c>
      <c r="J13" s="767"/>
      <c r="K13" s="767"/>
      <c r="L13" s="767"/>
      <c r="M13" s="767"/>
      <c r="N13" s="767"/>
      <c r="O13" s="768"/>
      <c r="P13" s="652" t="s">
        <v>573</v>
      </c>
      <c r="Q13" s="653"/>
      <c r="R13" s="653"/>
      <c r="S13" s="653"/>
      <c r="T13" s="653"/>
      <c r="U13" s="653"/>
      <c r="V13" s="654"/>
      <c r="W13" s="652" t="s">
        <v>573</v>
      </c>
      <c r="X13" s="653"/>
      <c r="Y13" s="653"/>
      <c r="Z13" s="653"/>
      <c r="AA13" s="653"/>
      <c r="AB13" s="653"/>
      <c r="AC13" s="654"/>
      <c r="AD13" s="652" t="s">
        <v>573</v>
      </c>
      <c r="AE13" s="653"/>
      <c r="AF13" s="653"/>
      <c r="AG13" s="653"/>
      <c r="AH13" s="653"/>
      <c r="AI13" s="653"/>
      <c r="AJ13" s="654"/>
      <c r="AK13" s="652">
        <v>80</v>
      </c>
      <c r="AL13" s="653"/>
      <c r="AM13" s="653"/>
      <c r="AN13" s="653"/>
      <c r="AO13" s="653"/>
      <c r="AP13" s="653"/>
      <c r="AQ13" s="654"/>
      <c r="AR13" s="920">
        <v>80</v>
      </c>
      <c r="AS13" s="921"/>
      <c r="AT13" s="921"/>
      <c r="AU13" s="921"/>
      <c r="AV13" s="921"/>
      <c r="AW13" s="921"/>
      <c r="AX13" s="922"/>
    </row>
    <row r="14" spans="1:50" ht="21" customHeight="1" x14ac:dyDescent="0.15">
      <c r="A14" s="612"/>
      <c r="B14" s="613"/>
      <c r="C14" s="613"/>
      <c r="D14" s="613"/>
      <c r="E14" s="613"/>
      <c r="F14" s="614"/>
      <c r="G14" s="722"/>
      <c r="H14" s="723"/>
      <c r="I14" s="708" t="s">
        <v>8</v>
      </c>
      <c r="J14" s="764"/>
      <c r="K14" s="764"/>
      <c r="L14" s="764"/>
      <c r="M14" s="764"/>
      <c r="N14" s="764"/>
      <c r="O14" s="765"/>
      <c r="P14" s="652" t="s">
        <v>574</v>
      </c>
      <c r="Q14" s="653"/>
      <c r="R14" s="653"/>
      <c r="S14" s="653"/>
      <c r="T14" s="653"/>
      <c r="U14" s="653"/>
      <c r="V14" s="654"/>
      <c r="W14" s="652" t="s">
        <v>574</v>
      </c>
      <c r="X14" s="653"/>
      <c r="Y14" s="653"/>
      <c r="Z14" s="653"/>
      <c r="AA14" s="653"/>
      <c r="AB14" s="653"/>
      <c r="AC14" s="654"/>
      <c r="AD14" s="652" t="s">
        <v>573</v>
      </c>
      <c r="AE14" s="653"/>
      <c r="AF14" s="653"/>
      <c r="AG14" s="653"/>
      <c r="AH14" s="653"/>
      <c r="AI14" s="653"/>
      <c r="AJ14" s="654"/>
      <c r="AK14" s="754"/>
      <c r="AL14" s="754"/>
      <c r="AM14" s="754"/>
      <c r="AN14" s="754"/>
      <c r="AO14" s="754"/>
      <c r="AP14" s="754"/>
      <c r="AQ14" s="755"/>
      <c r="AR14" s="788"/>
      <c r="AS14" s="788"/>
      <c r="AT14" s="788"/>
      <c r="AU14" s="788"/>
      <c r="AV14" s="788"/>
      <c r="AW14" s="788"/>
      <c r="AX14" s="789"/>
    </row>
    <row r="15" spans="1:50" ht="21" customHeight="1" x14ac:dyDescent="0.15">
      <c r="A15" s="612"/>
      <c r="B15" s="613"/>
      <c r="C15" s="613"/>
      <c r="D15" s="613"/>
      <c r="E15" s="613"/>
      <c r="F15" s="614"/>
      <c r="G15" s="722"/>
      <c r="H15" s="723"/>
      <c r="I15" s="708" t="s">
        <v>51</v>
      </c>
      <c r="J15" s="709"/>
      <c r="K15" s="709"/>
      <c r="L15" s="709"/>
      <c r="M15" s="709"/>
      <c r="N15" s="709"/>
      <c r="O15" s="710"/>
      <c r="P15" s="652" t="s">
        <v>573</v>
      </c>
      <c r="Q15" s="653"/>
      <c r="R15" s="653"/>
      <c r="S15" s="653"/>
      <c r="T15" s="653"/>
      <c r="U15" s="653"/>
      <c r="V15" s="654"/>
      <c r="W15" s="652" t="s">
        <v>573</v>
      </c>
      <c r="X15" s="653"/>
      <c r="Y15" s="653"/>
      <c r="Z15" s="653"/>
      <c r="AA15" s="653"/>
      <c r="AB15" s="653"/>
      <c r="AC15" s="654"/>
      <c r="AD15" s="652" t="s">
        <v>573</v>
      </c>
      <c r="AE15" s="653"/>
      <c r="AF15" s="653"/>
      <c r="AG15" s="653"/>
      <c r="AH15" s="653"/>
      <c r="AI15" s="653"/>
      <c r="AJ15" s="654"/>
      <c r="AK15" s="652" t="s">
        <v>572</v>
      </c>
      <c r="AL15" s="653"/>
      <c r="AM15" s="653"/>
      <c r="AN15" s="653"/>
      <c r="AO15" s="653"/>
      <c r="AP15" s="653"/>
      <c r="AQ15" s="790"/>
      <c r="AR15" s="652" t="s">
        <v>641</v>
      </c>
      <c r="AS15" s="653"/>
      <c r="AT15" s="653"/>
      <c r="AU15" s="653"/>
      <c r="AV15" s="653"/>
      <c r="AW15" s="653"/>
      <c r="AX15" s="790"/>
    </row>
    <row r="16" spans="1:50" ht="21" customHeight="1" x14ac:dyDescent="0.15">
      <c r="A16" s="612"/>
      <c r="B16" s="613"/>
      <c r="C16" s="613"/>
      <c r="D16" s="613"/>
      <c r="E16" s="613"/>
      <c r="F16" s="614"/>
      <c r="G16" s="722"/>
      <c r="H16" s="723"/>
      <c r="I16" s="708" t="s">
        <v>52</v>
      </c>
      <c r="J16" s="709"/>
      <c r="K16" s="709"/>
      <c r="L16" s="709"/>
      <c r="M16" s="709"/>
      <c r="N16" s="709"/>
      <c r="O16" s="710"/>
      <c r="P16" s="652" t="s">
        <v>573</v>
      </c>
      <c r="Q16" s="653"/>
      <c r="R16" s="653"/>
      <c r="S16" s="653"/>
      <c r="T16" s="653"/>
      <c r="U16" s="653"/>
      <c r="V16" s="654"/>
      <c r="W16" s="652" t="s">
        <v>573</v>
      </c>
      <c r="X16" s="653"/>
      <c r="Y16" s="653"/>
      <c r="Z16" s="653"/>
      <c r="AA16" s="653"/>
      <c r="AB16" s="653"/>
      <c r="AC16" s="654"/>
      <c r="AD16" s="652" t="s">
        <v>573</v>
      </c>
      <c r="AE16" s="653"/>
      <c r="AF16" s="653"/>
      <c r="AG16" s="653"/>
      <c r="AH16" s="653"/>
      <c r="AI16" s="653"/>
      <c r="AJ16" s="654"/>
      <c r="AK16" s="759"/>
      <c r="AL16" s="760"/>
      <c r="AM16" s="760"/>
      <c r="AN16" s="760"/>
      <c r="AO16" s="760"/>
      <c r="AP16" s="760"/>
      <c r="AQ16" s="761"/>
      <c r="AR16" s="756"/>
      <c r="AS16" s="757"/>
      <c r="AT16" s="757"/>
      <c r="AU16" s="757"/>
      <c r="AV16" s="757"/>
      <c r="AW16" s="757"/>
      <c r="AX16" s="758"/>
    </row>
    <row r="17" spans="1:50" ht="24.75" customHeight="1" x14ac:dyDescent="0.15">
      <c r="A17" s="612"/>
      <c r="B17" s="613"/>
      <c r="C17" s="613"/>
      <c r="D17" s="613"/>
      <c r="E17" s="613"/>
      <c r="F17" s="614"/>
      <c r="G17" s="722"/>
      <c r="H17" s="723"/>
      <c r="I17" s="708" t="s">
        <v>50</v>
      </c>
      <c r="J17" s="764"/>
      <c r="K17" s="764"/>
      <c r="L17" s="764"/>
      <c r="M17" s="764"/>
      <c r="N17" s="764"/>
      <c r="O17" s="765"/>
      <c r="P17" s="652" t="s">
        <v>574</v>
      </c>
      <c r="Q17" s="653"/>
      <c r="R17" s="653"/>
      <c r="S17" s="653"/>
      <c r="T17" s="653"/>
      <c r="U17" s="653"/>
      <c r="V17" s="654"/>
      <c r="W17" s="652" t="s">
        <v>573</v>
      </c>
      <c r="X17" s="653"/>
      <c r="Y17" s="653"/>
      <c r="Z17" s="653"/>
      <c r="AA17" s="653"/>
      <c r="AB17" s="653"/>
      <c r="AC17" s="654"/>
      <c r="AD17" s="652" t="s">
        <v>574</v>
      </c>
      <c r="AE17" s="653"/>
      <c r="AF17" s="653"/>
      <c r="AG17" s="653"/>
      <c r="AH17" s="653"/>
      <c r="AI17" s="653"/>
      <c r="AJ17" s="654"/>
      <c r="AK17" s="916"/>
      <c r="AL17" s="916"/>
      <c r="AM17" s="916"/>
      <c r="AN17" s="916"/>
      <c r="AO17" s="916"/>
      <c r="AP17" s="916"/>
      <c r="AQ17" s="917"/>
      <c r="AR17" s="918"/>
      <c r="AS17" s="918"/>
      <c r="AT17" s="918"/>
      <c r="AU17" s="918"/>
      <c r="AV17" s="918"/>
      <c r="AW17" s="918"/>
      <c r="AX17" s="919"/>
    </row>
    <row r="18" spans="1:50" ht="24.75" customHeight="1" x14ac:dyDescent="0.15">
      <c r="A18" s="612"/>
      <c r="B18" s="613"/>
      <c r="C18" s="613"/>
      <c r="D18" s="613"/>
      <c r="E18" s="613"/>
      <c r="F18" s="614"/>
      <c r="G18" s="724"/>
      <c r="H18" s="725"/>
      <c r="I18" s="713" t="s">
        <v>20</v>
      </c>
      <c r="J18" s="714"/>
      <c r="K18" s="714"/>
      <c r="L18" s="714"/>
      <c r="M18" s="714"/>
      <c r="N18" s="714"/>
      <c r="O18" s="715"/>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80</v>
      </c>
      <c r="AL18" s="878"/>
      <c r="AM18" s="878"/>
      <c r="AN18" s="878"/>
      <c r="AO18" s="878"/>
      <c r="AP18" s="878"/>
      <c r="AQ18" s="879"/>
      <c r="AR18" s="877">
        <f>SUM(AR13:AX17)</f>
        <v>80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2"/>
      <c r="Q19" s="653"/>
      <c r="R19" s="653"/>
      <c r="S19" s="653"/>
      <c r="T19" s="653"/>
      <c r="U19" s="653"/>
      <c r="V19" s="654"/>
      <c r="W19" s="652"/>
      <c r="X19" s="653"/>
      <c r="Y19" s="653"/>
      <c r="Z19" s="653"/>
      <c r="AA19" s="653"/>
      <c r="AB19" s="653"/>
      <c r="AC19" s="654"/>
      <c r="AD19" s="652"/>
      <c r="AE19" s="653"/>
      <c r="AF19" s="653"/>
      <c r="AG19" s="653"/>
      <c r="AH19" s="653"/>
      <c r="AI19" s="653"/>
      <c r="AJ19" s="654"/>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582</v>
      </c>
      <c r="H23" s="987"/>
      <c r="I23" s="987"/>
      <c r="J23" s="987"/>
      <c r="K23" s="987"/>
      <c r="L23" s="987"/>
      <c r="M23" s="987"/>
      <c r="N23" s="987"/>
      <c r="O23" s="988"/>
      <c r="P23" s="920">
        <v>80</v>
      </c>
      <c r="Q23" s="921"/>
      <c r="R23" s="921"/>
      <c r="S23" s="921"/>
      <c r="T23" s="921"/>
      <c r="U23" s="921"/>
      <c r="V23" s="937"/>
      <c r="W23" s="920">
        <v>80</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2"/>
      <c r="Q24" s="653"/>
      <c r="R24" s="653"/>
      <c r="S24" s="653"/>
      <c r="T24" s="653"/>
      <c r="U24" s="653"/>
      <c r="V24" s="654"/>
      <c r="W24" s="652"/>
      <c r="X24" s="653"/>
      <c r="Y24" s="653"/>
      <c r="Z24" s="653"/>
      <c r="AA24" s="653"/>
      <c r="AB24" s="653"/>
      <c r="AC24" s="654"/>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2"/>
      <c r="Q25" s="653"/>
      <c r="R25" s="653"/>
      <c r="S25" s="653"/>
      <c r="T25" s="653"/>
      <c r="U25" s="653"/>
      <c r="V25" s="654"/>
      <c r="W25" s="652"/>
      <c r="X25" s="653"/>
      <c r="Y25" s="653"/>
      <c r="Z25" s="653"/>
      <c r="AA25" s="653"/>
      <c r="AB25" s="653"/>
      <c r="AC25" s="654"/>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2"/>
      <c r="Q26" s="653"/>
      <c r="R26" s="653"/>
      <c r="S26" s="653"/>
      <c r="T26" s="653"/>
      <c r="U26" s="653"/>
      <c r="V26" s="654"/>
      <c r="W26" s="652"/>
      <c r="X26" s="653"/>
      <c r="Y26" s="653"/>
      <c r="Z26" s="653"/>
      <c r="AA26" s="653"/>
      <c r="AB26" s="653"/>
      <c r="AC26" s="654"/>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2"/>
      <c r="Q27" s="653"/>
      <c r="R27" s="653"/>
      <c r="S27" s="653"/>
      <c r="T27" s="653"/>
      <c r="U27" s="653"/>
      <c r="V27" s="654"/>
      <c r="W27" s="652"/>
      <c r="X27" s="653"/>
      <c r="Y27" s="653"/>
      <c r="Z27" s="653"/>
      <c r="AA27" s="653"/>
      <c r="AB27" s="653"/>
      <c r="AC27" s="654"/>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2">
        <f>AK13</f>
        <v>80</v>
      </c>
      <c r="Q29" s="653"/>
      <c r="R29" s="653"/>
      <c r="S29" s="653"/>
      <c r="T29" s="653"/>
      <c r="U29" s="653"/>
      <c r="V29" s="654"/>
      <c r="W29" s="968">
        <f>AR13</f>
        <v>80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397</v>
      </c>
      <c r="AF30" s="858"/>
      <c r="AG30" s="858"/>
      <c r="AH30" s="859"/>
      <c r="AI30" s="857" t="s">
        <v>419</v>
      </c>
      <c r="AJ30" s="858"/>
      <c r="AK30" s="858"/>
      <c r="AL30" s="859"/>
      <c r="AM30" s="914" t="s">
        <v>424</v>
      </c>
      <c r="AN30" s="914"/>
      <c r="AO30" s="914"/>
      <c r="AP30" s="857"/>
      <c r="AQ30" s="769" t="s">
        <v>235</v>
      </c>
      <c r="AR30" s="770"/>
      <c r="AS30" s="770"/>
      <c r="AT30" s="771"/>
      <c r="AU30" s="776" t="s">
        <v>134</v>
      </c>
      <c r="AV30" s="776"/>
      <c r="AW30" s="776"/>
      <c r="AX30" s="91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627</v>
      </c>
      <c r="AR31" s="199"/>
      <c r="AS31" s="132" t="s">
        <v>236</v>
      </c>
      <c r="AT31" s="133"/>
      <c r="AU31" s="198" t="s">
        <v>631</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182</v>
      </c>
      <c r="AC32" s="464"/>
      <c r="AD32" s="464"/>
      <c r="AE32" s="216">
        <v>92.1</v>
      </c>
      <c r="AF32" s="217"/>
      <c r="AG32" s="217"/>
      <c r="AH32" s="217"/>
      <c r="AI32" s="216" t="s">
        <v>578</v>
      </c>
      <c r="AJ32" s="217"/>
      <c r="AK32" s="217"/>
      <c r="AL32" s="217"/>
      <c r="AM32" s="216" t="s">
        <v>413</v>
      </c>
      <c r="AN32" s="217"/>
      <c r="AO32" s="217"/>
      <c r="AP32" s="217"/>
      <c r="AQ32" s="340" t="s">
        <v>628</v>
      </c>
      <c r="AR32" s="206"/>
      <c r="AS32" s="206"/>
      <c r="AT32" s="341"/>
      <c r="AU32" s="217" t="s">
        <v>631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t="s">
        <v>569</v>
      </c>
      <c r="AF33" s="217"/>
      <c r="AG33" s="217"/>
      <c r="AH33" s="217"/>
      <c r="AI33" s="216" t="s">
        <v>569</v>
      </c>
      <c r="AJ33" s="217"/>
      <c r="AK33" s="217"/>
      <c r="AL33" s="217"/>
      <c r="AM33" s="216">
        <v>92.2</v>
      </c>
      <c r="AN33" s="217"/>
      <c r="AO33" s="217"/>
      <c r="AP33" s="217"/>
      <c r="AQ33" s="340" t="s">
        <v>628</v>
      </c>
      <c r="AR33" s="206"/>
      <c r="AS33" s="206"/>
      <c r="AT33" s="341"/>
      <c r="AU33" s="217" t="s">
        <v>632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579</v>
      </c>
      <c r="AF34" s="217"/>
      <c r="AG34" s="217"/>
      <c r="AH34" s="217"/>
      <c r="AI34" s="216" t="s">
        <v>569</v>
      </c>
      <c r="AJ34" s="217"/>
      <c r="AK34" s="217"/>
      <c r="AL34" s="217"/>
      <c r="AM34" s="216" t="s">
        <v>413</v>
      </c>
      <c r="AN34" s="217"/>
      <c r="AO34" s="217"/>
      <c r="AP34" s="217"/>
      <c r="AQ34" s="340" t="s">
        <v>627</v>
      </c>
      <c r="AR34" s="206"/>
      <c r="AS34" s="206"/>
      <c r="AT34" s="341"/>
      <c r="AU34" s="217" t="s">
        <v>632</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09"/>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627</v>
      </c>
      <c r="AR38" s="199"/>
      <c r="AS38" s="132" t="s">
        <v>236</v>
      </c>
      <c r="AT38" s="133"/>
      <c r="AU38" s="198" t="s">
        <v>631</v>
      </c>
      <c r="AV38" s="198"/>
      <c r="AW38" s="398" t="s">
        <v>181</v>
      </c>
      <c r="AX38" s="399"/>
    </row>
    <row r="39" spans="1:50" ht="23.25" customHeight="1" x14ac:dyDescent="0.15">
      <c r="A39" s="403"/>
      <c r="B39" s="401"/>
      <c r="C39" s="401"/>
      <c r="D39" s="401"/>
      <c r="E39" s="401"/>
      <c r="F39" s="402"/>
      <c r="G39" s="564" t="s">
        <v>583</v>
      </c>
      <c r="H39" s="565"/>
      <c r="I39" s="565"/>
      <c r="J39" s="565"/>
      <c r="K39" s="565"/>
      <c r="L39" s="565"/>
      <c r="M39" s="565"/>
      <c r="N39" s="565"/>
      <c r="O39" s="566"/>
      <c r="P39" s="104" t="s">
        <v>585</v>
      </c>
      <c r="Q39" s="104"/>
      <c r="R39" s="104"/>
      <c r="S39" s="104"/>
      <c r="T39" s="104"/>
      <c r="U39" s="104"/>
      <c r="V39" s="104"/>
      <c r="W39" s="104"/>
      <c r="X39" s="105"/>
      <c r="Y39" s="474" t="s">
        <v>12</v>
      </c>
      <c r="Z39" s="534"/>
      <c r="AA39" s="535"/>
      <c r="AB39" s="464" t="s">
        <v>591</v>
      </c>
      <c r="AC39" s="464"/>
      <c r="AD39" s="464"/>
      <c r="AE39" s="216">
        <v>80.3</v>
      </c>
      <c r="AF39" s="217"/>
      <c r="AG39" s="217"/>
      <c r="AH39" s="217"/>
      <c r="AI39" s="216" t="s">
        <v>581</v>
      </c>
      <c r="AJ39" s="217"/>
      <c r="AK39" s="217"/>
      <c r="AL39" s="217"/>
      <c r="AM39" s="216" t="s">
        <v>413</v>
      </c>
      <c r="AN39" s="217"/>
      <c r="AO39" s="217"/>
      <c r="AP39" s="217"/>
      <c r="AQ39" s="340" t="s">
        <v>627</v>
      </c>
      <c r="AR39" s="206"/>
      <c r="AS39" s="206"/>
      <c r="AT39" s="341"/>
      <c r="AU39" s="217" t="s">
        <v>631</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182</v>
      </c>
      <c r="AC40" s="526"/>
      <c r="AD40" s="526"/>
      <c r="AE40" s="216" t="s">
        <v>569</v>
      </c>
      <c r="AF40" s="217"/>
      <c r="AG40" s="217"/>
      <c r="AH40" s="217"/>
      <c r="AI40" s="216" t="s">
        <v>569</v>
      </c>
      <c r="AJ40" s="217"/>
      <c r="AK40" s="217"/>
      <c r="AL40" s="217"/>
      <c r="AM40" s="216">
        <v>80.400000000000006</v>
      </c>
      <c r="AN40" s="217"/>
      <c r="AO40" s="217"/>
      <c r="AP40" s="217"/>
      <c r="AQ40" s="340" t="s">
        <v>627</v>
      </c>
      <c r="AR40" s="206"/>
      <c r="AS40" s="206"/>
      <c r="AT40" s="341"/>
      <c r="AU40" s="217" t="s">
        <v>632</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580</v>
      </c>
      <c r="AF41" s="217"/>
      <c r="AG41" s="217"/>
      <c r="AH41" s="217"/>
      <c r="AI41" s="216" t="s">
        <v>569</v>
      </c>
      <c r="AJ41" s="217"/>
      <c r="AK41" s="217"/>
      <c r="AL41" s="217"/>
      <c r="AM41" s="216" t="s">
        <v>413</v>
      </c>
      <c r="AN41" s="217"/>
      <c r="AO41" s="217"/>
      <c r="AP41" s="217"/>
      <c r="AQ41" s="340" t="s">
        <v>627</v>
      </c>
      <c r="AR41" s="206"/>
      <c r="AS41" s="206"/>
      <c r="AT41" s="341"/>
      <c r="AU41" s="217" t="s">
        <v>632</v>
      </c>
      <c r="AV41" s="217"/>
      <c r="AW41" s="217"/>
      <c r="AX41" s="219"/>
    </row>
    <row r="42" spans="1:50" ht="23.25" customHeight="1" x14ac:dyDescent="0.15">
      <c r="A42" s="224" t="s">
        <v>385</v>
      </c>
      <c r="B42" s="225"/>
      <c r="C42" s="225"/>
      <c r="D42" s="225"/>
      <c r="E42" s="225"/>
      <c r="F42" s="226"/>
      <c r="G42" s="230" t="s">
        <v>584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09"/>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627</v>
      </c>
      <c r="AR45" s="199"/>
      <c r="AS45" s="132" t="s">
        <v>236</v>
      </c>
      <c r="AT45" s="133"/>
      <c r="AU45" s="198" t="s">
        <v>631</v>
      </c>
      <c r="AV45" s="198"/>
      <c r="AW45" s="398" t="s">
        <v>181</v>
      </c>
      <c r="AX45" s="399"/>
    </row>
    <row r="46" spans="1:50" ht="23.25" customHeight="1" x14ac:dyDescent="0.15">
      <c r="A46" s="403"/>
      <c r="B46" s="401"/>
      <c r="C46" s="401"/>
      <c r="D46" s="401"/>
      <c r="E46" s="401"/>
      <c r="F46" s="402"/>
      <c r="G46" s="564" t="s">
        <v>586</v>
      </c>
      <c r="H46" s="565"/>
      <c r="I46" s="565"/>
      <c r="J46" s="565"/>
      <c r="K46" s="565"/>
      <c r="L46" s="565"/>
      <c r="M46" s="565"/>
      <c r="N46" s="565"/>
      <c r="O46" s="566"/>
      <c r="P46" s="104" t="s">
        <v>587</v>
      </c>
      <c r="Q46" s="104"/>
      <c r="R46" s="104"/>
      <c r="S46" s="104"/>
      <c r="T46" s="104"/>
      <c r="U46" s="104"/>
      <c r="V46" s="104"/>
      <c r="W46" s="104"/>
      <c r="X46" s="105"/>
      <c r="Y46" s="474" t="s">
        <v>12</v>
      </c>
      <c r="Z46" s="534"/>
      <c r="AA46" s="535"/>
      <c r="AB46" s="464" t="s">
        <v>591</v>
      </c>
      <c r="AC46" s="464"/>
      <c r="AD46" s="464"/>
      <c r="AE46" s="216">
        <v>61.1</v>
      </c>
      <c r="AF46" s="217"/>
      <c r="AG46" s="217"/>
      <c r="AH46" s="217"/>
      <c r="AI46" s="216" t="s">
        <v>593</v>
      </c>
      <c r="AJ46" s="217"/>
      <c r="AK46" s="217"/>
      <c r="AL46" s="217"/>
      <c r="AM46" s="216" t="s">
        <v>413</v>
      </c>
      <c r="AN46" s="217"/>
      <c r="AO46" s="217"/>
      <c r="AP46" s="217"/>
      <c r="AQ46" s="340" t="s">
        <v>627</v>
      </c>
      <c r="AR46" s="206"/>
      <c r="AS46" s="206"/>
      <c r="AT46" s="341"/>
      <c r="AU46" s="217" t="s">
        <v>631</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182</v>
      </c>
      <c r="AC47" s="526"/>
      <c r="AD47" s="526"/>
      <c r="AE47" s="216" t="s">
        <v>569</v>
      </c>
      <c r="AF47" s="217"/>
      <c r="AG47" s="217"/>
      <c r="AH47" s="217"/>
      <c r="AI47" s="216" t="s">
        <v>569</v>
      </c>
      <c r="AJ47" s="217"/>
      <c r="AK47" s="217"/>
      <c r="AL47" s="217"/>
      <c r="AM47" s="216">
        <v>61.2</v>
      </c>
      <c r="AN47" s="217"/>
      <c r="AO47" s="217"/>
      <c r="AP47" s="217"/>
      <c r="AQ47" s="340" t="s">
        <v>627</v>
      </c>
      <c r="AR47" s="206"/>
      <c r="AS47" s="206"/>
      <c r="AT47" s="341"/>
      <c r="AU47" s="217" t="s">
        <v>632</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t="s">
        <v>593</v>
      </c>
      <c r="AF48" s="217"/>
      <c r="AG48" s="217"/>
      <c r="AH48" s="217"/>
      <c r="AI48" s="216" t="s">
        <v>569</v>
      </c>
      <c r="AJ48" s="217"/>
      <c r="AK48" s="217"/>
      <c r="AL48" s="217"/>
      <c r="AM48" s="216" t="s">
        <v>413</v>
      </c>
      <c r="AN48" s="217"/>
      <c r="AO48" s="217"/>
      <c r="AP48" s="217"/>
      <c r="AQ48" s="340" t="s">
        <v>629</v>
      </c>
      <c r="AR48" s="206"/>
      <c r="AS48" s="206"/>
      <c r="AT48" s="341"/>
      <c r="AU48" s="217" t="s">
        <v>631</v>
      </c>
      <c r="AV48" s="217"/>
      <c r="AW48" s="217"/>
      <c r="AX48" s="219"/>
    </row>
    <row r="49" spans="1:50" ht="23.25" customHeight="1" x14ac:dyDescent="0.15">
      <c r="A49" s="224" t="s">
        <v>385</v>
      </c>
      <c r="B49" s="225"/>
      <c r="C49" s="225"/>
      <c r="D49" s="225"/>
      <c r="E49" s="225"/>
      <c r="F49" s="226"/>
      <c r="G49" s="230" t="s">
        <v>584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630</v>
      </c>
      <c r="AR52" s="199"/>
      <c r="AS52" s="132" t="s">
        <v>236</v>
      </c>
      <c r="AT52" s="133"/>
      <c r="AU52" s="198">
        <v>2</v>
      </c>
      <c r="AV52" s="198"/>
      <c r="AW52" s="398" t="s">
        <v>181</v>
      </c>
      <c r="AX52" s="399"/>
    </row>
    <row r="53" spans="1:50" ht="23.25" customHeight="1" x14ac:dyDescent="0.15">
      <c r="A53" s="403"/>
      <c r="B53" s="401"/>
      <c r="C53" s="401"/>
      <c r="D53" s="401"/>
      <c r="E53" s="401"/>
      <c r="F53" s="402"/>
      <c r="G53" s="564" t="s">
        <v>588</v>
      </c>
      <c r="H53" s="565"/>
      <c r="I53" s="565"/>
      <c r="J53" s="565"/>
      <c r="K53" s="565"/>
      <c r="L53" s="565"/>
      <c r="M53" s="565"/>
      <c r="N53" s="565"/>
      <c r="O53" s="566"/>
      <c r="P53" s="104" t="s">
        <v>589</v>
      </c>
      <c r="Q53" s="104"/>
      <c r="R53" s="104"/>
      <c r="S53" s="104"/>
      <c r="T53" s="104"/>
      <c r="U53" s="104"/>
      <c r="V53" s="104"/>
      <c r="W53" s="104"/>
      <c r="X53" s="105"/>
      <c r="Y53" s="474" t="s">
        <v>12</v>
      </c>
      <c r="Z53" s="534"/>
      <c r="AA53" s="535"/>
      <c r="AB53" s="464" t="s">
        <v>592</v>
      </c>
      <c r="AC53" s="464"/>
      <c r="AD53" s="464"/>
      <c r="AE53" s="216">
        <v>2</v>
      </c>
      <c r="AF53" s="217"/>
      <c r="AG53" s="217"/>
      <c r="AH53" s="217"/>
      <c r="AI53" s="216"/>
      <c r="AJ53" s="217"/>
      <c r="AK53" s="217"/>
      <c r="AL53" s="217"/>
      <c r="AM53" s="340" t="s">
        <v>413</v>
      </c>
      <c r="AN53" s="206"/>
      <c r="AO53" s="206"/>
      <c r="AP53" s="341"/>
      <c r="AQ53" s="340" t="s">
        <v>630</v>
      </c>
      <c r="AR53" s="206"/>
      <c r="AS53" s="206"/>
      <c r="AT53" s="341"/>
      <c r="AU53" s="217" t="s">
        <v>631</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592</v>
      </c>
      <c r="AC54" s="526"/>
      <c r="AD54" s="526"/>
      <c r="AE54" s="216" t="s">
        <v>594</v>
      </c>
      <c r="AF54" s="217"/>
      <c r="AG54" s="217"/>
      <c r="AH54" s="217"/>
      <c r="AI54" s="216">
        <v>0</v>
      </c>
      <c r="AJ54" s="217"/>
      <c r="AK54" s="217"/>
      <c r="AL54" s="217"/>
      <c r="AM54" s="216">
        <v>0</v>
      </c>
      <c r="AN54" s="217"/>
      <c r="AO54" s="217"/>
      <c r="AP54" s="217"/>
      <c r="AQ54" s="340" t="s">
        <v>630</v>
      </c>
      <c r="AR54" s="206"/>
      <c r="AS54" s="206"/>
      <c r="AT54" s="341"/>
      <c r="AU54" s="217">
        <v>0</v>
      </c>
      <c r="AV54" s="217"/>
      <c r="AW54" s="217"/>
      <c r="AX54" s="219"/>
    </row>
    <row r="55" spans="1:50" ht="23.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t="s">
        <v>569</v>
      </c>
      <c r="AF55" s="217"/>
      <c r="AG55" s="217"/>
      <c r="AH55" s="217"/>
      <c r="AI55" s="216"/>
      <c r="AJ55" s="217"/>
      <c r="AK55" s="217"/>
      <c r="AL55" s="217"/>
      <c r="AM55" s="340" t="s">
        <v>413</v>
      </c>
      <c r="AN55" s="206"/>
      <c r="AO55" s="206"/>
      <c r="AP55" s="341"/>
      <c r="AQ55" s="340" t="s">
        <v>627</v>
      </c>
      <c r="AR55" s="206"/>
      <c r="AS55" s="206"/>
      <c r="AT55" s="341"/>
      <c r="AU55" s="217" t="s">
        <v>632</v>
      </c>
      <c r="AV55" s="217"/>
      <c r="AW55" s="217"/>
      <c r="AX55" s="219"/>
    </row>
    <row r="56" spans="1:50" ht="23.25" customHeight="1" x14ac:dyDescent="0.15">
      <c r="A56" s="224" t="s">
        <v>385</v>
      </c>
      <c r="B56" s="225"/>
      <c r="C56" s="225"/>
      <c r="D56" s="225"/>
      <c r="E56" s="225"/>
      <c r="F56" s="226"/>
      <c r="G56" s="230" t="s">
        <v>590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9"/>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30"/>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83"/>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4"/>
    </row>
    <row r="83" spans="1:60" ht="22.5" hidden="1" customHeight="1" x14ac:dyDescent="0.15">
      <c r="A83" s="864"/>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6"/>
    </row>
    <row r="84" spans="1:60" ht="19.5" hidden="1" customHeight="1" x14ac:dyDescent="0.15">
      <c r="A84" s="864"/>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7"/>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8"/>
    </row>
    <row r="85" spans="1:60" ht="18.75" hidden="1"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4"/>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595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596</v>
      </c>
      <c r="AC101" s="464"/>
      <c r="AD101" s="464"/>
      <c r="AE101" s="216" t="s">
        <v>597</v>
      </c>
      <c r="AF101" s="217"/>
      <c r="AG101" s="217"/>
      <c r="AH101" s="218"/>
      <c r="AI101" s="216" t="s">
        <v>569</v>
      </c>
      <c r="AJ101" s="217"/>
      <c r="AK101" s="217"/>
      <c r="AL101" s="218"/>
      <c r="AM101" s="216" t="s">
        <v>602</v>
      </c>
      <c r="AN101" s="217"/>
      <c r="AO101" s="217"/>
      <c r="AP101" s="218"/>
      <c r="AQ101" s="216" t="s">
        <v>569</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596</v>
      </c>
      <c r="AC102" s="464"/>
      <c r="AD102" s="464"/>
      <c r="AE102" s="421" t="s">
        <v>598</v>
      </c>
      <c r="AF102" s="421"/>
      <c r="AG102" s="421"/>
      <c r="AH102" s="421"/>
      <c r="AI102" s="421" t="s">
        <v>569</v>
      </c>
      <c r="AJ102" s="421"/>
      <c r="AK102" s="421"/>
      <c r="AL102" s="421"/>
      <c r="AM102" s="421" t="s">
        <v>601</v>
      </c>
      <c r="AN102" s="421"/>
      <c r="AO102" s="421"/>
      <c r="AP102" s="421"/>
      <c r="AQ102" s="271">
        <v>2000</v>
      </c>
      <c r="AR102" s="272"/>
      <c r="AS102" s="272"/>
      <c r="AT102" s="317"/>
      <c r="AU102" s="271">
        <v>2000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599</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600</v>
      </c>
      <c r="AC104" s="549"/>
      <c r="AD104" s="550"/>
      <c r="AE104" s="216" t="s">
        <v>569</v>
      </c>
      <c r="AF104" s="217"/>
      <c r="AG104" s="217"/>
      <c r="AH104" s="218"/>
      <c r="AI104" s="216" t="s">
        <v>569</v>
      </c>
      <c r="AJ104" s="217"/>
      <c r="AK104" s="217"/>
      <c r="AL104" s="218"/>
      <c r="AM104" s="216" t="s">
        <v>601</v>
      </c>
      <c r="AN104" s="217"/>
      <c r="AO104" s="217"/>
      <c r="AP104" s="218"/>
      <c r="AQ104" s="216" t="s">
        <v>569</v>
      </c>
      <c r="AR104" s="217"/>
      <c r="AS104" s="217"/>
      <c r="AT104" s="218"/>
      <c r="AU104" s="216" t="s">
        <v>594</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600</v>
      </c>
      <c r="AC105" s="472"/>
      <c r="AD105" s="473"/>
      <c r="AE105" s="421" t="s">
        <v>569</v>
      </c>
      <c r="AF105" s="421"/>
      <c r="AG105" s="421"/>
      <c r="AH105" s="421"/>
      <c r="AI105" s="421" t="s">
        <v>601</v>
      </c>
      <c r="AJ105" s="421"/>
      <c r="AK105" s="421"/>
      <c r="AL105" s="421"/>
      <c r="AM105" s="421" t="s">
        <v>569</v>
      </c>
      <c r="AN105" s="421"/>
      <c r="AO105" s="421"/>
      <c r="AP105" s="421"/>
      <c r="AQ105" s="216">
        <v>3000000</v>
      </c>
      <c r="AR105" s="217"/>
      <c r="AS105" s="217"/>
      <c r="AT105" s="218"/>
      <c r="AU105" s="271">
        <v>3000000</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634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603</v>
      </c>
      <c r="AC116" s="466"/>
      <c r="AD116" s="467"/>
      <c r="AE116" s="421" t="s">
        <v>569</v>
      </c>
      <c r="AF116" s="421"/>
      <c r="AG116" s="421"/>
      <c r="AH116" s="421"/>
      <c r="AI116" s="421" t="s">
        <v>579</v>
      </c>
      <c r="AJ116" s="421"/>
      <c r="AK116" s="421"/>
      <c r="AL116" s="421"/>
      <c r="AM116" s="421" t="s">
        <v>569</v>
      </c>
      <c r="AN116" s="421"/>
      <c r="AO116" s="421"/>
      <c r="AP116" s="421"/>
      <c r="AQ116" s="216">
        <v>6000</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606</v>
      </c>
      <c r="AC117" s="476"/>
      <c r="AD117" s="477"/>
      <c r="AE117" s="554" t="s">
        <v>569</v>
      </c>
      <c r="AF117" s="554"/>
      <c r="AG117" s="554"/>
      <c r="AH117" s="554"/>
      <c r="AI117" s="554" t="s">
        <v>569</v>
      </c>
      <c r="AJ117" s="554"/>
      <c r="AK117" s="554"/>
      <c r="AL117" s="554"/>
      <c r="AM117" s="554" t="s">
        <v>569</v>
      </c>
      <c r="AN117" s="554"/>
      <c r="AO117" s="554"/>
      <c r="AP117" s="554"/>
      <c r="AQ117" s="554" t="s">
        <v>639</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635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604</v>
      </c>
      <c r="AC119" s="466"/>
      <c r="AD119" s="467"/>
      <c r="AE119" s="421" t="s">
        <v>569</v>
      </c>
      <c r="AF119" s="421"/>
      <c r="AG119" s="421"/>
      <c r="AH119" s="421"/>
      <c r="AI119" s="421" t="s">
        <v>569</v>
      </c>
      <c r="AJ119" s="421"/>
      <c r="AK119" s="421"/>
      <c r="AL119" s="421"/>
      <c r="AM119" s="421" t="s">
        <v>581</v>
      </c>
      <c r="AN119" s="421"/>
      <c r="AO119" s="421"/>
      <c r="AP119" s="421"/>
      <c r="AQ119" s="421">
        <v>10</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605</v>
      </c>
      <c r="AC120" s="476"/>
      <c r="AD120" s="477"/>
      <c r="AE120" s="554" t="s">
        <v>607</v>
      </c>
      <c r="AF120" s="554"/>
      <c r="AG120" s="554"/>
      <c r="AH120" s="554"/>
      <c r="AI120" s="554" t="s">
        <v>598</v>
      </c>
      <c r="AJ120" s="554"/>
      <c r="AK120" s="554"/>
      <c r="AL120" s="554"/>
      <c r="AM120" s="554" t="s">
        <v>569</v>
      </c>
      <c r="AN120" s="554"/>
      <c r="AO120" s="554"/>
      <c r="AP120" s="554"/>
      <c r="AQ120" s="554" t="s">
        <v>640</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7"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608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633</v>
      </c>
      <c r="AR133" s="198"/>
      <c r="AS133" s="132" t="s">
        <v>236</v>
      </c>
      <c r="AT133" s="133"/>
      <c r="AU133" s="199" t="s">
        <v>633</v>
      </c>
      <c r="AV133" s="199"/>
      <c r="AW133" s="132" t="s">
        <v>181</v>
      </c>
      <c r="AX133" s="194"/>
    </row>
    <row r="134" spans="1:50" ht="39.75" hidden="1"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610</v>
      </c>
      <c r="AJ134" s="206"/>
      <c r="AK134" s="206"/>
      <c r="AL134" s="206"/>
      <c r="AM134" s="205" t="s">
        <v>597</v>
      </c>
      <c r="AN134" s="206"/>
      <c r="AO134" s="206"/>
      <c r="AP134" s="206"/>
      <c r="AQ134" s="205" t="s">
        <v>610</v>
      </c>
      <c r="AR134" s="206"/>
      <c r="AS134" s="206"/>
      <c r="AT134" s="206"/>
      <c r="AU134" s="205" t="s">
        <v>607</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611</v>
      </c>
      <c r="AF135" s="206"/>
      <c r="AG135" s="206"/>
      <c r="AH135" s="206"/>
      <c r="AI135" s="205" t="s">
        <v>569</v>
      </c>
      <c r="AJ135" s="206"/>
      <c r="AK135" s="206"/>
      <c r="AL135" s="206"/>
      <c r="AM135" s="205" t="s">
        <v>580</v>
      </c>
      <c r="AN135" s="206"/>
      <c r="AO135" s="206"/>
      <c r="AP135" s="206"/>
      <c r="AQ135" s="205" t="s">
        <v>569</v>
      </c>
      <c r="AR135" s="206"/>
      <c r="AS135" s="206"/>
      <c r="AT135" s="206"/>
      <c r="AU135" s="205" t="s">
        <v>607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636</v>
      </c>
      <c r="H154" s="104"/>
      <c r="I154" s="104"/>
      <c r="J154" s="104"/>
      <c r="K154" s="104"/>
      <c r="L154" s="104"/>
      <c r="M154" s="104"/>
      <c r="N154" s="104"/>
      <c r="O154" s="104"/>
      <c r="P154" s="105"/>
      <c r="Q154" s="124" t="s">
        <v>636</v>
      </c>
      <c r="R154" s="104"/>
      <c r="S154" s="104"/>
      <c r="T154" s="104"/>
      <c r="U154" s="104"/>
      <c r="V154" s="104"/>
      <c r="W154" s="104"/>
      <c r="X154" s="104"/>
      <c r="Y154" s="104"/>
      <c r="Z154" s="104"/>
      <c r="AA154" s="291"/>
      <c r="AB154" s="140" t="s">
        <v>636</v>
      </c>
      <c r="AC154" s="141"/>
      <c r="AD154" s="141"/>
      <c r="AE154" s="146" t="s">
        <v>636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32"/>
      <c r="E430" s="173" t="s">
        <v>405</v>
      </c>
      <c r="F430" s="897"/>
      <c r="G430" s="898" t="s">
        <v>255</v>
      </c>
      <c r="H430" s="122"/>
      <c r="I430" s="122"/>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x14ac:dyDescent="0.15">
      <c r="A484" s="188"/>
      <c r="B484" s="185"/>
      <c r="C484" s="179"/>
      <c r="D484" s="185"/>
      <c r="E484" s="173" t="s">
        <v>409</v>
      </c>
      <c r="F484" s="174"/>
      <c r="G484" s="898" t="s">
        <v>255</v>
      </c>
      <c r="H484" s="122"/>
      <c r="I484" s="122"/>
      <c r="J484" s="899" t="s">
        <v>568</v>
      </c>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t="s">
        <v>569</v>
      </c>
      <c r="AF486" s="199"/>
      <c r="AG486" s="132" t="s">
        <v>236</v>
      </c>
      <c r="AH486" s="133"/>
      <c r="AI486" s="155"/>
      <c r="AJ486" s="155"/>
      <c r="AK486" s="155"/>
      <c r="AL486" s="153"/>
      <c r="AM486" s="155"/>
      <c r="AN486" s="155"/>
      <c r="AO486" s="155"/>
      <c r="AP486" s="153"/>
      <c r="AQ486" s="590" t="s">
        <v>615</v>
      </c>
      <c r="AR486" s="199"/>
      <c r="AS486" s="132" t="s">
        <v>236</v>
      </c>
      <c r="AT486" s="133"/>
      <c r="AU486" s="199" t="s">
        <v>569</v>
      </c>
      <c r="AV486" s="199"/>
      <c r="AW486" s="132" t="s">
        <v>181</v>
      </c>
      <c r="AX486" s="194"/>
    </row>
    <row r="487" spans="1:50" ht="23.25" customHeight="1" x14ac:dyDescent="0.15">
      <c r="A487" s="188"/>
      <c r="B487" s="185"/>
      <c r="C487" s="179"/>
      <c r="D487" s="185"/>
      <c r="E487" s="342"/>
      <c r="F487" s="343"/>
      <c r="G487" s="103" t="s">
        <v>614</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t="s">
        <v>569</v>
      </c>
      <c r="AC487" s="212"/>
      <c r="AD487" s="212"/>
      <c r="AE487" s="340" t="s">
        <v>569</v>
      </c>
      <c r="AF487" s="206"/>
      <c r="AG487" s="206"/>
      <c r="AH487" s="206"/>
      <c r="AI487" s="340" t="s">
        <v>598</v>
      </c>
      <c r="AJ487" s="206"/>
      <c r="AK487" s="206"/>
      <c r="AL487" s="206"/>
      <c r="AM487" s="340" t="s">
        <v>569</v>
      </c>
      <c r="AN487" s="206"/>
      <c r="AO487" s="206"/>
      <c r="AP487" s="341"/>
      <c r="AQ487" s="340" t="s">
        <v>569</v>
      </c>
      <c r="AR487" s="206"/>
      <c r="AS487" s="206"/>
      <c r="AT487" s="341"/>
      <c r="AU487" s="206" t="s">
        <v>569</v>
      </c>
      <c r="AV487" s="206"/>
      <c r="AW487" s="206"/>
      <c r="AX487" s="207"/>
    </row>
    <row r="488" spans="1:50" ht="23.25"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t="s">
        <v>569</v>
      </c>
      <c r="AC488" s="204"/>
      <c r="AD488" s="204"/>
      <c r="AE488" s="340" t="s">
        <v>615</v>
      </c>
      <c r="AF488" s="206"/>
      <c r="AG488" s="206"/>
      <c r="AH488" s="341"/>
      <c r="AI488" s="340" t="s">
        <v>616</v>
      </c>
      <c r="AJ488" s="206"/>
      <c r="AK488" s="206"/>
      <c r="AL488" s="206"/>
      <c r="AM488" s="340" t="s">
        <v>569</v>
      </c>
      <c r="AN488" s="206"/>
      <c r="AO488" s="206"/>
      <c r="AP488" s="341"/>
      <c r="AQ488" s="340" t="s">
        <v>569</v>
      </c>
      <c r="AR488" s="206"/>
      <c r="AS488" s="206"/>
      <c r="AT488" s="341"/>
      <c r="AU488" s="206" t="s">
        <v>610</v>
      </c>
      <c r="AV488" s="206"/>
      <c r="AW488" s="206"/>
      <c r="AX488" s="207"/>
    </row>
    <row r="489" spans="1:50" ht="23.25"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t="s">
        <v>616</v>
      </c>
      <c r="AF489" s="206"/>
      <c r="AG489" s="206"/>
      <c r="AH489" s="341"/>
      <c r="AI489" s="340" t="s">
        <v>569</v>
      </c>
      <c r="AJ489" s="206"/>
      <c r="AK489" s="206"/>
      <c r="AL489" s="206"/>
      <c r="AM489" s="340" t="s">
        <v>569</v>
      </c>
      <c r="AN489" s="206"/>
      <c r="AO489" s="206"/>
      <c r="AP489" s="341"/>
      <c r="AQ489" s="340" t="s">
        <v>610</v>
      </c>
      <c r="AR489" s="206"/>
      <c r="AS489" s="206"/>
      <c r="AT489" s="341"/>
      <c r="AU489" s="206" t="s">
        <v>617</v>
      </c>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t="s">
        <v>569</v>
      </c>
      <c r="AF511" s="199"/>
      <c r="AG511" s="132" t="s">
        <v>236</v>
      </c>
      <c r="AH511" s="133"/>
      <c r="AI511" s="155"/>
      <c r="AJ511" s="155"/>
      <c r="AK511" s="155"/>
      <c r="AL511" s="153"/>
      <c r="AM511" s="155"/>
      <c r="AN511" s="155"/>
      <c r="AO511" s="155"/>
      <c r="AP511" s="153"/>
      <c r="AQ511" s="590" t="s">
        <v>569</v>
      </c>
      <c r="AR511" s="199"/>
      <c r="AS511" s="132" t="s">
        <v>236</v>
      </c>
      <c r="AT511" s="133"/>
      <c r="AU511" s="199" t="s">
        <v>598</v>
      </c>
      <c r="AV511" s="199"/>
      <c r="AW511" s="132" t="s">
        <v>181</v>
      </c>
      <c r="AX511" s="194"/>
    </row>
    <row r="512" spans="1:50" ht="23.25" customHeight="1" x14ac:dyDescent="0.15">
      <c r="A512" s="188"/>
      <c r="B512" s="185"/>
      <c r="C512" s="179"/>
      <c r="D512" s="185"/>
      <c r="E512" s="342"/>
      <c r="F512" s="343"/>
      <c r="G512" s="103" t="s">
        <v>610</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616</v>
      </c>
      <c r="AC512" s="212"/>
      <c r="AD512" s="212"/>
      <c r="AE512" s="340" t="s">
        <v>569</v>
      </c>
      <c r="AF512" s="206"/>
      <c r="AG512" s="206"/>
      <c r="AH512" s="206"/>
      <c r="AI512" s="340" t="s">
        <v>569</v>
      </c>
      <c r="AJ512" s="206"/>
      <c r="AK512" s="206"/>
      <c r="AL512" s="206"/>
      <c r="AM512" s="340" t="s">
        <v>569</v>
      </c>
      <c r="AN512" s="206"/>
      <c r="AO512" s="206"/>
      <c r="AP512" s="341"/>
      <c r="AQ512" s="340" t="s">
        <v>569</v>
      </c>
      <c r="AR512" s="206"/>
      <c r="AS512" s="206"/>
      <c r="AT512" s="341"/>
      <c r="AU512" s="206" t="s">
        <v>569</v>
      </c>
      <c r="AV512" s="206"/>
      <c r="AW512" s="206"/>
      <c r="AX512" s="207"/>
    </row>
    <row r="513" spans="1:50" ht="23.25"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614</v>
      </c>
      <c r="AC513" s="204"/>
      <c r="AD513" s="204"/>
      <c r="AE513" s="340" t="s">
        <v>569</v>
      </c>
      <c r="AF513" s="206"/>
      <c r="AG513" s="206"/>
      <c r="AH513" s="341"/>
      <c r="AI513" s="340" t="s">
        <v>569</v>
      </c>
      <c r="AJ513" s="206"/>
      <c r="AK513" s="206"/>
      <c r="AL513" s="206"/>
      <c r="AM513" s="340" t="s">
        <v>569</v>
      </c>
      <c r="AN513" s="206"/>
      <c r="AO513" s="206"/>
      <c r="AP513" s="341"/>
      <c r="AQ513" s="340" t="s">
        <v>569</v>
      </c>
      <c r="AR513" s="206"/>
      <c r="AS513" s="206"/>
      <c r="AT513" s="341"/>
      <c r="AU513" s="206" t="s">
        <v>569</v>
      </c>
      <c r="AV513" s="206"/>
      <c r="AW513" s="206"/>
      <c r="AX513" s="207"/>
    </row>
    <row r="514" spans="1:50" ht="23.25"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t="s">
        <v>569</v>
      </c>
      <c r="AF514" s="206"/>
      <c r="AG514" s="206"/>
      <c r="AH514" s="341"/>
      <c r="AI514" s="340" t="s">
        <v>618</v>
      </c>
      <c r="AJ514" s="206"/>
      <c r="AK514" s="206"/>
      <c r="AL514" s="206"/>
      <c r="AM514" s="340" t="s">
        <v>607</v>
      </c>
      <c r="AN514" s="206"/>
      <c r="AO514" s="206"/>
      <c r="AP514" s="341"/>
      <c r="AQ514" s="340" t="s">
        <v>607</v>
      </c>
      <c r="AR514" s="206"/>
      <c r="AS514" s="206"/>
      <c r="AT514" s="341"/>
      <c r="AU514" s="206" t="s">
        <v>569</v>
      </c>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569</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8" t="s">
        <v>255</v>
      </c>
      <c r="H538" s="122"/>
      <c r="I538" s="122"/>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8" t="s">
        <v>255</v>
      </c>
      <c r="H592" s="122"/>
      <c r="I592" s="122"/>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8" t="s">
        <v>255</v>
      </c>
      <c r="H646" s="122"/>
      <c r="I646" s="122"/>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122.25" customHeight="1" x14ac:dyDescent="0.15">
      <c r="A702" s="869" t="s">
        <v>140</v>
      </c>
      <c r="B702" s="870"/>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566</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114"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658" t="s">
        <v>566</v>
      </c>
      <c r="AE703" s="659"/>
      <c r="AF703" s="659"/>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68.2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566</v>
      </c>
      <c r="AE704" s="835"/>
      <c r="AF704" s="835"/>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1" t="s">
        <v>621</v>
      </c>
      <c r="AE705" s="712"/>
      <c r="AF705" s="712"/>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95"/>
      <c r="D706" s="796"/>
      <c r="E706" s="727" t="s">
        <v>386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658" t="s">
        <v>622</v>
      </c>
      <c r="AE706" s="659"/>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97"/>
      <c r="D707" s="798"/>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622</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326" t="s">
        <v>621</v>
      </c>
      <c r="AE708" s="327"/>
      <c r="AF708" s="327"/>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621</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6" t="s">
        <v>621</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8"/>
      <c r="B712" s="640"/>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326" t="s">
        <v>621</v>
      </c>
      <c r="AE712" s="327"/>
      <c r="AF712" s="327"/>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621</v>
      </c>
      <c r="AE713" s="327"/>
      <c r="AF713" s="32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6" t="s">
        <v>621</v>
      </c>
      <c r="AE714" s="327"/>
      <c r="AF714" s="327"/>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326" t="s">
        <v>621</v>
      </c>
      <c r="AE715" s="327"/>
      <c r="AF715" s="327"/>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6" t="s">
        <v>621</v>
      </c>
      <c r="AE716" s="327"/>
      <c r="AF716" s="3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621</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621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326" t="s">
        <v>566</v>
      </c>
      <c r="AE719" s="327"/>
      <c r="AF719" s="327"/>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562</v>
      </c>
      <c r="D721" s="295"/>
      <c r="E721" s="295"/>
      <c r="F721" s="296"/>
      <c r="G721" s="285"/>
      <c r="H721" s="286"/>
      <c r="I721" s="82" t="str">
        <f>IF(OR(G721="　", G721=""), "", "-")</f>
        <v/>
      </c>
      <c r="J721" s="289">
        <v>670</v>
      </c>
      <c r="K721" s="289"/>
      <c r="L721" s="82" t="str">
        <f>IF(M721="","","-")</f>
        <v/>
      </c>
      <c r="M721" s="83"/>
      <c r="N721" s="302" t="s">
        <v>624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t="s">
        <v>562</v>
      </c>
      <c r="D722" s="295"/>
      <c r="E722" s="295"/>
      <c r="F722" s="296"/>
      <c r="G722" s="285"/>
      <c r="H722" s="286"/>
      <c r="I722" s="82" t="str">
        <f t="shared" ref="I722:I725" si="4">IF(OR(G722="　", G722=""), "", "-")</f>
        <v/>
      </c>
      <c r="J722" s="289">
        <v>673</v>
      </c>
      <c r="K722" s="289"/>
      <c r="L722" s="82" t="str">
        <f t="shared" ref="L722:L725" si="5">IF(M722="","","-")</f>
        <v/>
      </c>
      <c r="M722" s="83"/>
      <c r="N722" s="302" t="s">
        <v>625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6" t="s">
        <v>48</v>
      </c>
      <c r="B726" s="803"/>
      <c r="C726" s="812" t="s">
        <v>53</v>
      </c>
      <c r="D726" s="836"/>
      <c r="E726" s="836"/>
      <c r="F726" s="83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5" t="s">
        <v>57</v>
      </c>
      <c r="D727" s="746"/>
      <c r="E727" s="746"/>
      <c r="F727" s="747"/>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0" t="s">
        <v>626</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800"/>
      <c r="B731" s="801"/>
      <c r="C731" s="801"/>
      <c r="D731" s="801"/>
      <c r="E731" s="802"/>
      <c r="F731" s="726" t="s">
        <v>637</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9" t="s">
        <v>408</v>
      </c>
      <c r="B737" s="209"/>
      <c r="C737" s="209"/>
      <c r="D737" s="210"/>
      <c r="E737" s="990"/>
      <c r="F737" s="990"/>
      <c r="G737" s="990"/>
      <c r="H737" s="990"/>
      <c r="I737" s="990"/>
      <c r="J737" s="990"/>
      <c r="K737" s="990"/>
      <c r="L737" s="990"/>
      <c r="M737" s="990"/>
      <c r="N737" s="365" t="s">
        <v>403</v>
      </c>
      <c r="O737" s="365"/>
      <c r="P737" s="365"/>
      <c r="Q737" s="365"/>
      <c r="R737" s="990"/>
      <c r="S737" s="990"/>
      <c r="T737" s="990"/>
      <c r="U737" s="990"/>
      <c r="V737" s="990"/>
      <c r="W737" s="990"/>
      <c r="X737" s="990"/>
      <c r="Y737" s="990"/>
      <c r="Z737" s="990"/>
      <c r="AA737" s="365" t="s">
        <v>402</v>
      </c>
      <c r="AB737" s="365"/>
      <c r="AC737" s="365"/>
      <c r="AD737" s="365"/>
      <c r="AE737" s="990"/>
      <c r="AF737" s="990"/>
      <c r="AG737" s="990"/>
      <c r="AH737" s="990"/>
      <c r="AI737" s="990"/>
      <c r="AJ737" s="990"/>
      <c r="AK737" s="990"/>
      <c r="AL737" s="990"/>
      <c r="AM737" s="990"/>
      <c r="AN737" s="365" t="s">
        <v>401</v>
      </c>
      <c r="AO737" s="365"/>
      <c r="AP737" s="365"/>
      <c r="AQ737" s="365"/>
      <c r="AR737" s="996"/>
      <c r="AS737" s="997"/>
      <c r="AT737" s="997"/>
      <c r="AU737" s="997"/>
      <c r="AV737" s="997"/>
      <c r="AW737" s="997"/>
      <c r="AX737" s="998"/>
      <c r="AY737" s="88"/>
      <c r="AZ737" s="88"/>
    </row>
    <row r="738" spans="1:52" ht="24.75" customHeight="1" x14ac:dyDescent="0.15">
      <c r="A738" s="989" t="s">
        <v>400</v>
      </c>
      <c r="B738" s="209"/>
      <c r="C738" s="209"/>
      <c r="D738" s="210"/>
      <c r="E738" s="990"/>
      <c r="F738" s="990"/>
      <c r="G738" s="990"/>
      <c r="H738" s="990"/>
      <c r="I738" s="990"/>
      <c r="J738" s="990"/>
      <c r="K738" s="990"/>
      <c r="L738" s="990"/>
      <c r="M738" s="990"/>
      <c r="N738" s="365" t="s">
        <v>399</v>
      </c>
      <c r="O738" s="365"/>
      <c r="P738" s="365"/>
      <c r="Q738" s="365"/>
      <c r="R738" s="990"/>
      <c r="S738" s="990"/>
      <c r="T738" s="990"/>
      <c r="U738" s="990"/>
      <c r="V738" s="990"/>
      <c r="W738" s="990"/>
      <c r="X738" s="990"/>
      <c r="Y738" s="990"/>
      <c r="Z738" s="990"/>
      <c r="AA738" s="365" t="s">
        <v>398</v>
      </c>
      <c r="AB738" s="365"/>
      <c r="AC738" s="365"/>
      <c r="AD738" s="365"/>
      <c r="AE738" s="990"/>
      <c r="AF738" s="990"/>
      <c r="AG738" s="990"/>
      <c r="AH738" s="990"/>
      <c r="AI738" s="990"/>
      <c r="AJ738" s="990"/>
      <c r="AK738" s="990"/>
      <c r="AL738" s="990"/>
      <c r="AM738" s="990"/>
      <c r="AN738" s="365" t="s">
        <v>397</v>
      </c>
      <c r="AO738" s="365"/>
      <c r="AP738" s="365"/>
      <c r="AQ738" s="365"/>
      <c r="AR738" s="996"/>
      <c r="AS738" s="997"/>
      <c r="AT738" s="997"/>
      <c r="AU738" s="997"/>
      <c r="AV738" s="997"/>
      <c r="AW738" s="997"/>
      <c r="AX738" s="998"/>
    </row>
    <row r="739" spans="1:52" ht="24.75" customHeight="1" x14ac:dyDescent="0.15">
      <c r="A739" s="989" t="s">
        <v>396</v>
      </c>
      <c r="B739" s="209"/>
      <c r="C739" s="209"/>
      <c r="D739" s="210"/>
      <c r="E739" s="990"/>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t="s">
        <v>404</v>
      </c>
      <c r="J740" s="975"/>
      <c r="K740" s="92" t="str">
        <f>IF(OR(I740="　", I740=""), "", "-")</f>
        <v>-</v>
      </c>
      <c r="L740" s="976">
        <v>30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2" t="s">
        <v>389</v>
      </c>
      <c r="B741" s="613"/>
      <c r="C741" s="613"/>
      <c r="D741" s="613"/>
      <c r="E741" s="613"/>
      <c r="F741" s="614"/>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4" t="s">
        <v>391</v>
      </c>
      <c r="B780" s="625"/>
      <c r="C780" s="625"/>
      <c r="D780" s="625"/>
      <c r="E780" s="625"/>
      <c r="F780" s="626"/>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27"/>
      <c r="B781" s="628"/>
      <c r="C781" s="628"/>
      <c r="D781" s="628"/>
      <c r="E781" s="628"/>
      <c r="F781" s="629"/>
      <c r="G781" s="812" t="s">
        <v>17</v>
      </c>
      <c r="H781" s="665"/>
      <c r="I781" s="665"/>
      <c r="J781" s="665"/>
      <c r="K781" s="665"/>
      <c r="L781" s="664" t="s">
        <v>18</v>
      </c>
      <c r="M781" s="665"/>
      <c r="N781" s="665"/>
      <c r="O781" s="665"/>
      <c r="P781" s="665"/>
      <c r="Q781" s="665"/>
      <c r="R781" s="665"/>
      <c r="S781" s="665"/>
      <c r="T781" s="665"/>
      <c r="U781" s="665"/>
      <c r="V781" s="665"/>
      <c r="W781" s="665"/>
      <c r="X781" s="666"/>
      <c r="Y781" s="649" t="s">
        <v>19</v>
      </c>
      <c r="Z781" s="650"/>
      <c r="AA781" s="650"/>
      <c r="AB781" s="799"/>
      <c r="AC781" s="812" t="s">
        <v>17</v>
      </c>
      <c r="AD781" s="665"/>
      <c r="AE781" s="665"/>
      <c r="AF781" s="665"/>
      <c r="AG781" s="665"/>
      <c r="AH781" s="664" t="s">
        <v>18</v>
      </c>
      <c r="AI781" s="665"/>
      <c r="AJ781" s="665"/>
      <c r="AK781" s="665"/>
      <c r="AL781" s="665"/>
      <c r="AM781" s="665"/>
      <c r="AN781" s="665"/>
      <c r="AO781" s="665"/>
      <c r="AP781" s="665"/>
      <c r="AQ781" s="665"/>
      <c r="AR781" s="665"/>
      <c r="AS781" s="665"/>
      <c r="AT781" s="666"/>
      <c r="AU781" s="649" t="s">
        <v>19</v>
      </c>
      <c r="AV781" s="650"/>
      <c r="AW781" s="650"/>
      <c r="AX781" s="651"/>
    </row>
    <row r="782" spans="1:50" ht="24.75" customHeight="1" x14ac:dyDescent="0.15">
      <c r="A782" s="627"/>
      <c r="B782" s="628"/>
      <c r="C782" s="628"/>
      <c r="D782" s="628"/>
      <c r="E782" s="628"/>
      <c r="F782" s="629"/>
      <c r="G782" s="667"/>
      <c r="H782" s="668"/>
      <c r="I782" s="668"/>
      <c r="J782" s="668"/>
      <c r="K782" s="669"/>
      <c r="L782" s="661"/>
      <c r="M782" s="662"/>
      <c r="N782" s="662"/>
      <c r="O782" s="662"/>
      <c r="P782" s="662"/>
      <c r="Q782" s="662"/>
      <c r="R782" s="662"/>
      <c r="S782" s="662"/>
      <c r="T782" s="662"/>
      <c r="U782" s="662"/>
      <c r="V782" s="662"/>
      <c r="W782" s="662"/>
      <c r="X782" s="663"/>
      <c r="Y782" s="388"/>
      <c r="Z782" s="389"/>
      <c r="AA782" s="389"/>
      <c r="AB782" s="806"/>
      <c r="AC782" s="667"/>
      <c r="AD782" s="668"/>
      <c r="AE782" s="668"/>
      <c r="AF782" s="668"/>
      <c r="AG782" s="669"/>
      <c r="AH782" s="661"/>
      <c r="AI782" s="662"/>
      <c r="AJ782" s="662"/>
      <c r="AK782" s="662"/>
      <c r="AL782" s="662"/>
      <c r="AM782" s="662"/>
      <c r="AN782" s="662"/>
      <c r="AO782" s="662"/>
      <c r="AP782" s="662"/>
      <c r="AQ782" s="662"/>
      <c r="AR782" s="662"/>
      <c r="AS782" s="662"/>
      <c r="AT782" s="663"/>
      <c r="AU782" s="388"/>
      <c r="AV782" s="389"/>
      <c r="AW782" s="389"/>
      <c r="AX782" s="390"/>
    </row>
    <row r="783" spans="1:50" ht="24.75" customHeight="1" x14ac:dyDescent="0.15">
      <c r="A783" s="627"/>
      <c r="B783" s="628"/>
      <c r="C783" s="628"/>
      <c r="D783" s="628"/>
      <c r="E783" s="628"/>
      <c r="F783" s="629"/>
      <c r="G783" s="604"/>
      <c r="H783" s="605"/>
      <c r="I783" s="605"/>
      <c r="J783" s="605"/>
      <c r="K783" s="606"/>
      <c r="L783" s="598"/>
      <c r="M783" s="599"/>
      <c r="N783" s="599"/>
      <c r="O783" s="599"/>
      <c r="P783" s="599"/>
      <c r="Q783" s="599"/>
      <c r="R783" s="599"/>
      <c r="S783" s="599"/>
      <c r="T783" s="599"/>
      <c r="U783" s="599"/>
      <c r="V783" s="599"/>
      <c r="W783" s="599"/>
      <c r="X783" s="600"/>
      <c r="Y783" s="601"/>
      <c r="Z783" s="602"/>
      <c r="AA783" s="602"/>
      <c r="AB783" s="610"/>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7"/>
      <c r="B784" s="628"/>
      <c r="C784" s="628"/>
      <c r="D784" s="628"/>
      <c r="E784" s="628"/>
      <c r="F784" s="629"/>
      <c r="G784" s="604"/>
      <c r="H784" s="605"/>
      <c r="I784" s="605"/>
      <c r="J784" s="605"/>
      <c r="K784" s="606"/>
      <c r="L784" s="598"/>
      <c r="M784" s="599"/>
      <c r="N784" s="599"/>
      <c r="O784" s="599"/>
      <c r="P784" s="599"/>
      <c r="Q784" s="599"/>
      <c r="R784" s="599"/>
      <c r="S784" s="599"/>
      <c r="T784" s="599"/>
      <c r="U784" s="599"/>
      <c r="V784" s="599"/>
      <c r="W784" s="599"/>
      <c r="X784" s="600"/>
      <c r="Y784" s="601"/>
      <c r="Z784" s="602"/>
      <c r="AA784" s="602"/>
      <c r="AB784" s="610"/>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7"/>
      <c r="B785" s="628"/>
      <c r="C785" s="628"/>
      <c r="D785" s="628"/>
      <c r="E785" s="628"/>
      <c r="F785" s="629"/>
      <c r="G785" s="604"/>
      <c r="H785" s="605"/>
      <c r="I785" s="605"/>
      <c r="J785" s="605"/>
      <c r="K785" s="606"/>
      <c r="L785" s="598"/>
      <c r="M785" s="599"/>
      <c r="N785" s="599"/>
      <c r="O785" s="599"/>
      <c r="P785" s="599"/>
      <c r="Q785" s="599"/>
      <c r="R785" s="599"/>
      <c r="S785" s="599"/>
      <c r="T785" s="599"/>
      <c r="U785" s="599"/>
      <c r="V785" s="599"/>
      <c r="W785" s="599"/>
      <c r="X785" s="600"/>
      <c r="Y785" s="601"/>
      <c r="Z785" s="602"/>
      <c r="AA785" s="602"/>
      <c r="AB785" s="610"/>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7"/>
      <c r="B786" s="628"/>
      <c r="C786" s="628"/>
      <c r="D786" s="628"/>
      <c r="E786" s="628"/>
      <c r="F786" s="629"/>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10"/>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7"/>
      <c r="B787" s="628"/>
      <c r="C787" s="628"/>
      <c r="D787" s="628"/>
      <c r="E787" s="628"/>
      <c r="F787" s="629"/>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10"/>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7"/>
      <c r="B788" s="628"/>
      <c r="C788" s="628"/>
      <c r="D788" s="628"/>
      <c r="E788" s="628"/>
      <c r="F788" s="629"/>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10"/>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7"/>
      <c r="B789" s="628"/>
      <c r="C789" s="628"/>
      <c r="D789" s="628"/>
      <c r="E789" s="628"/>
      <c r="F789" s="629"/>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10"/>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7"/>
      <c r="B790" s="628"/>
      <c r="C790" s="628"/>
      <c r="D790" s="628"/>
      <c r="E790" s="628"/>
      <c r="F790" s="629"/>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10"/>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7"/>
      <c r="B791" s="628"/>
      <c r="C791" s="628"/>
      <c r="D791" s="628"/>
      <c r="E791" s="628"/>
      <c r="F791" s="629"/>
      <c r="G791" s="604"/>
      <c r="H791" s="605"/>
      <c r="I791" s="605"/>
      <c r="J791" s="605"/>
      <c r="K791" s="606"/>
      <c r="L791" s="598"/>
      <c r="M791" s="599"/>
      <c r="N791" s="599"/>
      <c r="O791" s="599"/>
      <c r="P791" s="599"/>
      <c r="Q791" s="599"/>
      <c r="R791" s="599"/>
      <c r="S791" s="599"/>
      <c r="T791" s="599"/>
      <c r="U791" s="599"/>
      <c r="V791" s="599"/>
      <c r="W791" s="599"/>
      <c r="X791" s="600"/>
      <c r="Y791" s="601"/>
      <c r="Z791" s="602"/>
      <c r="AA791" s="602"/>
      <c r="AB791" s="610"/>
      <c r="AC791" s="604"/>
      <c r="AD791" s="605"/>
      <c r="AE791" s="605"/>
      <c r="AF791" s="605"/>
      <c r="AG791" s="606"/>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27"/>
      <c r="B792" s="628"/>
      <c r="C792" s="628"/>
      <c r="D792" s="628"/>
      <c r="E792" s="628"/>
      <c r="F792" s="629"/>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27"/>
      <c r="B793" s="628"/>
      <c r="C793" s="628"/>
      <c r="D793" s="628"/>
      <c r="E793" s="628"/>
      <c r="F793" s="629"/>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27"/>
      <c r="B794" s="628"/>
      <c r="C794" s="628"/>
      <c r="D794" s="628"/>
      <c r="E794" s="628"/>
      <c r="F794" s="629"/>
      <c r="G794" s="812" t="s">
        <v>17</v>
      </c>
      <c r="H794" s="665"/>
      <c r="I794" s="665"/>
      <c r="J794" s="665"/>
      <c r="K794" s="665"/>
      <c r="L794" s="664" t="s">
        <v>18</v>
      </c>
      <c r="M794" s="665"/>
      <c r="N794" s="665"/>
      <c r="O794" s="665"/>
      <c r="P794" s="665"/>
      <c r="Q794" s="665"/>
      <c r="R794" s="665"/>
      <c r="S794" s="665"/>
      <c r="T794" s="665"/>
      <c r="U794" s="665"/>
      <c r="V794" s="665"/>
      <c r="W794" s="665"/>
      <c r="X794" s="666"/>
      <c r="Y794" s="649" t="s">
        <v>19</v>
      </c>
      <c r="Z794" s="650"/>
      <c r="AA794" s="650"/>
      <c r="AB794" s="799"/>
      <c r="AC794" s="812" t="s">
        <v>17</v>
      </c>
      <c r="AD794" s="665"/>
      <c r="AE794" s="665"/>
      <c r="AF794" s="665"/>
      <c r="AG794" s="665"/>
      <c r="AH794" s="664" t="s">
        <v>18</v>
      </c>
      <c r="AI794" s="665"/>
      <c r="AJ794" s="665"/>
      <c r="AK794" s="665"/>
      <c r="AL794" s="665"/>
      <c r="AM794" s="665"/>
      <c r="AN794" s="665"/>
      <c r="AO794" s="665"/>
      <c r="AP794" s="665"/>
      <c r="AQ794" s="665"/>
      <c r="AR794" s="665"/>
      <c r="AS794" s="665"/>
      <c r="AT794" s="666"/>
      <c r="AU794" s="649" t="s">
        <v>19</v>
      </c>
      <c r="AV794" s="650"/>
      <c r="AW794" s="650"/>
      <c r="AX794" s="651"/>
    </row>
    <row r="795" spans="1:50" ht="24.75" hidden="1" customHeight="1" x14ac:dyDescent="0.15">
      <c r="A795" s="627"/>
      <c r="B795" s="628"/>
      <c r="C795" s="628"/>
      <c r="D795" s="628"/>
      <c r="E795" s="628"/>
      <c r="F795" s="629"/>
      <c r="G795" s="667"/>
      <c r="H795" s="668"/>
      <c r="I795" s="668"/>
      <c r="J795" s="668"/>
      <c r="K795" s="669"/>
      <c r="L795" s="661"/>
      <c r="M795" s="662"/>
      <c r="N795" s="662"/>
      <c r="O795" s="662"/>
      <c r="P795" s="662"/>
      <c r="Q795" s="662"/>
      <c r="R795" s="662"/>
      <c r="S795" s="662"/>
      <c r="T795" s="662"/>
      <c r="U795" s="662"/>
      <c r="V795" s="662"/>
      <c r="W795" s="662"/>
      <c r="X795" s="663"/>
      <c r="Y795" s="388"/>
      <c r="Z795" s="389"/>
      <c r="AA795" s="389"/>
      <c r="AB795" s="806"/>
      <c r="AC795" s="667"/>
      <c r="AD795" s="668"/>
      <c r="AE795" s="668"/>
      <c r="AF795" s="668"/>
      <c r="AG795" s="669"/>
      <c r="AH795" s="661"/>
      <c r="AI795" s="662"/>
      <c r="AJ795" s="662"/>
      <c r="AK795" s="662"/>
      <c r="AL795" s="662"/>
      <c r="AM795" s="662"/>
      <c r="AN795" s="662"/>
      <c r="AO795" s="662"/>
      <c r="AP795" s="662"/>
      <c r="AQ795" s="662"/>
      <c r="AR795" s="662"/>
      <c r="AS795" s="662"/>
      <c r="AT795" s="663"/>
      <c r="AU795" s="388"/>
      <c r="AV795" s="389"/>
      <c r="AW795" s="389"/>
      <c r="AX795" s="390"/>
    </row>
    <row r="796" spans="1:50" ht="24.75" hidden="1" customHeight="1" x14ac:dyDescent="0.15">
      <c r="A796" s="627"/>
      <c r="B796" s="628"/>
      <c r="C796" s="628"/>
      <c r="D796" s="628"/>
      <c r="E796" s="628"/>
      <c r="F796" s="629"/>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7"/>
      <c r="B797" s="628"/>
      <c r="C797" s="628"/>
      <c r="D797" s="628"/>
      <c r="E797" s="628"/>
      <c r="F797" s="629"/>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7"/>
      <c r="B798" s="628"/>
      <c r="C798" s="628"/>
      <c r="D798" s="628"/>
      <c r="E798" s="628"/>
      <c r="F798" s="629"/>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7"/>
      <c r="B799" s="628"/>
      <c r="C799" s="628"/>
      <c r="D799" s="628"/>
      <c r="E799" s="628"/>
      <c r="F799" s="629"/>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10"/>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7"/>
      <c r="B800" s="628"/>
      <c r="C800" s="628"/>
      <c r="D800" s="628"/>
      <c r="E800" s="628"/>
      <c r="F800" s="629"/>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10"/>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7"/>
      <c r="B801" s="628"/>
      <c r="C801" s="628"/>
      <c r="D801" s="628"/>
      <c r="E801" s="628"/>
      <c r="F801" s="629"/>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10"/>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7"/>
      <c r="B802" s="628"/>
      <c r="C802" s="628"/>
      <c r="D802" s="628"/>
      <c r="E802" s="628"/>
      <c r="F802" s="629"/>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10"/>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7"/>
      <c r="B803" s="628"/>
      <c r="C803" s="628"/>
      <c r="D803" s="628"/>
      <c r="E803" s="628"/>
      <c r="F803" s="629"/>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7"/>
      <c r="B804" s="628"/>
      <c r="C804" s="628"/>
      <c r="D804" s="628"/>
      <c r="E804" s="628"/>
      <c r="F804" s="629"/>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7"/>
      <c r="B805" s="628"/>
      <c r="C805" s="628"/>
      <c r="D805" s="628"/>
      <c r="E805" s="628"/>
      <c r="F805" s="629"/>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7"/>
      <c r="B806" s="628"/>
      <c r="C806" s="628"/>
      <c r="D806" s="628"/>
      <c r="E806" s="628"/>
      <c r="F806" s="629"/>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27"/>
      <c r="B807" s="628"/>
      <c r="C807" s="628"/>
      <c r="D807" s="628"/>
      <c r="E807" s="628"/>
      <c r="F807" s="629"/>
      <c r="G807" s="812" t="s">
        <v>17</v>
      </c>
      <c r="H807" s="665"/>
      <c r="I807" s="665"/>
      <c r="J807" s="665"/>
      <c r="K807" s="665"/>
      <c r="L807" s="664" t="s">
        <v>18</v>
      </c>
      <c r="M807" s="665"/>
      <c r="N807" s="665"/>
      <c r="O807" s="665"/>
      <c r="P807" s="665"/>
      <c r="Q807" s="665"/>
      <c r="R807" s="665"/>
      <c r="S807" s="665"/>
      <c r="T807" s="665"/>
      <c r="U807" s="665"/>
      <c r="V807" s="665"/>
      <c r="W807" s="665"/>
      <c r="X807" s="666"/>
      <c r="Y807" s="649" t="s">
        <v>19</v>
      </c>
      <c r="Z807" s="650"/>
      <c r="AA807" s="650"/>
      <c r="AB807" s="799"/>
      <c r="AC807" s="812" t="s">
        <v>17</v>
      </c>
      <c r="AD807" s="665"/>
      <c r="AE807" s="665"/>
      <c r="AF807" s="665"/>
      <c r="AG807" s="665"/>
      <c r="AH807" s="664" t="s">
        <v>18</v>
      </c>
      <c r="AI807" s="665"/>
      <c r="AJ807" s="665"/>
      <c r="AK807" s="665"/>
      <c r="AL807" s="665"/>
      <c r="AM807" s="665"/>
      <c r="AN807" s="665"/>
      <c r="AO807" s="665"/>
      <c r="AP807" s="665"/>
      <c r="AQ807" s="665"/>
      <c r="AR807" s="665"/>
      <c r="AS807" s="665"/>
      <c r="AT807" s="666"/>
      <c r="AU807" s="649" t="s">
        <v>19</v>
      </c>
      <c r="AV807" s="650"/>
      <c r="AW807" s="650"/>
      <c r="AX807" s="651"/>
    </row>
    <row r="808" spans="1:50" ht="24.75" hidden="1" customHeight="1" x14ac:dyDescent="0.15">
      <c r="A808" s="627"/>
      <c r="B808" s="628"/>
      <c r="C808" s="628"/>
      <c r="D808" s="628"/>
      <c r="E808" s="628"/>
      <c r="F808" s="629"/>
      <c r="G808" s="667"/>
      <c r="H808" s="668"/>
      <c r="I808" s="668"/>
      <c r="J808" s="668"/>
      <c r="K808" s="669"/>
      <c r="L808" s="661"/>
      <c r="M808" s="662"/>
      <c r="N808" s="662"/>
      <c r="O808" s="662"/>
      <c r="P808" s="662"/>
      <c r="Q808" s="662"/>
      <c r="R808" s="662"/>
      <c r="S808" s="662"/>
      <c r="T808" s="662"/>
      <c r="U808" s="662"/>
      <c r="V808" s="662"/>
      <c r="W808" s="662"/>
      <c r="X808" s="663"/>
      <c r="Y808" s="388"/>
      <c r="Z808" s="389"/>
      <c r="AA808" s="389"/>
      <c r="AB808" s="806"/>
      <c r="AC808" s="667"/>
      <c r="AD808" s="668"/>
      <c r="AE808" s="668"/>
      <c r="AF808" s="668"/>
      <c r="AG808" s="669"/>
      <c r="AH808" s="661"/>
      <c r="AI808" s="662"/>
      <c r="AJ808" s="662"/>
      <c r="AK808" s="662"/>
      <c r="AL808" s="662"/>
      <c r="AM808" s="662"/>
      <c r="AN808" s="662"/>
      <c r="AO808" s="662"/>
      <c r="AP808" s="662"/>
      <c r="AQ808" s="662"/>
      <c r="AR808" s="662"/>
      <c r="AS808" s="662"/>
      <c r="AT808" s="663"/>
      <c r="AU808" s="388"/>
      <c r="AV808" s="389"/>
      <c r="AW808" s="389"/>
      <c r="AX808" s="390"/>
    </row>
    <row r="809" spans="1:50" ht="24.75" hidden="1" customHeight="1" x14ac:dyDescent="0.15">
      <c r="A809" s="627"/>
      <c r="B809" s="628"/>
      <c r="C809" s="628"/>
      <c r="D809" s="628"/>
      <c r="E809" s="628"/>
      <c r="F809" s="629"/>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7"/>
      <c r="B810" s="628"/>
      <c r="C810" s="628"/>
      <c r="D810" s="628"/>
      <c r="E810" s="628"/>
      <c r="F810" s="629"/>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7"/>
      <c r="B811" s="628"/>
      <c r="C811" s="628"/>
      <c r="D811" s="628"/>
      <c r="E811" s="628"/>
      <c r="F811" s="629"/>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7"/>
      <c r="B812" s="628"/>
      <c r="C812" s="628"/>
      <c r="D812" s="628"/>
      <c r="E812" s="628"/>
      <c r="F812" s="629"/>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10"/>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7"/>
      <c r="B813" s="628"/>
      <c r="C813" s="628"/>
      <c r="D813" s="628"/>
      <c r="E813" s="628"/>
      <c r="F813" s="629"/>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10"/>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7"/>
      <c r="B814" s="628"/>
      <c r="C814" s="628"/>
      <c r="D814" s="628"/>
      <c r="E814" s="628"/>
      <c r="F814" s="629"/>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10"/>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7"/>
      <c r="B815" s="628"/>
      <c r="C815" s="628"/>
      <c r="D815" s="628"/>
      <c r="E815" s="628"/>
      <c r="F815" s="629"/>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10"/>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7"/>
      <c r="B816" s="628"/>
      <c r="C816" s="628"/>
      <c r="D816" s="628"/>
      <c r="E816" s="628"/>
      <c r="F816" s="629"/>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7"/>
      <c r="B817" s="628"/>
      <c r="C817" s="628"/>
      <c r="D817" s="628"/>
      <c r="E817" s="628"/>
      <c r="F817" s="629"/>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7"/>
      <c r="B818" s="628"/>
      <c r="C818" s="628"/>
      <c r="D818" s="628"/>
      <c r="E818" s="628"/>
      <c r="F818" s="629"/>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7"/>
      <c r="B819" s="628"/>
      <c r="C819" s="628"/>
      <c r="D819" s="628"/>
      <c r="E819" s="628"/>
      <c r="F819" s="629"/>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27"/>
      <c r="B820" s="628"/>
      <c r="C820" s="628"/>
      <c r="D820" s="628"/>
      <c r="E820" s="628"/>
      <c r="F820" s="629"/>
      <c r="G820" s="812" t="s">
        <v>17</v>
      </c>
      <c r="H820" s="665"/>
      <c r="I820" s="665"/>
      <c r="J820" s="665"/>
      <c r="K820" s="665"/>
      <c r="L820" s="664" t="s">
        <v>18</v>
      </c>
      <c r="M820" s="665"/>
      <c r="N820" s="665"/>
      <c r="O820" s="665"/>
      <c r="P820" s="665"/>
      <c r="Q820" s="665"/>
      <c r="R820" s="665"/>
      <c r="S820" s="665"/>
      <c r="T820" s="665"/>
      <c r="U820" s="665"/>
      <c r="V820" s="665"/>
      <c r="W820" s="665"/>
      <c r="X820" s="666"/>
      <c r="Y820" s="649" t="s">
        <v>19</v>
      </c>
      <c r="Z820" s="650"/>
      <c r="AA820" s="650"/>
      <c r="AB820" s="799"/>
      <c r="AC820" s="812" t="s">
        <v>17</v>
      </c>
      <c r="AD820" s="665"/>
      <c r="AE820" s="665"/>
      <c r="AF820" s="665"/>
      <c r="AG820" s="665"/>
      <c r="AH820" s="664" t="s">
        <v>18</v>
      </c>
      <c r="AI820" s="665"/>
      <c r="AJ820" s="665"/>
      <c r="AK820" s="665"/>
      <c r="AL820" s="665"/>
      <c r="AM820" s="665"/>
      <c r="AN820" s="665"/>
      <c r="AO820" s="665"/>
      <c r="AP820" s="665"/>
      <c r="AQ820" s="665"/>
      <c r="AR820" s="665"/>
      <c r="AS820" s="665"/>
      <c r="AT820" s="666"/>
      <c r="AU820" s="649" t="s">
        <v>19</v>
      </c>
      <c r="AV820" s="650"/>
      <c r="AW820" s="650"/>
      <c r="AX820" s="651"/>
    </row>
    <row r="821" spans="1:50" s="16" customFormat="1" ht="24.75" hidden="1" customHeight="1" x14ac:dyDescent="0.15">
      <c r="A821" s="627"/>
      <c r="B821" s="628"/>
      <c r="C821" s="628"/>
      <c r="D821" s="628"/>
      <c r="E821" s="628"/>
      <c r="F821" s="629"/>
      <c r="G821" s="667"/>
      <c r="H821" s="668"/>
      <c r="I821" s="668"/>
      <c r="J821" s="668"/>
      <c r="K821" s="669"/>
      <c r="L821" s="661"/>
      <c r="M821" s="662"/>
      <c r="N821" s="662"/>
      <c r="O821" s="662"/>
      <c r="P821" s="662"/>
      <c r="Q821" s="662"/>
      <c r="R821" s="662"/>
      <c r="S821" s="662"/>
      <c r="T821" s="662"/>
      <c r="U821" s="662"/>
      <c r="V821" s="662"/>
      <c r="W821" s="662"/>
      <c r="X821" s="663"/>
      <c r="Y821" s="388"/>
      <c r="Z821" s="389"/>
      <c r="AA821" s="389"/>
      <c r="AB821" s="806"/>
      <c r="AC821" s="667"/>
      <c r="AD821" s="668"/>
      <c r="AE821" s="668"/>
      <c r="AF821" s="668"/>
      <c r="AG821" s="669"/>
      <c r="AH821" s="661"/>
      <c r="AI821" s="662"/>
      <c r="AJ821" s="662"/>
      <c r="AK821" s="662"/>
      <c r="AL821" s="662"/>
      <c r="AM821" s="662"/>
      <c r="AN821" s="662"/>
      <c r="AO821" s="662"/>
      <c r="AP821" s="662"/>
      <c r="AQ821" s="662"/>
      <c r="AR821" s="662"/>
      <c r="AS821" s="662"/>
      <c r="AT821" s="663"/>
      <c r="AU821" s="388"/>
      <c r="AV821" s="389"/>
      <c r="AW821" s="389"/>
      <c r="AX821" s="390"/>
    </row>
    <row r="822" spans="1:50" ht="24.75" hidden="1" customHeight="1" x14ac:dyDescent="0.15">
      <c r="A822" s="627"/>
      <c r="B822" s="628"/>
      <c r="C822" s="628"/>
      <c r="D822" s="628"/>
      <c r="E822" s="628"/>
      <c r="F822" s="629"/>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7"/>
      <c r="B823" s="628"/>
      <c r="C823" s="628"/>
      <c r="D823" s="628"/>
      <c r="E823" s="628"/>
      <c r="F823" s="629"/>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7"/>
      <c r="B824" s="628"/>
      <c r="C824" s="628"/>
      <c r="D824" s="628"/>
      <c r="E824" s="628"/>
      <c r="F824" s="629"/>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7"/>
      <c r="B825" s="628"/>
      <c r="C825" s="628"/>
      <c r="D825" s="628"/>
      <c r="E825" s="628"/>
      <c r="F825" s="629"/>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10"/>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7"/>
      <c r="B826" s="628"/>
      <c r="C826" s="628"/>
      <c r="D826" s="628"/>
      <c r="E826" s="628"/>
      <c r="F826" s="629"/>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10"/>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7"/>
      <c r="B827" s="628"/>
      <c r="C827" s="628"/>
      <c r="D827" s="628"/>
      <c r="E827" s="628"/>
      <c r="F827" s="629"/>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10"/>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7"/>
      <c r="B828" s="628"/>
      <c r="C828" s="628"/>
      <c r="D828" s="628"/>
      <c r="E828" s="628"/>
      <c r="F828" s="629"/>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10"/>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7"/>
      <c r="B829" s="628"/>
      <c r="C829" s="628"/>
      <c r="D829" s="628"/>
      <c r="E829" s="628"/>
      <c r="F829" s="629"/>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7"/>
      <c r="B830" s="628"/>
      <c r="C830" s="628"/>
      <c r="D830" s="628"/>
      <c r="E830" s="628"/>
      <c r="F830" s="629"/>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7"/>
      <c r="B831" s="628"/>
      <c r="C831" s="628"/>
      <c r="D831" s="628"/>
      <c r="E831" s="628"/>
      <c r="F831" s="629"/>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3">
    <cfRule type="expression" dxfId="2797" priority="13897">
      <formula>IF(RIGHT(TEXT(Y783,"0.#"),1)=".",FALSE,TRUE)</formula>
    </cfRule>
    <cfRule type="expression" dxfId="2796" priority="13898">
      <formula>IF(RIGHT(TEXT(Y783,"0.#"),1)=".",TRUE,FALSE)</formula>
    </cfRule>
  </conditionalFormatting>
  <conditionalFormatting sqref="Y792">
    <cfRule type="expression" dxfId="2795" priority="13893">
      <formula>IF(RIGHT(TEXT(Y792,"0.#"),1)=".",FALSE,TRUE)</formula>
    </cfRule>
    <cfRule type="expression" dxfId="2794" priority="13894">
      <formula>IF(RIGHT(TEXT(Y792,"0.#"),1)=".",TRUE,FALSE)</formula>
    </cfRule>
  </conditionalFormatting>
  <conditionalFormatting sqref="Y823:Y830 Y821 Y810:Y817 Y808 Y797:Y804 Y795">
    <cfRule type="expression" dxfId="2793" priority="13675">
      <formula>IF(RIGHT(TEXT(Y795,"0.#"),1)=".",FALSE,TRUE)</formula>
    </cfRule>
    <cfRule type="expression" dxfId="2792" priority="13676">
      <formula>IF(RIGHT(TEXT(Y795,"0.#"),1)=".",TRUE,FALSE)</formula>
    </cfRule>
  </conditionalFormatting>
  <conditionalFormatting sqref="AK13:AX13 AR15:AX15">
    <cfRule type="expression" dxfId="2791" priority="13723">
      <formula>IF(RIGHT(TEXT(AK13,"0.#"),1)=".",FALSE,TRUE)</formula>
    </cfRule>
    <cfRule type="expression" dxfId="2790" priority="13724">
      <formula>IF(RIGHT(TEXT(AK13,"0.#"),1)=".",TRUE,FALSE)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4:Y791 Y782">
    <cfRule type="expression" dxfId="2785" priority="13699">
      <formula>IF(RIGHT(TEXT(Y782,"0.#"),1)=".",FALSE,TRUE)</formula>
    </cfRule>
    <cfRule type="expression" dxfId="2784" priority="13700">
      <formula>IF(RIGHT(TEXT(Y782,"0.#"),1)=".",TRUE,FALSE)</formula>
    </cfRule>
  </conditionalFormatting>
  <conditionalFormatting sqref="AU783">
    <cfRule type="expression" dxfId="2783" priority="13697">
      <formula>IF(RIGHT(TEXT(AU783,"0.#"),1)=".",FALSE,TRUE)</formula>
    </cfRule>
    <cfRule type="expression" dxfId="2782" priority="13698">
      <formula>IF(RIGHT(TEXT(AU783,"0.#"),1)=".",TRUE,FALSE)</formula>
    </cfRule>
  </conditionalFormatting>
  <conditionalFormatting sqref="AU792">
    <cfRule type="expression" dxfId="2781" priority="13695">
      <formula>IF(RIGHT(TEXT(AU792,"0.#"),1)=".",FALSE,TRUE)</formula>
    </cfRule>
    <cfRule type="expression" dxfId="2780" priority="13696">
      <formula>IF(RIGHT(TEXT(AU792,"0.#"),1)=".",TRUE,FALSE)</formula>
    </cfRule>
  </conditionalFormatting>
  <conditionalFormatting sqref="AU784:AU791 AU782">
    <cfRule type="expression" dxfId="2779" priority="13693">
      <formula>IF(RIGHT(TEXT(AU782,"0.#"),1)=".",FALSE,TRUE)</formula>
    </cfRule>
    <cfRule type="expression" dxfId="2778" priority="13694">
      <formula>IF(RIGHT(TEXT(AU782,"0.#"),1)=".",TRUE,FALSE)</formula>
    </cfRule>
  </conditionalFormatting>
  <conditionalFormatting sqref="Y822 Y809 Y796">
    <cfRule type="expression" dxfId="2777" priority="13679">
      <formula>IF(RIGHT(TEXT(Y796,"0.#"),1)=".",FALSE,TRUE)</formula>
    </cfRule>
    <cfRule type="expression" dxfId="2776" priority="13680">
      <formula>IF(RIGHT(TEXT(Y796,"0.#"),1)=".",TRUE,FALSE)</formula>
    </cfRule>
  </conditionalFormatting>
  <conditionalFormatting sqref="Y831 Y818 Y805">
    <cfRule type="expression" dxfId="2775" priority="13677">
      <formula>IF(RIGHT(TEXT(Y805,"0.#"),1)=".",FALSE,TRUE)</formula>
    </cfRule>
    <cfRule type="expression" dxfId="2774" priority="13678">
      <formula>IF(RIGHT(TEXT(Y805,"0.#"),1)=".",TRUE,FALSE)</formula>
    </cfRule>
  </conditionalFormatting>
  <conditionalFormatting sqref="AU822 AU809 AU796">
    <cfRule type="expression" dxfId="2773" priority="13673">
      <formula>IF(RIGHT(TEXT(AU796,"0.#"),1)=".",FALSE,TRUE)</formula>
    </cfRule>
    <cfRule type="expression" dxfId="2772" priority="13674">
      <formula>IF(RIGHT(TEXT(AU796,"0.#"),1)=".",TRUE,FALSE)</formula>
    </cfRule>
  </conditionalFormatting>
  <conditionalFormatting sqref="AU831 AU818 AU805">
    <cfRule type="expression" dxfId="2771" priority="13671">
      <formula>IF(RIGHT(TEXT(AU805,"0.#"),1)=".",FALSE,TRUE)</formula>
    </cfRule>
    <cfRule type="expression" dxfId="2770" priority="13672">
      <formula>IF(RIGHT(TEXT(AU805,"0.#"),1)=".",TRUE,FALSE)</formula>
    </cfRule>
  </conditionalFormatting>
  <conditionalFormatting sqref="AU823:AU830 AU821 AU810:AU817 AU808 AU797:AU804 AU795">
    <cfRule type="expression" dxfId="2769" priority="13669">
      <formula>IF(RIGHT(TEXT(AU795,"0.#"),1)=".",FALSE,TRUE)</formula>
    </cfRule>
    <cfRule type="expression" dxfId="2768" priority="13670">
      <formula>IF(RIGHT(TEXT(AU795,"0.#"),1)=".",TRUE,FALSE)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AM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0:AO867">
    <cfRule type="expression" dxfId="2511" priority="6647">
      <formula>IF(AND(AL840&gt;=0, RIGHT(TEXT(AL840,"0.#"),1)&lt;&gt;"."),TRUE,FALSE)</formula>
    </cfRule>
    <cfRule type="expression" dxfId="2510" priority="6648">
      <formula>IF(AND(AL840&gt;=0, RIGHT(TEXT(AL840,"0.#"),1)="."),TRUE,FALSE)</formula>
    </cfRule>
    <cfRule type="expression" dxfId="2509" priority="6649">
      <formula>IF(AND(AL840&lt;0, RIGHT(TEXT(AL840,"0.#"),1)&lt;&gt;"."),TRUE,FALSE)</formula>
    </cfRule>
    <cfRule type="expression" dxfId="2508" priority="6650">
      <formula>IF(AND(AL840&lt;0, RIGHT(TEXT(AL840,"0.#"),1)="."),TRUE,FALSE)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40:Y867">
    <cfRule type="expression" dxfId="2437" priority="2975">
      <formula>IF(RIGHT(TEXT(Y840,"0.#"),1)=".",FALSE,TRUE)</formula>
    </cfRule>
    <cfRule type="expression" dxfId="2436" priority="2976">
      <formula>IF(RIGHT(TEXT(Y840,"0.#"),1)=".",TRUE,FALSE)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3:AO1132">
    <cfRule type="expression" dxfId="2407" priority="2881">
      <formula>IF(AND(AL1103&gt;=0, RIGHT(TEXT(AL1103,"0.#"),1)&lt;&gt;"."),TRUE,FALSE)</formula>
    </cfRule>
    <cfRule type="expression" dxfId="2406" priority="2882">
      <formula>IF(AND(AL1103&gt;=0, RIGHT(TEXT(AL1103,"0.#"),1)="."),TRUE,FALSE)</formula>
    </cfRule>
    <cfRule type="expression" dxfId="2405" priority="2883">
      <formula>IF(AND(AL1103&lt;0, RIGHT(TEXT(AL1103,"0.#"),1)&lt;&gt;"."),TRUE,FALSE)</formula>
    </cfRule>
    <cfRule type="expression" dxfId="2404" priority="2884">
      <formula>IF(AND(AL1103&lt;0, RIGHT(TEXT(AL1103,"0.#"),1)="."),TRUE,FALSE)</formula>
    </cfRule>
  </conditionalFormatting>
  <conditionalFormatting sqref="Y1103:Y1132">
    <cfRule type="expression" dxfId="2403" priority="2879">
      <formula>IF(RIGHT(TEXT(Y1103,"0.#"),1)=".",FALSE,TRUE)</formula>
    </cfRule>
    <cfRule type="expression" dxfId="2402" priority="2880">
      <formula>IF(RIGHT(TEXT(Y1103,"0.#"),1)=".",TRUE,FALSE)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38:AO839">
    <cfRule type="expression" dxfId="2393" priority="2833">
      <formula>IF(AND(AL838&gt;=0, RIGHT(TEXT(AL838,"0.#"),1)&lt;&gt;"."),TRUE,FALSE)</formula>
    </cfRule>
    <cfRule type="expression" dxfId="2392" priority="2834">
      <formula>IF(AND(AL838&gt;=0, RIGHT(TEXT(AL838,"0.#"),1)="."),TRUE,FALSE)</formula>
    </cfRule>
    <cfRule type="expression" dxfId="2391" priority="2835">
      <formula>IF(AND(AL838&lt;0, RIGHT(TEXT(AL838,"0.#"),1)&lt;&gt;"."),TRUE,FALSE)</formula>
    </cfRule>
    <cfRule type="expression" dxfId="2390" priority="2836">
      <formula>IF(AND(AL838&lt;0, RIGHT(TEXT(AL838,"0.#"),1)="."),TRUE,FALSE)</formula>
    </cfRule>
  </conditionalFormatting>
  <conditionalFormatting sqref="Y838:Y839">
    <cfRule type="expression" dxfId="2389" priority="2831">
      <formula>IF(RIGHT(TEXT(Y838,"0.#"),1)=".",FALSE,TRUE)</formula>
    </cfRule>
    <cfRule type="expression" dxfId="2388" priority="2832">
      <formula>IF(RIGHT(TEXT(Y838,"0.#"),1)=".",TRUE,FALSE)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3:Y900">
    <cfRule type="expression" dxfId="2075" priority="2091">
      <formula>IF(RIGHT(TEXT(Y873,"0.#"),1)=".",FALSE,TRUE)</formula>
    </cfRule>
    <cfRule type="expression" dxfId="2074" priority="2092">
      <formula>IF(RIGHT(TEXT(Y873,"0.#"),1)=".",TRUE,FALSE)</formula>
    </cfRule>
  </conditionalFormatting>
  <conditionalFormatting sqref="Y871:Y872">
    <cfRule type="expression" dxfId="2073" priority="2085">
      <formula>IF(RIGHT(TEXT(Y871,"0.#"),1)=".",FALSE,TRUE)</formula>
    </cfRule>
    <cfRule type="expression" dxfId="2072" priority="2086">
      <formula>IF(RIGHT(TEXT(Y871,"0.#"),1)=".",TRUE,FALSE)</formula>
    </cfRule>
  </conditionalFormatting>
  <conditionalFormatting sqref="Y906:Y933">
    <cfRule type="expression" dxfId="2071" priority="2079">
      <formula>IF(RIGHT(TEXT(Y906,"0.#"),1)=".",FALSE,TRUE)</formula>
    </cfRule>
    <cfRule type="expression" dxfId="2070" priority="2080">
      <formula>IF(RIGHT(TEXT(Y906,"0.#"),1)=".",TRUE,FALSE)</formula>
    </cfRule>
  </conditionalFormatting>
  <conditionalFormatting sqref="Y904:Y905">
    <cfRule type="expression" dxfId="2069" priority="2073">
      <formula>IF(RIGHT(TEXT(Y904,"0.#"),1)=".",FALSE,TRUE)</formula>
    </cfRule>
    <cfRule type="expression" dxfId="2068" priority="2074">
      <formula>IF(RIGHT(TEXT(Y904,"0.#"),1)=".",TRUE,FALSE)</formula>
    </cfRule>
  </conditionalFormatting>
  <conditionalFormatting sqref="Y939:Y966">
    <cfRule type="expression" dxfId="2067" priority="2067">
      <formula>IF(RIGHT(TEXT(Y939,"0.#"),1)=".",FALSE,TRUE)</formula>
    </cfRule>
    <cfRule type="expression" dxfId="2066" priority="2068">
      <formula>IF(RIGHT(TEXT(Y939,"0.#"),1)=".",TRUE,FALSE)</formula>
    </cfRule>
  </conditionalFormatting>
  <conditionalFormatting sqref="Y937:Y938">
    <cfRule type="expression" dxfId="2065" priority="2061">
      <formula>IF(RIGHT(TEXT(Y937,"0.#"),1)=".",FALSE,TRUE)</formula>
    </cfRule>
    <cfRule type="expression" dxfId="2064" priority="2062">
      <formula>IF(RIGHT(TEXT(Y937,"0.#"),1)=".",TRUE,FALSE)</formula>
    </cfRule>
  </conditionalFormatting>
  <conditionalFormatting sqref="Y972:Y999">
    <cfRule type="expression" dxfId="2063" priority="2055">
      <formula>IF(RIGHT(TEXT(Y972,"0.#"),1)=".",FALSE,TRUE)</formula>
    </cfRule>
    <cfRule type="expression" dxfId="2062" priority="2056">
      <formula>IF(RIGHT(TEXT(Y972,"0.#"),1)=".",TRUE,FALSE)</formula>
    </cfRule>
  </conditionalFormatting>
  <conditionalFormatting sqref="Y970:Y971">
    <cfRule type="expression" dxfId="2061" priority="2049">
      <formula>IF(RIGHT(TEXT(Y970,"0.#"),1)=".",FALSE,TRUE)</formula>
    </cfRule>
    <cfRule type="expression" dxfId="2060" priority="2050">
      <formula>IF(RIGHT(TEXT(Y970,"0.#"),1)=".",TRUE,FALSE)</formula>
    </cfRule>
  </conditionalFormatting>
  <conditionalFormatting sqref="Y1005:Y1032">
    <cfRule type="expression" dxfId="2059" priority="2043">
      <formula>IF(RIGHT(TEXT(Y1005,"0.#"),1)=".",FALSE,TRUE)</formula>
    </cfRule>
    <cfRule type="expression" dxfId="2058" priority="2044">
      <formula>IF(RIGHT(TEXT(Y1005,"0.#"),1)=".",TRUE,FALSE)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3:AO900">
    <cfRule type="expression" dxfId="1977" priority="2093">
      <formula>IF(AND(AL873&gt;=0, RIGHT(TEXT(AL873,"0.#"),1)&lt;&gt;"."),TRUE,FALSE)</formula>
    </cfRule>
    <cfRule type="expression" dxfId="1976" priority="2094">
      <formula>IF(AND(AL873&gt;=0, RIGHT(TEXT(AL873,"0.#"),1)="."),TRUE,FALSE)</formula>
    </cfRule>
    <cfRule type="expression" dxfId="1975" priority="2095">
      <formula>IF(AND(AL873&lt;0, RIGHT(TEXT(AL873,"0.#"),1)&lt;&gt;"."),TRUE,FALSE)</formula>
    </cfRule>
    <cfRule type="expression" dxfId="1974" priority="2096">
      <formula>IF(AND(AL873&lt;0, RIGHT(TEXT(AL873,"0.#"),1)="."),TRUE,FALSE)</formula>
    </cfRule>
  </conditionalFormatting>
  <conditionalFormatting sqref="AL871:AO872">
    <cfRule type="expression" dxfId="1973" priority="2087">
      <formula>IF(AND(AL871&gt;=0, RIGHT(TEXT(AL871,"0.#"),1)&lt;&gt;"."),TRUE,FALSE)</formula>
    </cfRule>
    <cfRule type="expression" dxfId="1972" priority="2088">
      <formula>IF(AND(AL871&gt;=0, RIGHT(TEXT(AL871,"0.#"),1)="."),TRUE,FALSE)</formula>
    </cfRule>
    <cfRule type="expression" dxfId="1971" priority="2089">
      <formula>IF(AND(AL871&lt;0, RIGHT(TEXT(AL871,"0.#"),1)&lt;&gt;"."),TRUE,FALSE)</formula>
    </cfRule>
    <cfRule type="expression" dxfId="1970" priority="2090">
      <formula>IF(AND(AL871&lt;0, RIGHT(TEXT(AL871,"0.#"),1)="."),TRUE,FALSE)</formula>
    </cfRule>
  </conditionalFormatting>
  <conditionalFormatting sqref="AL906:AO933">
    <cfRule type="expression" dxfId="1969" priority="2081">
      <formula>IF(AND(AL906&gt;=0, RIGHT(TEXT(AL906,"0.#"),1)&lt;&gt;"."),TRUE,FALSE)</formula>
    </cfRule>
    <cfRule type="expression" dxfId="1968" priority="2082">
      <formula>IF(AND(AL906&gt;=0, RIGHT(TEXT(AL906,"0.#"),1)="."),TRUE,FALSE)</formula>
    </cfRule>
    <cfRule type="expression" dxfId="1967" priority="2083">
      <formula>IF(AND(AL906&lt;0, RIGHT(TEXT(AL906,"0.#"),1)&lt;&gt;"."),TRUE,FALSE)</formula>
    </cfRule>
    <cfRule type="expression" dxfId="1966" priority="2084">
      <formula>IF(AND(AL906&lt;0, RIGHT(TEXT(AL906,"0.#"),1)="."),TRUE,FALSE)</formula>
    </cfRule>
  </conditionalFormatting>
  <conditionalFormatting sqref="AL904:AO905">
    <cfRule type="expression" dxfId="1965" priority="2075">
      <formula>IF(AND(AL904&gt;=0, RIGHT(TEXT(AL904,"0.#"),1)&lt;&gt;"."),TRUE,FALSE)</formula>
    </cfRule>
    <cfRule type="expression" dxfId="1964" priority="2076">
      <formula>IF(AND(AL904&gt;=0, RIGHT(TEXT(AL904,"0.#"),1)="."),TRUE,FALSE)</formula>
    </cfRule>
    <cfRule type="expression" dxfId="1963" priority="2077">
      <formula>IF(AND(AL904&lt;0, RIGHT(TEXT(AL904,"0.#"),1)&lt;&gt;"."),TRUE,FALSE)</formula>
    </cfRule>
    <cfRule type="expression" dxfId="1962" priority="2078">
      <formula>IF(AND(AL904&lt;0, RIGHT(TEXT(AL904,"0.#"),1)="."),TRUE,FALSE)</formula>
    </cfRule>
  </conditionalFormatting>
  <conditionalFormatting sqref="AL939:AO966">
    <cfRule type="expression" dxfId="1961" priority="2069">
      <formula>IF(AND(AL939&gt;=0, RIGHT(TEXT(AL939,"0.#"),1)&lt;&gt;"."),TRUE,FALSE)</formula>
    </cfRule>
    <cfRule type="expression" dxfId="1960" priority="2070">
      <formula>IF(AND(AL939&gt;=0, RIGHT(TEXT(AL939,"0.#"),1)="."),TRUE,FALSE)</formula>
    </cfRule>
    <cfRule type="expression" dxfId="1959" priority="2071">
      <formula>IF(AND(AL939&lt;0, RIGHT(TEXT(AL939,"0.#"),1)&lt;&gt;"."),TRUE,FALSE)</formula>
    </cfRule>
    <cfRule type="expression" dxfId="1958" priority="2072">
      <formula>IF(AND(AL939&lt;0, RIGHT(TEXT(AL939,"0.#"),1)="."),TRUE,FALSE)</formula>
    </cfRule>
  </conditionalFormatting>
  <conditionalFormatting sqref="AL937:AO938">
    <cfRule type="expression" dxfId="1957" priority="2063">
      <formula>IF(AND(AL937&gt;=0, RIGHT(TEXT(AL937,"0.#"),1)&lt;&gt;"."),TRUE,FALSE)</formula>
    </cfRule>
    <cfRule type="expression" dxfId="1956" priority="2064">
      <formula>IF(AND(AL937&gt;=0, RIGHT(TEXT(AL937,"0.#"),1)="."),TRUE,FALSE)</formula>
    </cfRule>
    <cfRule type="expression" dxfId="1955" priority="2065">
      <formula>IF(AND(AL937&lt;0, RIGHT(TEXT(AL937,"0.#"),1)&lt;&gt;"."),TRUE,FALSE)</formula>
    </cfRule>
    <cfRule type="expression" dxfId="1954" priority="2066">
      <formula>IF(AND(AL937&lt;0, RIGHT(TEXT(AL937,"0.#"),1)="."),TRUE,FALSE)</formula>
    </cfRule>
  </conditionalFormatting>
  <conditionalFormatting sqref="AL972:AO999">
    <cfRule type="expression" dxfId="1953" priority="2057">
      <formula>IF(AND(AL972&gt;=0, RIGHT(TEXT(AL972,"0.#"),1)&lt;&gt;"."),TRUE,FALSE)</formula>
    </cfRule>
    <cfRule type="expression" dxfId="1952" priority="2058">
      <formula>IF(AND(AL972&gt;=0, RIGHT(TEXT(AL972,"0.#"),1)="."),TRUE,FALSE)</formula>
    </cfRule>
    <cfRule type="expression" dxfId="1951" priority="2059">
      <formula>IF(AND(AL972&lt;0, RIGHT(TEXT(AL972,"0.#"),1)&lt;&gt;"."),TRUE,FALSE)</formula>
    </cfRule>
    <cfRule type="expression" dxfId="1950" priority="2060">
      <formula>IF(AND(AL972&lt;0, RIGHT(TEXT(AL972,"0.#"),1)="."),TRUE,FALSE)</formula>
    </cfRule>
  </conditionalFormatting>
  <conditionalFormatting sqref="AL970:AO971">
    <cfRule type="expression" dxfId="1949" priority="2051">
      <formula>IF(AND(AL970&gt;=0, RIGHT(TEXT(AL970,"0.#"),1)&lt;&gt;"."),TRUE,FALSE)</formula>
    </cfRule>
    <cfRule type="expression" dxfId="1948" priority="2052">
      <formula>IF(AND(AL970&gt;=0, RIGHT(TEXT(AL970,"0.#"),1)="."),TRUE,FALSE)</formula>
    </cfRule>
    <cfRule type="expression" dxfId="1947" priority="2053">
      <formula>IF(AND(AL970&lt;0, RIGHT(TEXT(AL970,"0.#"),1)&lt;&gt;"."),TRUE,FALSE)</formula>
    </cfRule>
    <cfRule type="expression" dxfId="1946" priority="2054">
      <formula>IF(AND(AL970&lt;0, RIGHT(TEXT(AL970,"0.#"),1)="."),TRUE,FALSE)</formula>
    </cfRule>
  </conditionalFormatting>
  <conditionalFormatting sqref="AL1005:AO1032">
    <cfRule type="expression" dxfId="1945" priority="2045">
      <formula>IF(AND(AL1005&gt;=0, RIGHT(TEXT(AL1005,"0.#"),1)&lt;&gt;"."),TRUE,FALSE)</formula>
    </cfRule>
    <cfRule type="expression" dxfId="1944" priority="2046">
      <formula>IF(AND(AL1005&gt;=0, RIGHT(TEXT(AL1005,"0.#"),1)="."),TRUE,FALSE)</formula>
    </cfRule>
    <cfRule type="expression" dxfId="1943" priority="2047">
      <formula>IF(AND(AL1005&lt;0, RIGHT(TEXT(AL1005,"0.#"),1)&lt;&gt;"."),TRUE,FALSE)</formula>
    </cfRule>
    <cfRule type="expression" dxfId="1942" priority="2048">
      <formula>IF(AND(AL1005&lt;0, RIGHT(TEXT(AL1005,"0.#"),1)="."),TRUE,FALSE)</formula>
    </cfRule>
  </conditionalFormatting>
  <conditionalFormatting sqref="AL1003:AO1004">
    <cfRule type="expression" dxfId="1941" priority="2039">
      <formula>IF(AND(AL1003&gt;=0, RIGHT(TEXT(AL1003,"0.#"),1)&lt;&gt;"."),TRUE,FALSE)</formula>
    </cfRule>
    <cfRule type="expression" dxfId="1940" priority="2040">
      <formula>IF(AND(AL1003&gt;=0, RIGHT(TEXT(AL1003,"0.#"),1)="."),TRUE,FALSE)</formula>
    </cfRule>
    <cfRule type="expression" dxfId="1939" priority="2041">
      <formula>IF(AND(AL1003&lt;0, RIGHT(TEXT(AL1003,"0.#"),1)&lt;&gt;"."),TRUE,FALSE)</formula>
    </cfRule>
    <cfRule type="expression" dxfId="1938" priority="2042">
      <formula>IF(AND(AL1003&lt;0, RIGHT(TEXT(AL1003,"0.#"),1)="."),TRUE,FALSE)</formula>
    </cfRule>
  </conditionalFormatting>
  <conditionalFormatting sqref="Y1003:Y1004">
    <cfRule type="expression" dxfId="1937" priority="2037">
      <formula>IF(RIGHT(TEXT(Y1003,"0.#"),1)=".",FALSE,TRUE)</formula>
    </cfRule>
    <cfRule type="expression" dxfId="1936" priority="2038">
      <formula>IF(RIGHT(TEXT(Y1003,"0.#"),1)=".",TRUE,FALSE)</formula>
    </cfRule>
  </conditionalFormatting>
  <conditionalFormatting sqref="AL1038:AO1065">
    <cfRule type="expression" dxfId="1935" priority="2033">
      <formula>IF(AND(AL1038&gt;=0, RIGHT(TEXT(AL1038,"0.#"),1)&lt;&gt;"."),TRUE,FALSE)</formula>
    </cfRule>
    <cfRule type="expression" dxfId="1934" priority="2034">
      <formula>IF(AND(AL1038&gt;=0, RIGHT(TEXT(AL1038,"0.#"),1)="."),TRUE,FALSE)</formula>
    </cfRule>
    <cfRule type="expression" dxfId="1933" priority="2035">
      <formula>IF(AND(AL1038&lt;0, RIGHT(TEXT(AL1038,"0.#"),1)&lt;&gt;"."),TRUE,FALSE)</formula>
    </cfRule>
    <cfRule type="expression" dxfId="1932" priority="2036">
      <formula>IF(AND(AL1038&lt;0, RIGHT(TEXT(AL1038,"0.#"),1)="."),TRUE,FALSE)</formula>
    </cfRule>
  </conditionalFormatting>
  <conditionalFormatting sqref="Y1038:Y1065">
    <cfRule type="expression" dxfId="1931" priority="2031">
      <formula>IF(RIGHT(TEXT(Y1038,"0.#"),1)=".",FALSE,TRUE)</formula>
    </cfRule>
    <cfRule type="expression" dxfId="1930" priority="2032">
      <formula>IF(RIGHT(TEXT(Y1038,"0.#"),1)=".",TRUE,FALSE)</formula>
    </cfRule>
  </conditionalFormatting>
  <conditionalFormatting sqref="AL1036:AO1037">
    <cfRule type="expression" dxfId="1929" priority="2027">
      <formula>IF(AND(AL1036&gt;=0, RIGHT(TEXT(AL1036,"0.#"),1)&lt;&gt;"."),TRUE,FALSE)</formula>
    </cfRule>
    <cfRule type="expression" dxfId="1928" priority="2028">
      <formula>IF(AND(AL1036&gt;=0, RIGHT(TEXT(AL1036,"0.#"),1)="."),TRUE,FALSE)</formula>
    </cfRule>
    <cfRule type="expression" dxfId="1927" priority="2029">
      <formula>IF(AND(AL1036&lt;0, RIGHT(TEXT(AL1036,"0.#"),1)&lt;&gt;"."),TRUE,FALSE)</formula>
    </cfRule>
    <cfRule type="expression" dxfId="1926" priority="2030">
      <formula>IF(AND(AL1036&lt;0, RIGHT(TEXT(AL1036,"0.#"),1)="."),TRUE,FALSE)</formula>
    </cfRule>
  </conditionalFormatting>
  <conditionalFormatting sqref="Y1036:Y1037">
    <cfRule type="expression" dxfId="1925" priority="2025">
      <formula>IF(RIGHT(TEXT(Y1036,"0.#"),1)=".",FALSE,TRUE)</formula>
    </cfRule>
    <cfRule type="expression" dxfId="1924" priority="2026">
      <formula>IF(RIGHT(TEXT(Y1036,"0.#"),1)=".",TRUE,FALSE)</formula>
    </cfRule>
  </conditionalFormatting>
  <conditionalFormatting sqref="AL1071:AO1098">
    <cfRule type="expression" dxfId="1923" priority="2021">
      <formula>IF(AND(AL1071&gt;=0, RIGHT(TEXT(AL1071,"0.#"),1)&lt;&gt;"."),TRUE,FALSE)</formula>
    </cfRule>
    <cfRule type="expression" dxfId="1922" priority="2022">
      <formula>IF(AND(AL1071&gt;=0, RIGHT(TEXT(AL1071,"0.#"),1)="."),TRUE,FALSE)</formula>
    </cfRule>
    <cfRule type="expression" dxfId="1921" priority="2023">
      <formula>IF(AND(AL1071&lt;0, RIGHT(TEXT(AL1071,"0.#"),1)&lt;&gt;"."),TRUE,FALSE)</formula>
    </cfRule>
    <cfRule type="expression" dxfId="1920" priority="2024">
      <formula>IF(AND(AL1071&lt;0, RIGHT(TEXT(AL1071,"0.#"),1)="."),TRUE,FALSE)</formula>
    </cfRule>
  </conditionalFormatting>
  <conditionalFormatting sqref="Y1071:Y1098">
    <cfRule type="expression" dxfId="1919" priority="2019">
      <formula>IF(RIGHT(TEXT(Y1071,"0.#"),1)=".",FALSE,TRUE)</formula>
    </cfRule>
    <cfRule type="expression" dxfId="1918" priority="2020">
      <formula>IF(RIGHT(TEXT(Y1071,"0.#"),1)=".",TRUE,FALSE)</formula>
    </cfRule>
  </conditionalFormatting>
  <conditionalFormatting sqref="AL1069:AO1070">
    <cfRule type="expression" dxfId="1917" priority="2015">
      <formula>IF(AND(AL1069&gt;=0, RIGHT(TEXT(AL1069,"0.#"),1)&lt;&gt;"."),TRUE,FALSE)</formula>
    </cfRule>
    <cfRule type="expression" dxfId="1916" priority="2016">
      <formula>IF(AND(AL1069&gt;=0, RIGHT(TEXT(AL1069,"0.#"),1)="."),TRUE,FALSE)</formula>
    </cfRule>
    <cfRule type="expression" dxfId="1915" priority="2017">
      <formula>IF(AND(AL1069&lt;0, RIGHT(TEXT(AL1069,"0.#"),1)&lt;&gt;"."),TRUE,FALSE)</formula>
    </cfRule>
    <cfRule type="expression" dxfId="1914" priority="2018">
      <formula>IF(AND(AL1069&lt;0, RIGHT(TEXT(AL1069,"0.#"),1)="."),TRUE,FALSE)</formula>
    </cfRule>
  </conditionalFormatting>
  <conditionalFormatting sqref="Y1069:Y1070">
    <cfRule type="expression" dxfId="1913" priority="2013">
      <formula>IF(RIGHT(TEXT(Y1069,"0.#"),1)=".",FALSE,TRUE)</formula>
    </cfRule>
    <cfRule type="expression" dxfId="1912" priority="2014">
      <formula>IF(RIGHT(TEXT(Y1069,"0.#"),1)=".",TRUE,FALSE)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K15:AQ15">
    <cfRule type="expression" dxfId="721" priority="21">
      <formula>IF(RIGHT(TEXT(AK15,"0.#"),1)=".",FALSE,TRUE)</formula>
    </cfRule>
    <cfRule type="expression" dxfId="720" priority="22">
      <formula>IF(RIGHT(TEXT(AK15,"0.#"),1)=".",TRUE,FALSE)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M46">
    <cfRule type="expression" dxfId="707" priority="7">
      <formula>IF(RIGHT(TEXT(AM46,"0.#"),1)=".",FALSE,TRUE)</formula>
    </cfRule>
    <cfRule type="expression" dxfId="706" priority="8">
      <formula>IF(RIGHT(TEXT(AM46,"0.#"),1)=".",TRUE,FALSE)</formula>
    </cfRule>
  </conditionalFormatting>
  <conditionalFormatting sqref="AM48">
    <cfRule type="expression" dxfId="705" priority="5">
      <formula>IF(RIGHT(TEXT(AM48,"0.#"),1)=".",FALSE,TRUE)</formula>
    </cfRule>
    <cfRule type="expression" dxfId="704" priority="6">
      <formula>IF(RIGHT(TEXT(AM48,"0.#"),1)=".",TRUE,FALSE)</formula>
    </cfRule>
  </conditionalFormatting>
  <conditionalFormatting sqref="AM53">
    <cfRule type="expression" dxfId="703" priority="3">
      <formula>IF(RIGHT(TEXT(AM53,"0.#"),1)=".",FALSE,TRUE)</formula>
    </cfRule>
    <cfRule type="expression" dxfId="702" priority="4">
      <formula>IF(RIGHT(TEXT(AM53,"0.#"),1)=".",TRUE,FALSE)</formula>
    </cfRule>
  </conditionalFormatting>
  <conditionalFormatting sqref="AM55">
    <cfRule type="expression" dxfId="701" priority="1">
      <formula>IF(RIGHT(TEXT(AM55,"0.#"),1)=".",FALSE,TRUE)</formula>
    </cfRule>
    <cfRule type="expression" dxfId="700" priority="2">
      <formula>IF(RIGHT(TEXT(AM55,"0.#"),1)=".",TRUE,FALSE)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6"/>
      <c r="AA2" s="827"/>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6"/>
      <c r="AA9" s="827"/>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6"/>
      <c r="AA16" s="827"/>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6"/>
      <c r="AA23" s="827"/>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6"/>
      <c r="AA30" s="827"/>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6"/>
      <c r="AA37" s="827"/>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6"/>
      <c r="AA44" s="827"/>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6"/>
      <c r="AA51" s="827"/>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6"/>
      <c r="AA58" s="827"/>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6"/>
      <c r="AA65" s="827"/>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65"/>
      <c r="I3" s="665"/>
      <c r="J3" s="665"/>
      <c r="K3" s="665"/>
      <c r="L3" s="664" t="s">
        <v>18</v>
      </c>
      <c r="M3" s="665"/>
      <c r="N3" s="665"/>
      <c r="O3" s="665"/>
      <c r="P3" s="665"/>
      <c r="Q3" s="665"/>
      <c r="R3" s="665"/>
      <c r="S3" s="665"/>
      <c r="T3" s="665"/>
      <c r="U3" s="665"/>
      <c r="V3" s="665"/>
      <c r="W3" s="665"/>
      <c r="X3" s="666"/>
      <c r="Y3" s="649" t="s">
        <v>19</v>
      </c>
      <c r="Z3" s="650"/>
      <c r="AA3" s="650"/>
      <c r="AB3" s="799"/>
      <c r="AC3" s="812" t="s">
        <v>17</v>
      </c>
      <c r="AD3" s="665"/>
      <c r="AE3" s="665"/>
      <c r="AF3" s="665"/>
      <c r="AG3" s="665"/>
      <c r="AH3" s="664" t="s">
        <v>18</v>
      </c>
      <c r="AI3" s="665"/>
      <c r="AJ3" s="665"/>
      <c r="AK3" s="665"/>
      <c r="AL3" s="665"/>
      <c r="AM3" s="665"/>
      <c r="AN3" s="665"/>
      <c r="AO3" s="665"/>
      <c r="AP3" s="665"/>
      <c r="AQ3" s="665"/>
      <c r="AR3" s="665"/>
      <c r="AS3" s="665"/>
      <c r="AT3" s="666"/>
      <c r="AU3" s="649" t="s">
        <v>19</v>
      </c>
      <c r="AV3" s="650"/>
      <c r="AW3" s="650"/>
      <c r="AX3" s="651"/>
    </row>
    <row r="4" spans="1:50" ht="24.75" customHeight="1" x14ac:dyDescent="0.15">
      <c r="A4" s="1050"/>
      <c r="B4" s="1051"/>
      <c r="C4" s="1051"/>
      <c r="D4" s="1051"/>
      <c r="E4" s="1051"/>
      <c r="F4" s="1052"/>
      <c r="G4" s="667"/>
      <c r="H4" s="668"/>
      <c r="I4" s="668"/>
      <c r="J4" s="668"/>
      <c r="K4" s="669"/>
      <c r="L4" s="661"/>
      <c r="M4" s="662"/>
      <c r="N4" s="662"/>
      <c r="O4" s="662"/>
      <c r="P4" s="662"/>
      <c r="Q4" s="662"/>
      <c r="R4" s="662"/>
      <c r="S4" s="662"/>
      <c r="T4" s="662"/>
      <c r="U4" s="662"/>
      <c r="V4" s="662"/>
      <c r="W4" s="662"/>
      <c r="X4" s="663"/>
      <c r="Y4" s="388"/>
      <c r="Z4" s="389"/>
      <c r="AA4" s="389"/>
      <c r="AB4" s="806"/>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50"/>
      <c r="B5" s="1051"/>
      <c r="C5" s="1051"/>
      <c r="D5" s="1051"/>
      <c r="E5" s="1051"/>
      <c r="F5" s="1052"/>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2" t="s">
        <v>17</v>
      </c>
      <c r="H16" s="665"/>
      <c r="I16" s="665"/>
      <c r="J16" s="665"/>
      <c r="K16" s="665"/>
      <c r="L16" s="664" t="s">
        <v>18</v>
      </c>
      <c r="M16" s="665"/>
      <c r="N16" s="665"/>
      <c r="O16" s="665"/>
      <c r="P16" s="665"/>
      <c r="Q16" s="665"/>
      <c r="R16" s="665"/>
      <c r="S16" s="665"/>
      <c r="T16" s="665"/>
      <c r="U16" s="665"/>
      <c r="V16" s="665"/>
      <c r="W16" s="665"/>
      <c r="X16" s="666"/>
      <c r="Y16" s="649" t="s">
        <v>19</v>
      </c>
      <c r="Z16" s="650"/>
      <c r="AA16" s="650"/>
      <c r="AB16" s="799"/>
      <c r="AC16" s="812" t="s">
        <v>17</v>
      </c>
      <c r="AD16" s="665"/>
      <c r="AE16" s="665"/>
      <c r="AF16" s="665"/>
      <c r="AG16" s="665"/>
      <c r="AH16" s="664" t="s">
        <v>18</v>
      </c>
      <c r="AI16" s="665"/>
      <c r="AJ16" s="665"/>
      <c r="AK16" s="665"/>
      <c r="AL16" s="665"/>
      <c r="AM16" s="665"/>
      <c r="AN16" s="665"/>
      <c r="AO16" s="665"/>
      <c r="AP16" s="665"/>
      <c r="AQ16" s="665"/>
      <c r="AR16" s="665"/>
      <c r="AS16" s="665"/>
      <c r="AT16" s="666"/>
      <c r="AU16" s="649" t="s">
        <v>19</v>
      </c>
      <c r="AV16" s="650"/>
      <c r="AW16" s="650"/>
      <c r="AX16" s="651"/>
    </row>
    <row r="17" spans="1:50" ht="24.75" customHeight="1" x14ac:dyDescent="0.15">
      <c r="A17" s="1050"/>
      <c r="B17" s="1051"/>
      <c r="C17" s="1051"/>
      <c r="D17" s="1051"/>
      <c r="E17" s="1051"/>
      <c r="F17" s="1052"/>
      <c r="G17" s="667"/>
      <c r="H17" s="668"/>
      <c r="I17" s="668"/>
      <c r="J17" s="668"/>
      <c r="K17" s="669"/>
      <c r="L17" s="661"/>
      <c r="M17" s="662"/>
      <c r="N17" s="662"/>
      <c r="O17" s="662"/>
      <c r="P17" s="662"/>
      <c r="Q17" s="662"/>
      <c r="R17" s="662"/>
      <c r="S17" s="662"/>
      <c r="T17" s="662"/>
      <c r="U17" s="662"/>
      <c r="V17" s="662"/>
      <c r="W17" s="662"/>
      <c r="X17" s="663"/>
      <c r="Y17" s="388"/>
      <c r="Z17" s="389"/>
      <c r="AA17" s="389"/>
      <c r="AB17" s="806"/>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50"/>
      <c r="B18" s="1051"/>
      <c r="C18" s="1051"/>
      <c r="D18" s="1051"/>
      <c r="E18" s="1051"/>
      <c r="F18" s="1052"/>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2" t="s">
        <v>17</v>
      </c>
      <c r="H29" s="665"/>
      <c r="I29" s="665"/>
      <c r="J29" s="665"/>
      <c r="K29" s="665"/>
      <c r="L29" s="664" t="s">
        <v>18</v>
      </c>
      <c r="M29" s="665"/>
      <c r="N29" s="665"/>
      <c r="O29" s="665"/>
      <c r="P29" s="665"/>
      <c r="Q29" s="665"/>
      <c r="R29" s="665"/>
      <c r="S29" s="665"/>
      <c r="T29" s="665"/>
      <c r="U29" s="665"/>
      <c r="V29" s="665"/>
      <c r="W29" s="665"/>
      <c r="X29" s="666"/>
      <c r="Y29" s="649" t="s">
        <v>19</v>
      </c>
      <c r="Z29" s="650"/>
      <c r="AA29" s="650"/>
      <c r="AB29" s="799"/>
      <c r="AC29" s="812" t="s">
        <v>17</v>
      </c>
      <c r="AD29" s="665"/>
      <c r="AE29" s="665"/>
      <c r="AF29" s="665"/>
      <c r="AG29" s="665"/>
      <c r="AH29" s="664" t="s">
        <v>18</v>
      </c>
      <c r="AI29" s="665"/>
      <c r="AJ29" s="665"/>
      <c r="AK29" s="665"/>
      <c r="AL29" s="665"/>
      <c r="AM29" s="665"/>
      <c r="AN29" s="665"/>
      <c r="AO29" s="665"/>
      <c r="AP29" s="665"/>
      <c r="AQ29" s="665"/>
      <c r="AR29" s="665"/>
      <c r="AS29" s="665"/>
      <c r="AT29" s="666"/>
      <c r="AU29" s="649" t="s">
        <v>19</v>
      </c>
      <c r="AV29" s="650"/>
      <c r="AW29" s="650"/>
      <c r="AX29" s="651"/>
    </row>
    <row r="30" spans="1:50" ht="24.75" customHeight="1" x14ac:dyDescent="0.15">
      <c r="A30" s="1050"/>
      <c r="B30" s="1051"/>
      <c r="C30" s="1051"/>
      <c r="D30" s="1051"/>
      <c r="E30" s="1051"/>
      <c r="F30" s="1052"/>
      <c r="G30" s="667"/>
      <c r="H30" s="668"/>
      <c r="I30" s="668"/>
      <c r="J30" s="668"/>
      <c r="K30" s="669"/>
      <c r="L30" s="661"/>
      <c r="M30" s="662"/>
      <c r="N30" s="662"/>
      <c r="O30" s="662"/>
      <c r="P30" s="662"/>
      <c r="Q30" s="662"/>
      <c r="R30" s="662"/>
      <c r="S30" s="662"/>
      <c r="T30" s="662"/>
      <c r="U30" s="662"/>
      <c r="V30" s="662"/>
      <c r="W30" s="662"/>
      <c r="X30" s="663"/>
      <c r="Y30" s="388"/>
      <c r="Z30" s="389"/>
      <c r="AA30" s="389"/>
      <c r="AB30" s="806"/>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50"/>
      <c r="B31" s="1051"/>
      <c r="C31" s="1051"/>
      <c r="D31" s="1051"/>
      <c r="E31" s="1051"/>
      <c r="F31" s="1052"/>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2" t="s">
        <v>17</v>
      </c>
      <c r="H42" s="665"/>
      <c r="I42" s="665"/>
      <c r="J42" s="665"/>
      <c r="K42" s="665"/>
      <c r="L42" s="664" t="s">
        <v>18</v>
      </c>
      <c r="M42" s="665"/>
      <c r="N42" s="665"/>
      <c r="O42" s="665"/>
      <c r="P42" s="665"/>
      <c r="Q42" s="665"/>
      <c r="R42" s="665"/>
      <c r="S42" s="665"/>
      <c r="T42" s="665"/>
      <c r="U42" s="665"/>
      <c r="V42" s="665"/>
      <c r="W42" s="665"/>
      <c r="X42" s="666"/>
      <c r="Y42" s="649" t="s">
        <v>19</v>
      </c>
      <c r="Z42" s="650"/>
      <c r="AA42" s="650"/>
      <c r="AB42" s="799"/>
      <c r="AC42" s="812" t="s">
        <v>17</v>
      </c>
      <c r="AD42" s="665"/>
      <c r="AE42" s="665"/>
      <c r="AF42" s="665"/>
      <c r="AG42" s="665"/>
      <c r="AH42" s="664" t="s">
        <v>18</v>
      </c>
      <c r="AI42" s="665"/>
      <c r="AJ42" s="665"/>
      <c r="AK42" s="665"/>
      <c r="AL42" s="665"/>
      <c r="AM42" s="665"/>
      <c r="AN42" s="665"/>
      <c r="AO42" s="665"/>
      <c r="AP42" s="665"/>
      <c r="AQ42" s="665"/>
      <c r="AR42" s="665"/>
      <c r="AS42" s="665"/>
      <c r="AT42" s="666"/>
      <c r="AU42" s="649" t="s">
        <v>19</v>
      </c>
      <c r="AV42" s="650"/>
      <c r="AW42" s="650"/>
      <c r="AX42" s="651"/>
    </row>
    <row r="43" spans="1:50" ht="24.75" customHeight="1" x14ac:dyDescent="0.15">
      <c r="A43" s="1050"/>
      <c r="B43" s="1051"/>
      <c r="C43" s="1051"/>
      <c r="D43" s="1051"/>
      <c r="E43" s="1051"/>
      <c r="F43" s="1052"/>
      <c r="G43" s="667"/>
      <c r="H43" s="668"/>
      <c r="I43" s="668"/>
      <c r="J43" s="668"/>
      <c r="K43" s="669"/>
      <c r="L43" s="661"/>
      <c r="M43" s="662"/>
      <c r="N43" s="662"/>
      <c r="O43" s="662"/>
      <c r="P43" s="662"/>
      <c r="Q43" s="662"/>
      <c r="R43" s="662"/>
      <c r="S43" s="662"/>
      <c r="T43" s="662"/>
      <c r="U43" s="662"/>
      <c r="V43" s="662"/>
      <c r="W43" s="662"/>
      <c r="X43" s="663"/>
      <c r="Y43" s="388"/>
      <c r="Z43" s="389"/>
      <c r="AA43" s="389"/>
      <c r="AB43" s="806"/>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50"/>
      <c r="B44" s="1051"/>
      <c r="C44" s="1051"/>
      <c r="D44" s="1051"/>
      <c r="E44" s="1051"/>
      <c r="F44" s="1052"/>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2" t="s">
        <v>17</v>
      </c>
      <c r="H56" s="665"/>
      <c r="I56" s="665"/>
      <c r="J56" s="665"/>
      <c r="K56" s="665"/>
      <c r="L56" s="664" t="s">
        <v>18</v>
      </c>
      <c r="M56" s="665"/>
      <c r="N56" s="665"/>
      <c r="O56" s="665"/>
      <c r="P56" s="665"/>
      <c r="Q56" s="665"/>
      <c r="R56" s="665"/>
      <c r="S56" s="665"/>
      <c r="T56" s="665"/>
      <c r="U56" s="665"/>
      <c r="V56" s="665"/>
      <c r="W56" s="665"/>
      <c r="X56" s="666"/>
      <c r="Y56" s="649" t="s">
        <v>19</v>
      </c>
      <c r="Z56" s="650"/>
      <c r="AA56" s="650"/>
      <c r="AB56" s="799"/>
      <c r="AC56" s="812" t="s">
        <v>17</v>
      </c>
      <c r="AD56" s="665"/>
      <c r="AE56" s="665"/>
      <c r="AF56" s="665"/>
      <c r="AG56" s="665"/>
      <c r="AH56" s="664" t="s">
        <v>18</v>
      </c>
      <c r="AI56" s="665"/>
      <c r="AJ56" s="665"/>
      <c r="AK56" s="665"/>
      <c r="AL56" s="665"/>
      <c r="AM56" s="665"/>
      <c r="AN56" s="665"/>
      <c r="AO56" s="665"/>
      <c r="AP56" s="665"/>
      <c r="AQ56" s="665"/>
      <c r="AR56" s="665"/>
      <c r="AS56" s="665"/>
      <c r="AT56" s="666"/>
      <c r="AU56" s="649" t="s">
        <v>19</v>
      </c>
      <c r="AV56" s="650"/>
      <c r="AW56" s="650"/>
      <c r="AX56" s="651"/>
    </row>
    <row r="57" spans="1:50" ht="24.75" customHeight="1" x14ac:dyDescent="0.15">
      <c r="A57" s="1050"/>
      <c r="B57" s="1051"/>
      <c r="C57" s="1051"/>
      <c r="D57" s="1051"/>
      <c r="E57" s="1051"/>
      <c r="F57" s="1052"/>
      <c r="G57" s="667"/>
      <c r="H57" s="668"/>
      <c r="I57" s="668"/>
      <c r="J57" s="668"/>
      <c r="K57" s="669"/>
      <c r="L57" s="661"/>
      <c r="M57" s="662"/>
      <c r="N57" s="662"/>
      <c r="O57" s="662"/>
      <c r="P57" s="662"/>
      <c r="Q57" s="662"/>
      <c r="R57" s="662"/>
      <c r="S57" s="662"/>
      <c r="T57" s="662"/>
      <c r="U57" s="662"/>
      <c r="V57" s="662"/>
      <c r="W57" s="662"/>
      <c r="X57" s="663"/>
      <c r="Y57" s="388"/>
      <c r="Z57" s="389"/>
      <c r="AA57" s="389"/>
      <c r="AB57" s="806"/>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50"/>
      <c r="B58" s="1051"/>
      <c r="C58" s="1051"/>
      <c r="D58" s="1051"/>
      <c r="E58" s="1051"/>
      <c r="F58" s="1052"/>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2" t="s">
        <v>17</v>
      </c>
      <c r="H69" s="665"/>
      <c r="I69" s="665"/>
      <c r="J69" s="665"/>
      <c r="K69" s="665"/>
      <c r="L69" s="664" t="s">
        <v>18</v>
      </c>
      <c r="M69" s="665"/>
      <c r="N69" s="665"/>
      <c r="O69" s="665"/>
      <c r="P69" s="665"/>
      <c r="Q69" s="665"/>
      <c r="R69" s="665"/>
      <c r="S69" s="665"/>
      <c r="T69" s="665"/>
      <c r="U69" s="665"/>
      <c r="V69" s="665"/>
      <c r="W69" s="665"/>
      <c r="X69" s="666"/>
      <c r="Y69" s="649" t="s">
        <v>19</v>
      </c>
      <c r="Z69" s="650"/>
      <c r="AA69" s="650"/>
      <c r="AB69" s="799"/>
      <c r="AC69" s="812" t="s">
        <v>17</v>
      </c>
      <c r="AD69" s="665"/>
      <c r="AE69" s="665"/>
      <c r="AF69" s="665"/>
      <c r="AG69" s="665"/>
      <c r="AH69" s="664" t="s">
        <v>18</v>
      </c>
      <c r="AI69" s="665"/>
      <c r="AJ69" s="665"/>
      <c r="AK69" s="665"/>
      <c r="AL69" s="665"/>
      <c r="AM69" s="665"/>
      <c r="AN69" s="665"/>
      <c r="AO69" s="665"/>
      <c r="AP69" s="665"/>
      <c r="AQ69" s="665"/>
      <c r="AR69" s="665"/>
      <c r="AS69" s="665"/>
      <c r="AT69" s="666"/>
      <c r="AU69" s="649" t="s">
        <v>19</v>
      </c>
      <c r="AV69" s="650"/>
      <c r="AW69" s="650"/>
      <c r="AX69" s="651"/>
    </row>
    <row r="70" spans="1:50" ht="24.75" customHeight="1" x14ac:dyDescent="0.15">
      <c r="A70" s="1050"/>
      <c r="B70" s="1051"/>
      <c r="C70" s="1051"/>
      <c r="D70" s="1051"/>
      <c r="E70" s="1051"/>
      <c r="F70" s="1052"/>
      <c r="G70" s="667"/>
      <c r="H70" s="668"/>
      <c r="I70" s="668"/>
      <c r="J70" s="668"/>
      <c r="K70" s="669"/>
      <c r="L70" s="661"/>
      <c r="M70" s="662"/>
      <c r="N70" s="662"/>
      <c r="O70" s="662"/>
      <c r="P70" s="662"/>
      <c r="Q70" s="662"/>
      <c r="R70" s="662"/>
      <c r="S70" s="662"/>
      <c r="T70" s="662"/>
      <c r="U70" s="662"/>
      <c r="V70" s="662"/>
      <c r="W70" s="662"/>
      <c r="X70" s="663"/>
      <c r="Y70" s="388"/>
      <c r="Z70" s="389"/>
      <c r="AA70" s="389"/>
      <c r="AB70" s="806"/>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50"/>
      <c r="B71" s="1051"/>
      <c r="C71" s="1051"/>
      <c r="D71" s="1051"/>
      <c r="E71" s="1051"/>
      <c r="F71" s="1052"/>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2" t="s">
        <v>17</v>
      </c>
      <c r="H82" s="665"/>
      <c r="I82" s="665"/>
      <c r="J82" s="665"/>
      <c r="K82" s="665"/>
      <c r="L82" s="664" t="s">
        <v>18</v>
      </c>
      <c r="M82" s="665"/>
      <c r="N82" s="665"/>
      <c r="O82" s="665"/>
      <c r="P82" s="665"/>
      <c r="Q82" s="665"/>
      <c r="R82" s="665"/>
      <c r="S82" s="665"/>
      <c r="T82" s="665"/>
      <c r="U82" s="665"/>
      <c r="V82" s="665"/>
      <c r="W82" s="665"/>
      <c r="X82" s="666"/>
      <c r="Y82" s="649" t="s">
        <v>19</v>
      </c>
      <c r="Z82" s="650"/>
      <c r="AA82" s="650"/>
      <c r="AB82" s="799"/>
      <c r="AC82" s="812" t="s">
        <v>17</v>
      </c>
      <c r="AD82" s="665"/>
      <c r="AE82" s="665"/>
      <c r="AF82" s="665"/>
      <c r="AG82" s="665"/>
      <c r="AH82" s="664" t="s">
        <v>18</v>
      </c>
      <c r="AI82" s="665"/>
      <c r="AJ82" s="665"/>
      <c r="AK82" s="665"/>
      <c r="AL82" s="665"/>
      <c r="AM82" s="665"/>
      <c r="AN82" s="665"/>
      <c r="AO82" s="665"/>
      <c r="AP82" s="665"/>
      <c r="AQ82" s="665"/>
      <c r="AR82" s="665"/>
      <c r="AS82" s="665"/>
      <c r="AT82" s="666"/>
      <c r="AU82" s="649" t="s">
        <v>19</v>
      </c>
      <c r="AV82" s="650"/>
      <c r="AW82" s="650"/>
      <c r="AX82" s="651"/>
    </row>
    <row r="83" spans="1:50" ht="24.75" customHeight="1" x14ac:dyDescent="0.15">
      <c r="A83" s="1050"/>
      <c r="B83" s="1051"/>
      <c r="C83" s="1051"/>
      <c r="D83" s="1051"/>
      <c r="E83" s="1051"/>
      <c r="F83" s="1052"/>
      <c r="G83" s="667"/>
      <c r="H83" s="668"/>
      <c r="I83" s="668"/>
      <c r="J83" s="668"/>
      <c r="K83" s="669"/>
      <c r="L83" s="661"/>
      <c r="M83" s="662"/>
      <c r="N83" s="662"/>
      <c r="O83" s="662"/>
      <c r="P83" s="662"/>
      <c r="Q83" s="662"/>
      <c r="R83" s="662"/>
      <c r="S83" s="662"/>
      <c r="T83" s="662"/>
      <c r="U83" s="662"/>
      <c r="V83" s="662"/>
      <c r="W83" s="662"/>
      <c r="X83" s="663"/>
      <c r="Y83" s="388"/>
      <c r="Z83" s="389"/>
      <c r="AA83" s="389"/>
      <c r="AB83" s="806"/>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50"/>
      <c r="B84" s="1051"/>
      <c r="C84" s="1051"/>
      <c r="D84" s="1051"/>
      <c r="E84" s="1051"/>
      <c r="F84" s="1052"/>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2" t="s">
        <v>17</v>
      </c>
      <c r="H95" s="665"/>
      <c r="I95" s="665"/>
      <c r="J95" s="665"/>
      <c r="K95" s="665"/>
      <c r="L95" s="664" t="s">
        <v>18</v>
      </c>
      <c r="M95" s="665"/>
      <c r="N95" s="665"/>
      <c r="O95" s="665"/>
      <c r="P95" s="665"/>
      <c r="Q95" s="665"/>
      <c r="R95" s="665"/>
      <c r="S95" s="665"/>
      <c r="T95" s="665"/>
      <c r="U95" s="665"/>
      <c r="V95" s="665"/>
      <c r="W95" s="665"/>
      <c r="X95" s="666"/>
      <c r="Y95" s="649" t="s">
        <v>19</v>
      </c>
      <c r="Z95" s="650"/>
      <c r="AA95" s="650"/>
      <c r="AB95" s="799"/>
      <c r="AC95" s="812" t="s">
        <v>17</v>
      </c>
      <c r="AD95" s="665"/>
      <c r="AE95" s="665"/>
      <c r="AF95" s="665"/>
      <c r="AG95" s="665"/>
      <c r="AH95" s="664" t="s">
        <v>18</v>
      </c>
      <c r="AI95" s="665"/>
      <c r="AJ95" s="665"/>
      <c r="AK95" s="665"/>
      <c r="AL95" s="665"/>
      <c r="AM95" s="665"/>
      <c r="AN95" s="665"/>
      <c r="AO95" s="665"/>
      <c r="AP95" s="665"/>
      <c r="AQ95" s="665"/>
      <c r="AR95" s="665"/>
      <c r="AS95" s="665"/>
      <c r="AT95" s="666"/>
      <c r="AU95" s="649" t="s">
        <v>19</v>
      </c>
      <c r="AV95" s="650"/>
      <c r="AW95" s="650"/>
      <c r="AX95" s="651"/>
    </row>
    <row r="96" spans="1:50" ht="24.75" customHeight="1" x14ac:dyDescent="0.15">
      <c r="A96" s="1050"/>
      <c r="B96" s="1051"/>
      <c r="C96" s="1051"/>
      <c r="D96" s="1051"/>
      <c r="E96" s="1051"/>
      <c r="F96" s="1052"/>
      <c r="G96" s="667"/>
      <c r="H96" s="668"/>
      <c r="I96" s="668"/>
      <c r="J96" s="668"/>
      <c r="K96" s="669"/>
      <c r="L96" s="661"/>
      <c r="M96" s="662"/>
      <c r="N96" s="662"/>
      <c r="O96" s="662"/>
      <c r="P96" s="662"/>
      <c r="Q96" s="662"/>
      <c r="R96" s="662"/>
      <c r="S96" s="662"/>
      <c r="T96" s="662"/>
      <c r="U96" s="662"/>
      <c r="V96" s="662"/>
      <c r="W96" s="662"/>
      <c r="X96" s="663"/>
      <c r="Y96" s="388"/>
      <c r="Z96" s="389"/>
      <c r="AA96" s="389"/>
      <c r="AB96" s="806"/>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50"/>
      <c r="B97" s="1051"/>
      <c r="C97" s="1051"/>
      <c r="D97" s="1051"/>
      <c r="E97" s="1051"/>
      <c r="F97" s="1052"/>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2" t="s">
        <v>17</v>
      </c>
      <c r="H109" s="665"/>
      <c r="I109" s="665"/>
      <c r="J109" s="665"/>
      <c r="K109" s="665"/>
      <c r="L109" s="664" t="s">
        <v>18</v>
      </c>
      <c r="M109" s="665"/>
      <c r="N109" s="665"/>
      <c r="O109" s="665"/>
      <c r="P109" s="665"/>
      <c r="Q109" s="665"/>
      <c r="R109" s="665"/>
      <c r="S109" s="665"/>
      <c r="T109" s="665"/>
      <c r="U109" s="665"/>
      <c r="V109" s="665"/>
      <c r="W109" s="665"/>
      <c r="X109" s="666"/>
      <c r="Y109" s="649" t="s">
        <v>19</v>
      </c>
      <c r="Z109" s="650"/>
      <c r="AA109" s="650"/>
      <c r="AB109" s="799"/>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49" t="s">
        <v>19</v>
      </c>
      <c r="AV109" s="650"/>
      <c r="AW109" s="650"/>
      <c r="AX109" s="651"/>
    </row>
    <row r="110" spans="1:50" ht="24.75" customHeight="1" x14ac:dyDescent="0.15">
      <c r="A110" s="1050"/>
      <c r="B110" s="1051"/>
      <c r="C110" s="1051"/>
      <c r="D110" s="1051"/>
      <c r="E110" s="1051"/>
      <c r="F110" s="1052"/>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6"/>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50"/>
      <c r="B111" s="1051"/>
      <c r="C111" s="1051"/>
      <c r="D111" s="1051"/>
      <c r="E111" s="1051"/>
      <c r="F111" s="1052"/>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2" t="s">
        <v>17</v>
      </c>
      <c r="H122" s="665"/>
      <c r="I122" s="665"/>
      <c r="J122" s="665"/>
      <c r="K122" s="665"/>
      <c r="L122" s="664" t="s">
        <v>18</v>
      </c>
      <c r="M122" s="665"/>
      <c r="N122" s="665"/>
      <c r="O122" s="665"/>
      <c r="P122" s="665"/>
      <c r="Q122" s="665"/>
      <c r="R122" s="665"/>
      <c r="S122" s="665"/>
      <c r="T122" s="665"/>
      <c r="U122" s="665"/>
      <c r="V122" s="665"/>
      <c r="W122" s="665"/>
      <c r="X122" s="666"/>
      <c r="Y122" s="649" t="s">
        <v>19</v>
      </c>
      <c r="Z122" s="650"/>
      <c r="AA122" s="650"/>
      <c r="AB122" s="799"/>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49" t="s">
        <v>19</v>
      </c>
      <c r="AV122" s="650"/>
      <c r="AW122" s="650"/>
      <c r="AX122" s="651"/>
    </row>
    <row r="123" spans="1:50" ht="24.75" customHeight="1" x14ac:dyDescent="0.15">
      <c r="A123" s="1050"/>
      <c r="B123" s="1051"/>
      <c r="C123" s="1051"/>
      <c r="D123" s="1051"/>
      <c r="E123" s="1051"/>
      <c r="F123" s="1052"/>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6"/>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50"/>
      <c r="B124" s="1051"/>
      <c r="C124" s="1051"/>
      <c r="D124" s="1051"/>
      <c r="E124" s="1051"/>
      <c r="F124" s="1052"/>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2" t="s">
        <v>17</v>
      </c>
      <c r="H135" s="665"/>
      <c r="I135" s="665"/>
      <c r="J135" s="665"/>
      <c r="K135" s="665"/>
      <c r="L135" s="664" t="s">
        <v>18</v>
      </c>
      <c r="M135" s="665"/>
      <c r="N135" s="665"/>
      <c r="O135" s="665"/>
      <c r="P135" s="665"/>
      <c r="Q135" s="665"/>
      <c r="R135" s="665"/>
      <c r="S135" s="665"/>
      <c r="T135" s="665"/>
      <c r="U135" s="665"/>
      <c r="V135" s="665"/>
      <c r="W135" s="665"/>
      <c r="X135" s="666"/>
      <c r="Y135" s="649" t="s">
        <v>19</v>
      </c>
      <c r="Z135" s="650"/>
      <c r="AA135" s="650"/>
      <c r="AB135" s="799"/>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49" t="s">
        <v>19</v>
      </c>
      <c r="AV135" s="650"/>
      <c r="AW135" s="650"/>
      <c r="AX135" s="651"/>
    </row>
    <row r="136" spans="1:50" ht="24.75" customHeight="1" x14ac:dyDescent="0.15">
      <c r="A136" s="1050"/>
      <c r="B136" s="1051"/>
      <c r="C136" s="1051"/>
      <c r="D136" s="1051"/>
      <c r="E136" s="1051"/>
      <c r="F136" s="1052"/>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6"/>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50"/>
      <c r="B137" s="1051"/>
      <c r="C137" s="1051"/>
      <c r="D137" s="1051"/>
      <c r="E137" s="1051"/>
      <c r="F137" s="1052"/>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2" t="s">
        <v>17</v>
      </c>
      <c r="H148" s="665"/>
      <c r="I148" s="665"/>
      <c r="J148" s="665"/>
      <c r="K148" s="665"/>
      <c r="L148" s="664" t="s">
        <v>18</v>
      </c>
      <c r="M148" s="665"/>
      <c r="N148" s="665"/>
      <c r="O148" s="665"/>
      <c r="P148" s="665"/>
      <c r="Q148" s="665"/>
      <c r="R148" s="665"/>
      <c r="S148" s="665"/>
      <c r="T148" s="665"/>
      <c r="U148" s="665"/>
      <c r="V148" s="665"/>
      <c r="W148" s="665"/>
      <c r="X148" s="666"/>
      <c r="Y148" s="649" t="s">
        <v>19</v>
      </c>
      <c r="Z148" s="650"/>
      <c r="AA148" s="650"/>
      <c r="AB148" s="799"/>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49" t="s">
        <v>19</v>
      </c>
      <c r="AV148" s="650"/>
      <c r="AW148" s="650"/>
      <c r="AX148" s="651"/>
    </row>
    <row r="149" spans="1:50" ht="24.75" customHeight="1" x14ac:dyDescent="0.15">
      <c r="A149" s="1050"/>
      <c r="B149" s="1051"/>
      <c r="C149" s="1051"/>
      <c r="D149" s="1051"/>
      <c r="E149" s="1051"/>
      <c r="F149" s="1052"/>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6"/>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50"/>
      <c r="B150" s="1051"/>
      <c r="C150" s="1051"/>
      <c r="D150" s="1051"/>
      <c r="E150" s="1051"/>
      <c r="F150" s="1052"/>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2" t="s">
        <v>17</v>
      </c>
      <c r="H162" s="665"/>
      <c r="I162" s="665"/>
      <c r="J162" s="665"/>
      <c r="K162" s="665"/>
      <c r="L162" s="664" t="s">
        <v>18</v>
      </c>
      <c r="M162" s="665"/>
      <c r="N162" s="665"/>
      <c r="O162" s="665"/>
      <c r="P162" s="665"/>
      <c r="Q162" s="665"/>
      <c r="R162" s="665"/>
      <c r="S162" s="665"/>
      <c r="T162" s="665"/>
      <c r="U162" s="665"/>
      <c r="V162" s="665"/>
      <c r="W162" s="665"/>
      <c r="X162" s="666"/>
      <c r="Y162" s="649" t="s">
        <v>19</v>
      </c>
      <c r="Z162" s="650"/>
      <c r="AA162" s="650"/>
      <c r="AB162" s="799"/>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49" t="s">
        <v>19</v>
      </c>
      <c r="AV162" s="650"/>
      <c r="AW162" s="650"/>
      <c r="AX162" s="651"/>
    </row>
    <row r="163" spans="1:50" ht="24.75" customHeight="1" x14ac:dyDescent="0.15">
      <c r="A163" s="1050"/>
      <c r="B163" s="1051"/>
      <c r="C163" s="1051"/>
      <c r="D163" s="1051"/>
      <c r="E163" s="1051"/>
      <c r="F163" s="1052"/>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6"/>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50"/>
      <c r="B164" s="1051"/>
      <c r="C164" s="1051"/>
      <c r="D164" s="1051"/>
      <c r="E164" s="1051"/>
      <c r="F164" s="1052"/>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2" t="s">
        <v>17</v>
      </c>
      <c r="H175" s="665"/>
      <c r="I175" s="665"/>
      <c r="J175" s="665"/>
      <c r="K175" s="665"/>
      <c r="L175" s="664" t="s">
        <v>18</v>
      </c>
      <c r="M175" s="665"/>
      <c r="N175" s="665"/>
      <c r="O175" s="665"/>
      <c r="P175" s="665"/>
      <c r="Q175" s="665"/>
      <c r="R175" s="665"/>
      <c r="S175" s="665"/>
      <c r="T175" s="665"/>
      <c r="U175" s="665"/>
      <c r="V175" s="665"/>
      <c r="W175" s="665"/>
      <c r="X175" s="666"/>
      <c r="Y175" s="649" t="s">
        <v>19</v>
      </c>
      <c r="Z175" s="650"/>
      <c r="AA175" s="650"/>
      <c r="AB175" s="799"/>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49" t="s">
        <v>19</v>
      </c>
      <c r="AV175" s="650"/>
      <c r="AW175" s="650"/>
      <c r="AX175" s="651"/>
    </row>
    <row r="176" spans="1:50" ht="24.75" customHeight="1" x14ac:dyDescent="0.15">
      <c r="A176" s="1050"/>
      <c r="B176" s="1051"/>
      <c r="C176" s="1051"/>
      <c r="D176" s="1051"/>
      <c r="E176" s="1051"/>
      <c r="F176" s="1052"/>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6"/>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50"/>
      <c r="B177" s="1051"/>
      <c r="C177" s="1051"/>
      <c r="D177" s="1051"/>
      <c r="E177" s="1051"/>
      <c r="F177" s="1052"/>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2" t="s">
        <v>17</v>
      </c>
      <c r="H188" s="665"/>
      <c r="I188" s="665"/>
      <c r="J188" s="665"/>
      <c r="K188" s="665"/>
      <c r="L188" s="664" t="s">
        <v>18</v>
      </c>
      <c r="M188" s="665"/>
      <c r="N188" s="665"/>
      <c r="O188" s="665"/>
      <c r="P188" s="665"/>
      <c r="Q188" s="665"/>
      <c r="R188" s="665"/>
      <c r="S188" s="665"/>
      <c r="T188" s="665"/>
      <c r="U188" s="665"/>
      <c r="V188" s="665"/>
      <c r="W188" s="665"/>
      <c r="X188" s="666"/>
      <c r="Y188" s="649" t="s">
        <v>19</v>
      </c>
      <c r="Z188" s="650"/>
      <c r="AA188" s="650"/>
      <c r="AB188" s="799"/>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49" t="s">
        <v>19</v>
      </c>
      <c r="AV188" s="650"/>
      <c r="AW188" s="650"/>
      <c r="AX188" s="651"/>
    </row>
    <row r="189" spans="1:50" ht="24.75" customHeight="1" x14ac:dyDescent="0.15">
      <c r="A189" s="1050"/>
      <c r="B189" s="1051"/>
      <c r="C189" s="1051"/>
      <c r="D189" s="1051"/>
      <c r="E189" s="1051"/>
      <c r="F189" s="1052"/>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6"/>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50"/>
      <c r="B190" s="1051"/>
      <c r="C190" s="1051"/>
      <c r="D190" s="1051"/>
      <c r="E190" s="1051"/>
      <c r="F190" s="1052"/>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2" t="s">
        <v>17</v>
      </c>
      <c r="H201" s="665"/>
      <c r="I201" s="665"/>
      <c r="J201" s="665"/>
      <c r="K201" s="665"/>
      <c r="L201" s="664" t="s">
        <v>18</v>
      </c>
      <c r="M201" s="665"/>
      <c r="N201" s="665"/>
      <c r="O201" s="665"/>
      <c r="P201" s="665"/>
      <c r="Q201" s="665"/>
      <c r="R201" s="665"/>
      <c r="S201" s="665"/>
      <c r="T201" s="665"/>
      <c r="U201" s="665"/>
      <c r="V201" s="665"/>
      <c r="W201" s="665"/>
      <c r="X201" s="666"/>
      <c r="Y201" s="649" t="s">
        <v>19</v>
      </c>
      <c r="Z201" s="650"/>
      <c r="AA201" s="650"/>
      <c r="AB201" s="799"/>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49" t="s">
        <v>19</v>
      </c>
      <c r="AV201" s="650"/>
      <c r="AW201" s="650"/>
      <c r="AX201" s="651"/>
    </row>
    <row r="202" spans="1:50" ht="24.75" customHeight="1" x14ac:dyDescent="0.15">
      <c r="A202" s="1050"/>
      <c r="B202" s="1051"/>
      <c r="C202" s="1051"/>
      <c r="D202" s="1051"/>
      <c r="E202" s="1051"/>
      <c r="F202" s="1052"/>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6"/>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50"/>
      <c r="B203" s="1051"/>
      <c r="C203" s="1051"/>
      <c r="D203" s="1051"/>
      <c r="E203" s="1051"/>
      <c r="F203" s="1052"/>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2" t="s">
        <v>17</v>
      </c>
      <c r="H215" s="665"/>
      <c r="I215" s="665"/>
      <c r="J215" s="665"/>
      <c r="K215" s="665"/>
      <c r="L215" s="664" t="s">
        <v>18</v>
      </c>
      <c r="M215" s="665"/>
      <c r="N215" s="665"/>
      <c r="O215" s="665"/>
      <c r="P215" s="665"/>
      <c r="Q215" s="665"/>
      <c r="R215" s="665"/>
      <c r="S215" s="665"/>
      <c r="T215" s="665"/>
      <c r="U215" s="665"/>
      <c r="V215" s="665"/>
      <c r="W215" s="665"/>
      <c r="X215" s="666"/>
      <c r="Y215" s="649" t="s">
        <v>19</v>
      </c>
      <c r="Z215" s="650"/>
      <c r="AA215" s="650"/>
      <c r="AB215" s="799"/>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49" t="s">
        <v>19</v>
      </c>
      <c r="AV215" s="650"/>
      <c r="AW215" s="650"/>
      <c r="AX215" s="651"/>
    </row>
    <row r="216" spans="1:50" ht="24.75" customHeight="1" x14ac:dyDescent="0.15">
      <c r="A216" s="1050"/>
      <c r="B216" s="1051"/>
      <c r="C216" s="1051"/>
      <c r="D216" s="1051"/>
      <c r="E216" s="1051"/>
      <c r="F216" s="1052"/>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6"/>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50"/>
      <c r="B217" s="1051"/>
      <c r="C217" s="1051"/>
      <c r="D217" s="1051"/>
      <c r="E217" s="1051"/>
      <c r="F217" s="1052"/>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2" t="s">
        <v>17</v>
      </c>
      <c r="H228" s="665"/>
      <c r="I228" s="665"/>
      <c r="J228" s="665"/>
      <c r="K228" s="665"/>
      <c r="L228" s="664" t="s">
        <v>18</v>
      </c>
      <c r="M228" s="665"/>
      <c r="N228" s="665"/>
      <c r="O228" s="665"/>
      <c r="P228" s="665"/>
      <c r="Q228" s="665"/>
      <c r="R228" s="665"/>
      <c r="S228" s="665"/>
      <c r="T228" s="665"/>
      <c r="U228" s="665"/>
      <c r="V228" s="665"/>
      <c r="W228" s="665"/>
      <c r="X228" s="666"/>
      <c r="Y228" s="649" t="s">
        <v>19</v>
      </c>
      <c r="Z228" s="650"/>
      <c r="AA228" s="650"/>
      <c r="AB228" s="799"/>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49" t="s">
        <v>19</v>
      </c>
      <c r="AV228" s="650"/>
      <c r="AW228" s="650"/>
      <c r="AX228" s="651"/>
    </row>
    <row r="229" spans="1:50" ht="24.75" customHeight="1" x14ac:dyDescent="0.15">
      <c r="A229" s="1050"/>
      <c r="B229" s="1051"/>
      <c r="C229" s="1051"/>
      <c r="D229" s="1051"/>
      <c r="E229" s="1051"/>
      <c r="F229" s="1052"/>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6"/>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50"/>
      <c r="B230" s="1051"/>
      <c r="C230" s="1051"/>
      <c r="D230" s="1051"/>
      <c r="E230" s="1051"/>
      <c r="F230" s="1052"/>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2" t="s">
        <v>17</v>
      </c>
      <c r="H241" s="665"/>
      <c r="I241" s="665"/>
      <c r="J241" s="665"/>
      <c r="K241" s="665"/>
      <c r="L241" s="664" t="s">
        <v>18</v>
      </c>
      <c r="M241" s="665"/>
      <c r="N241" s="665"/>
      <c r="O241" s="665"/>
      <c r="P241" s="665"/>
      <c r="Q241" s="665"/>
      <c r="R241" s="665"/>
      <c r="S241" s="665"/>
      <c r="T241" s="665"/>
      <c r="U241" s="665"/>
      <c r="V241" s="665"/>
      <c r="W241" s="665"/>
      <c r="X241" s="666"/>
      <c r="Y241" s="649" t="s">
        <v>19</v>
      </c>
      <c r="Z241" s="650"/>
      <c r="AA241" s="650"/>
      <c r="AB241" s="799"/>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49" t="s">
        <v>19</v>
      </c>
      <c r="AV241" s="650"/>
      <c r="AW241" s="650"/>
      <c r="AX241" s="651"/>
    </row>
    <row r="242" spans="1:50" ht="24.75" customHeight="1" x14ac:dyDescent="0.15">
      <c r="A242" s="1050"/>
      <c r="B242" s="1051"/>
      <c r="C242" s="1051"/>
      <c r="D242" s="1051"/>
      <c r="E242" s="1051"/>
      <c r="F242" s="1052"/>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6"/>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50"/>
      <c r="B243" s="1051"/>
      <c r="C243" s="1051"/>
      <c r="D243" s="1051"/>
      <c r="E243" s="1051"/>
      <c r="F243" s="1052"/>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2" t="s">
        <v>17</v>
      </c>
      <c r="H254" s="665"/>
      <c r="I254" s="665"/>
      <c r="J254" s="665"/>
      <c r="K254" s="665"/>
      <c r="L254" s="664" t="s">
        <v>18</v>
      </c>
      <c r="M254" s="665"/>
      <c r="N254" s="665"/>
      <c r="O254" s="665"/>
      <c r="P254" s="665"/>
      <c r="Q254" s="665"/>
      <c r="R254" s="665"/>
      <c r="S254" s="665"/>
      <c r="T254" s="665"/>
      <c r="U254" s="665"/>
      <c r="V254" s="665"/>
      <c r="W254" s="665"/>
      <c r="X254" s="666"/>
      <c r="Y254" s="649" t="s">
        <v>19</v>
      </c>
      <c r="Z254" s="650"/>
      <c r="AA254" s="650"/>
      <c r="AB254" s="799"/>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49" t="s">
        <v>19</v>
      </c>
      <c r="AV254" s="650"/>
      <c r="AW254" s="650"/>
      <c r="AX254" s="651"/>
    </row>
    <row r="255" spans="1:50" ht="24.75" customHeight="1" x14ac:dyDescent="0.15">
      <c r="A255" s="1050"/>
      <c r="B255" s="1051"/>
      <c r="C255" s="1051"/>
      <c r="D255" s="1051"/>
      <c r="E255" s="1051"/>
      <c r="F255" s="1052"/>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6"/>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50"/>
      <c r="B256" s="1051"/>
      <c r="C256" s="1051"/>
      <c r="D256" s="1051"/>
      <c r="E256" s="1051"/>
      <c r="F256" s="1052"/>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2020-09-28T04:32:19Z</cp:lastPrinted>
  <dcterms:created xsi:type="dcterms:W3CDTF">2012-03-13T00:50:25Z</dcterms:created>
  <dcterms:modified xsi:type="dcterms:W3CDTF">2020-10-12T05:40:07Z</dcterms:modified>
</cp:coreProperties>
</file>