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<sst xmlns="http://schemas.openxmlformats.org/spreadsheetml/2006/main" count="2189" uniqueCount="538">
  <si>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</si>
  <si>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</si>
  <si>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</si>
  <si>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</si>
  <si>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</si>
  <si>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</si>
  <si>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</si>
  <si>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</si>
  <si>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</si>
  <si>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</si>
  <si>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</si>
  <si>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</si>
  <si>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</si>
  <si>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</si>
  <si>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</si>
  <si>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</si>
  <si>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</si>
  <si>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</si>
  <si>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</si>
  <si>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</si>
  <si>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</si>
  <si>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</si>
  <si>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</si>
  <si>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</si>
  <si>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</si>
  <si>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</si>
  <si>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</si>
  <si>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</si>
  <si>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</si>
  <si>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</si>
  <si>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</si>
  <si>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</si>
  <si>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</si>
  <si>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</si>
  <si>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</si>
  <si>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</si>
  <si>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</si>
  <si>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</si>
  <si>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</si>
  <si>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</si>
  <si>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</si>
  <si>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</si>
  <si>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</si>
  <si>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</si>
  <si>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</si>
  <si>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</si>
  <si>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</si>
  <si>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</si>
  <si>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</si>
  <si>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</si>
  <si>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</si>
  <si>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</si>
  <si>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</si>
  <si>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</si>
  <si>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</si>
  <si>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</si>
  <si>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</si>
  <si>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</si>
  <si>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</si>
  <si>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</si>
  <si>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</si>
  <si>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</si>
  <si>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</si>
  <si>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</si>
  <si>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</si>
  <si>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</si>
  <si>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</si>
  <si>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</si>
  <si>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</si>
  <si>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</si>
  <si>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</si>
  <si>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</si>
  <si>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</si>
  <si>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</si>
  <si>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</si>
  <si>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</si>
  <si>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</si>
  <si>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</si>
  <si>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</si>
  <si>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</si>
  <si>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</si>
  <si>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</si>
  <si>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</si>
  <si>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</si>
  <si>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</si>
  <si>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</si>
  <si>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</si>
  <si>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</si>
  <si>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</si>
  <si>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</si>
  <si>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</si>
  <si>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</si>
  <si>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</si>
  <si>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</si>
  <si>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</si>
  <si>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</si>
  <si>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</si>
  <si>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</si>
  <si>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</si>
  <si>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</si>
  <si>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</si>
  <si>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</si>
  <si>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</si>
  <si>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</si>
  <si>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</si>
  <si>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</si>
  <si>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</si>
  <si>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</si>
  <si>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</si>
  <si>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</si>
  <si>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</si>
  <si>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</si>
  <si>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</si>
  <si>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</si>
  <si>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</si>
  <si>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</si>
  <si>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</si>
  <si>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</si>
  <si>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</si>
  <si>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</si>
  <si>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</si>
  <si>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</si>
  <si>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</si>
  <si>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</si>
  <si>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</si>
  <si>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</si>
  <si>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</si>
  <si>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</si>
  <si>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</si>
  <si>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</si>
  <si>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</si>
  <si>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</si>
  <si>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</si>
  <si>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</si>
  <si>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</si>
  <si>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</si>
  <si>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</si>
  <si>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</si>
  <si>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</si>
  <si>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</si>
  <si>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</si>
  <si>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</si>
  <si>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</si>
  <si>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</si>
  <si>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</si>
  <si>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</si>
  <si>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</si>
  <si>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</si>
  <si>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</si>
  <si>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</si>
  <si>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</si>
  <si>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</si>
  <si>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</si>
  <si>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</si>
  <si>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</si>
  <si>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</si>
  <si>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</si>
  <si>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</si>
  <si>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</si>
  <si>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</si>
  <si>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</si>
  <si>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</si>
  <si>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</si>
  <si>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</si>
  <si>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</si>
  <si>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</si>
  <si>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</si>
  <si>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</si>
  <si>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</si>
  <si>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</si>
  <si>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</si>
  <si>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</si>
  <si>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</si>
  <si>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</si>
  <si>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</si>
  <si>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</si>
  <si>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</si>
  <si>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</si>
  <si>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</si>
  <si>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</si>
  <si>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</si>
  <si>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</si>
  <si>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</si>
  <si>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</si>
  <si>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</si>
  <si>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</si>
  <si>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</si>
  <si>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</si>
  <si>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</si>
  <si>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</si>
  <si>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</si>
  <si>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</si>
  <si>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</si>
  <si>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</si>
  <si>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</si>
  <si>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</si>
  <si>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</si>
  <si>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</si>
  <si>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</si>
  <si>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</si>
  <si>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</si>
  <si>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</si>
  <si>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</si>
  <si>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</si>
  <si>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</si>
  <si>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</si>
  <si>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</si>
  <si>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</si>
  <si>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</si>
  <si>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</si>
  <si>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</si>
  <si>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</si>
  <si>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</si>
  <si>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</si>
  <si>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</si>
  <si>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</si>
  <si>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</si>
  <si>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</si>
  <si>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</si>
  <si>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</si>
  <si>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</si>
  <si>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</si>
  <si>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</si>
  <si>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</si>
  <si>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</si>
  <si>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</si>
  <si>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</si>
  <si>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</si>
  <si>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</si>
  <si>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</si>
  <si>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</si>
  <si>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</si>
  <si>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</si>
  <si>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</si>
  <si>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</si>
  <si>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</si>
  <si>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</si>
  <si>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</si>
  <si>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</si>
  <si>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</si>
  <si>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</si>
  <si>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</si>
  <si>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</si>
  <si>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</si>
  <si>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</si>
  <si>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</si>
  <si>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</si>
  <si>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</si>
  <si>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</si>
  <si>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</si>
  <si>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</si>
  <si>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</si>
  <si>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</si>
  <si>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</si>
  <si>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</si>
  <si>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</si>
  <si>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</si>
  <si>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</si>
  <si>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</si>
  <si>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</si>
  <si>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</si>
  <si>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</si>
  <si>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</si>
  <si>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</si>
  <si>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</si>
  <si>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</si>
  <si>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</si>
  <si>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</si>
  <si>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</si>
  <si>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</si>
  <si>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</si>
  <si>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</si>
  <si>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</si>
  <si>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</si>
  <si>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</si>
  <si>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</si>
  <si>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</si>
  <si>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</si>
  <si>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</si>
  <si>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</si>
  <si>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</si>
  <si>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</si>
  <si>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</si>
  <si>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</si>
  <si>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</si>
  <si>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</si>
  <si>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</si>
  <si>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</si>
  <si>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</si>
  <si>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</si>
  <si>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</si>
  <si>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</si>
  <si>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</si>
  <si>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</si>
  <si>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</si>
  <si>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</si>
  <si>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</si>
  <si>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</si>
  <si>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</si>
  <si>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</si>
  <si>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</si>
  <si>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</si>
  <si>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</si>
  <si>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</si>
  <si>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</si>
  <si>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</si>
  <si>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</si>
  <si>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</si>
  <si>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</si>
  <si>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</si>
  <si>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</si>
  <si>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</si>
  <si>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</si>
  <si>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</si>
  <si>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</si>
  <si>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</si>
  <si>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</si>
  <si>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</si>
  <si>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</si>
  <si>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</si>
  <si>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</si>
  <si>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</si>
  <si>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</si>
  <si>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</si>
  <si>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</si>
  <si>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</si>
  <si>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</si>
  <si>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</si>
  <si>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</si>
  <si>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</si>
  <si>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</si>
  <si>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</si>
  <si>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</si>
  <si>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</si>
  <si>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</si>
  <si>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</si>
  <si>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</si>
  <si>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</si>
  <si>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</si>
  <si>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</si>
  <si>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</si>
  <si>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</si>
  <si>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</si>
  <si>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</si>
  <si>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</si>
  <si>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</si>
  <si>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</si>
  <si>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</si>
  <si>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</si>
  <si>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</si>
  <si>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</si>
  <si>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</si>
  <si>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</si>
  <si>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</si>
  <si>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</si>
  <si>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</si>
  <si>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</si>
  <si>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</si>
  <si>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</si>
  <si>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</si>
  <si>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</si>
  <si>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</si>
  <si>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</si>
  <si>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</si>
  <si>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</si>
  <si>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</si>
  <si>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</si>
  <si>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</si>
  <si>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</si>
  <si>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</si>
  <si>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</si>
  <si>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</si>
  <si>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</si>
  <si>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</si>
  <si>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</si>
  <si>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</si>
  <si>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</si>
  <si>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</si>
  <si>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</si>
  <si>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</si>
  <si>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</si>
  <si>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</si>
  <si>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</si>
  <si>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</si>
  <si>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</si>
  <si>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</si>
  <si>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</si>
  <si>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</si>
  <si>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</si>
  <si>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</si>
  <si>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</si>
  <si>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</si>
  <si>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</si>
  <si>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</si>
  <si>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</si>
  <si>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</si>
  <si>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</si>
  <si>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</si>
  <si>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</si>
  <si>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</si>
  <si>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</si>
  <si>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</si>
  <si>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</si>
  <si>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</si>
  <si>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</si>
  <si>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</si>
  <si>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</si>
  <si>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</si>
  <si>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</si>
  <si>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</si>
  <si>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</si>
  <si>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</si>
  <si>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</si>
  <si>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</si>
  <si>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</si>
  <si>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</si>
  <si>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</si>
  <si>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</si>
  <si>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</si>
  <si>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</si>
  <si>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</si>
  <si>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</si>
  <si>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</si>
  <si>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</si>
  <si>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</si>
  <si>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</si>
  <si>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</si>
  <si>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</si>
  <si>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</si>
  <si>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</si>
  <si>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</si>
  <si>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</si>
  <si>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</si>
  <si>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</si>
  <si>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</si>
  <si>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</si>
  <si>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</si>
  <si>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</si>
  <si>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</si>
  <si>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</si>
  <si>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</si>
  <si>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</si>
  <si>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</si>
  <si>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</si>
  <si>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</si>
  <si>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</si>
  <si>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</si>
  <si>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</si>
  <si>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</si>
  <si>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</si>
  <si>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</si>
  <si>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</si>
  <si>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</si>
  <si>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</si>
  <si>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</si>
  <si>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</si>
  <si>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</si>
  <si>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</si>
  <si>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</si>
  <si>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</si>
  <si>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</si>
  <si>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</si>
  <si>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</si>
  <si>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</si>
  <si>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</si>
  <si>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</si>
  <si>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</si>
  <si>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</si>
  <si>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</si>
  <si>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</si>
  <si>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</si>
  <si>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</si>
  <si>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</si>
  <si>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</si>
  <si>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</si>
  <si>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</si>
  <si>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</si>
  <si>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</si>
  <si>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</si>
  <si>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</si>
  <si>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</si>
  <si>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</si>
  <si>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地域外国人材受入れ・定着モデル事業</t>
    <rPh sb="0" eb="17">
      <t>チイキガイコクジンザイウケイレレ･テイチャクモデルジギョウ</t>
    </rPh>
    <phoneticPr fontId="5"/>
  </si>
  <si>
    <t>職業安定局</t>
    <rPh sb="0" eb="2">
      <t>ショクギョウ</t>
    </rPh>
    <rPh sb="2" eb="4">
      <t>アンテイ</t>
    </rPh>
    <rPh sb="4" eb="5">
      <t>キョク</t>
    </rPh>
    <phoneticPr fontId="5"/>
  </si>
  <si>
    <t>外国人雇用対策課</t>
    <rPh sb="0" eb="2">
      <t>ガイコク</t>
    </rPh>
    <rPh sb="2" eb="3">
      <t>ジン</t>
    </rPh>
    <rPh sb="3" eb="5">
      <t>コヨウ</t>
    </rPh>
    <rPh sb="5" eb="7">
      <t>タイサク</t>
    </rPh>
    <rPh sb="7" eb="8">
      <t>カ</t>
    </rPh>
    <phoneticPr fontId="5"/>
  </si>
  <si>
    <t>・経済財政運営と改革の基本方針2019（令和元年６月21日閣議決定）
・外国人材の受入れ・共生のための総合的対応策（改訂）（令和元年12月20日外国人材の受入れ・共生に関する関係閣僚会議決定）</t>
    <rPh sb="1" eb="3">
      <t>ケイザイ</t>
    </rPh>
    <rPh sb="3" eb="5">
      <t>ザイセイ</t>
    </rPh>
    <rPh sb="5" eb="7">
      <t>ウンエイ</t>
    </rPh>
    <rPh sb="8" eb="10">
      <t>カイカク</t>
    </rPh>
    <rPh sb="11" eb="13">
      <t>キホン</t>
    </rPh>
    <rPh sb="13" eb="15">
      <t>ホウシン</t>
    </rPh>
    <rPh sb="20" eb="22">
      <t>レイワ</t>
    </rPh>
    <rPh sb="22" eb="24">
      <t>ガンネン</t>
    </rPh>
    <rPh sb="25" eb="26">
      <t>ガツ</t>
    </rPh>
    <rPh sb="28" eb="29">
      <t>ニチ</t>
    </rPh>
    <rPh sb="29" eb="31">
      <t>カクギ</t>
    </rPh>
    <rPh sb="31" eb="33">
      <t>ケッテイ</t>
    </rPh>
    <rPh sb="36" eb="38">
      <t>ガイコク</t>
    </rPh>
    <rPh sb="38" eb="40">
      <t>ジンザイ</t>
    </rPh>
    <rPh sb="41" eb="43">
      <t>ウケイレ</t>
    </rPh>
    <rPh sb="45" eb="47">
      <t>キョウセイ</t>
    </rPh>
    <rPh sb="51" eb="54">
      <t>ソウゴウテキ</t>
    </rPh>
    <rPh sb="54" eb="57">
      <t>タイオウサク</t>
    </rPh>
    <rPh sb="58" eb="60">
      <t>カイテイ</t>
    </rPh>
    <rPh sb="62" eb="64">
      <t>レイワ</t>
    </rPh>
    <rPh sb="64" eb="66">
      <t>ガンネン</t>
    </rPh>
    <rPh sb="68" eb="69">
      <t>ガツ</t>
    </rPh>
    <rPh sb="71" eb="72">
      <t>ニチ</t>
    </rPh>
    <rPh sb="72" eb="74">
      <t>ガイコク</t>
    </rPh>
    <rPh sb="74" eb="76">
      <t>ジンザイ</t>
    </rPh>
    <rPh sb="77" eb="79">
      <t>ウケイレ</t>
    </rPh>
    <rPh sb="81" eb="83">
      <t>キョウセイ</t>
    </rPh>
    <rPh sb="84" eb="85">
      <t>カン</t>
    </rPh>
    <rPh sb="87" eb="89">
      <t>カンケイ</t>
    </rPh>
    <rPh sb="89" eb="91">
      <t>カクリョウ</t>
    </rPh>
    <rPh sb="91" eb="93">
      <t>カイギ</t>
    </rPh>
    <rPh sb="93" eb="95">
      <t>ケッテイ</t>
    </rPh>
    <phoneticPr fontId="5"/>
  </si>
  <si>
    <t>○</t>
  </si>
  <si>
    <t>-</t>
  </si>
  <si>
    <t>-</t>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</si>
  <si>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</si>
  <si>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外国人材の受入れに積極的な地方公共団体において実施するものであり、本事業は社会的ニーズを反映しているものである。</t>
    <rPh sb="0" eb="2">
      <t>ガイコク</t>
    </rPh>
    <rPh sb="2" eb="4">
      <t>ジンザイ</t>
    </rPh>
    <rPh sb="5" eb="7">
      <t>ウケイレ</t>
    </rPh>
    <rPh sb="9" eb="12">
      <t>セッキョクテキ</t>
    </rPh>
    <rPh sb="13" eb="15">
      <t>チホウ</t>
    </rPh>
    <rPh sb="15" eb="17">
      <t>コウキョウ</t>
    </rPh>
    <rPh sb="17" eb="19">
      <t>ダンタイ</t>
    </rPh>
    <rPh sb="23" eb="25">
      <t>ジッシ</t>
    </rPh>
    <rPh sb="33" eb="34">
      <t>ホン</t>
    </rPh>
    <rPh sb="34" eb="36">
      <t>ジギョウ</t>
    </rPh>
    <rPh sb="37" eb="40">
      <t>シャカイテキ</t>
    </rPh>
    <rPh sb="44" eb="46">
      <t>ハンエイ</t>
    </rPh>
    <phoneticPr fontId="5"/>
  </si>
  <si>
    <t>本事業は、経済財政運営と改革の基本方針2019（令和元年６月21日閣議決定）等に掲げられており、優先度の高い事業である。</t>
    <rPh sb="0" eb="1">
      <t>ホン</t>
    </rPh>
    <rPh sb="1" eb="3">
      <t>ジギョウ</t>
    </rPh>
    <rPh sb="5" eb="7">
      <t>ケイザイ</t>
    </rPh>
    <rPh sb="7" eb="9">
      <t>ザイセイ</t>
    </rPh>
    <rPh sb="9" eb="11">
      <t>ウンエイ</t>
    </rPh>
    <rPh sb="12" eb="14">
      <t>カイカク</t>
    </rPh>
    <rPh sb="15" eb="17">
      <t>キホン</t>
    </rPh>
    <rPh sb="17" eb="19">
      <t>ホウシン</t>
    </rPh>
    <rPh sb="24" eb="26">
      <t>レイワ</t>
    </rPh>
    <rPh sb="26" eb="28">
      <t>ガンネン</t>
    </rPh>
    <rPh sb="29" eb="30">
      <t>ガツ</t>
    </rPh>
    <rPh sb="32" eb="33">
      <t>ニチ</t>
    </rPh>
    <rPh sb="33" eb="35">
      <t>カクギ</t>
    </rPh>
    <rPh sb="35" eb="37">
      <t>ケッテイ</t>
    </rPh>
    <rPh sb="38" eb="39">
      <t>トウ</t>
    </rPh>
    <rPh sb="40" eb="41">
      <t>カカ</t>
    </rPh>
    <rPh sb="48" eb="51">
      <t>ユウセンド</t>
    </rPh>
    <rPh sb="52" eb="53">
      <t>タカ</t>
    </rPh>
    <rPh sb="54" eb="56">
      <t>ジギョウ</t>
    </rPh>
    <phoneticPr fontId="5"/>
  </si>
  <si>
    <t>事業の目的として、成果等を他の地方公共団体等へ提供することとしており、そのためには国が関与して実施する必要がある。</t>
    <rPh sb="0" eb="2">
      <t>ジギョウ</t>
    </rPh>
    <rPh sb="3" eb="5">
      <t>モクテキ</t>
    </rPh>
    <rPh sb="9" eb="11">
      <t>セイカ</t>
    </rPh>
    <rPh sb="11" eb="12">
      <t>ナド</t>
    </rPh>
    <rPh sb="13" eb="14">
      <t>ホカ</t>
    </rPh>
    <rPh sb="15" eb="17">
      <t>チホウ</t>
    </rPh>
    <rPh sb="17" eb="19">
      <t>コウキョウ</t>
    </rPh>
    <rPh sb="19" eb="21">
      <t>ダンタイ</t>
    </rPh>
    <rPh sb="21" eb="22">
      <t>トウ</t>
    </rPh>
    <rPh sb="23" eb="25">
      <t>テイキョウ</t>
    </rPh>
    <rPh sb="41" eb="42">
      <t>クニ</t>
    </rPh>
    <rPh sb="43" eb="45">
      <t>カンヨ</t>
    </rPh>
    <rPh sb="47" eb="49">
      <t>ジッシ</t>
    </rPh>
    <rPh sb="51" eb="53">
      <t>ヒツヨウ</t>
    </rPh>
    <phoneticPr fontId="5"/>
  </si>
  <si>
    <t>外国人材の受入れ・定着に積極的な都道府県（モデル地域）と都道府県労働局が連携し、地域の特性を活かしつつ、外国人材が円滑に職場・地域に定着できるよう協調して施策を実施、定着実績や効果的な支援内容等その成果を報告書にまとめ、他の地方公共団体等に周知することを目的とする。</t>
    <rPh sb="0" eb="2">
      <t>ガイコク</t>
    </rPh>
    <rPh sb="2" eb="4">
      <t>ジンザイ</t>
    </rPh>
    <rPh sb="99" eb="101">
      <t>セイカ</t>
    </rPh>
    <rPh sb="127" eb="129">
      <t>モクテキ</t>
    </rPh>
    <phoneticPr fontId="5"/>
  </si>
  <si>
    <t>高齢者等雇用環境整備委託費</t>
    <rPh sb="0" eb="3">
      <t>コウレイシャ</t>
    </rPh>
    <rPh sb="3" eb="4">
      <t>トウ</t>
    </rPh>
    <rPh sb="4" eb="6">
      <t>コヨウ</t>
    </rPh>
    <rPh sb="6" eb="8">
      <t>カンキョウ</t>
    </rPh>
    <rPh sb="8" eb="10">
      <t>セイビ</t>
    </rPh>
    <rPh sb="10" eb="13">
      <t>イタクヒ</t>
    </rPh>
    <phoneticPr fontId="5"/>
  </si>
  <si>
    <t>諸謝金</t>
    <rPh sb="0" eb="3">
      <t>ショシャキン</t>
    </rPh>
    <phoneticPr fontId="5"/>
  </si>
  <si>
    <t>職員旅費</t>
    <rPh sb="0" eb="2">
      <t>ショクイン</t>
    </rPh>
    <rPh sb="2" eb="4">
      <t>リョヒ</t>
    </rPh>
    <phoneticPr fontId="5"/>
  </si>
  <si>
    <t>庁費</t>
    <rPh sb="0" eb="2">
      <t>チョウヒ</t>
    </rPh>
    <phoneticPr fontId="5"/>
  </si>
  <si>
    <t>労働保険業務庁費</t>
    <rPh sb="0" eb="2">
      <t>ロウドウ</t>
    </rPh>
    <rPh sb="2" eb="4">
      <t>ホケン</t>
    </rPh>
    <rPh sb="4" eb="6">
      <t>ギョウム</t>
    </rPh>
    <rPh sb="6" eb="8">
      <t>チョウヒ</t>
    </rPh>
    <phoneticPr fontId="5"/>
  </si>
  <si>
    <t>外国人雇用対策課長
石津 克己</t>
    <rPh sb="0" eb="3">
      <t>ガイコクジン</t>
    </rPh>
    <rPh sb="3" eb="5">
      <t>コヨウ</t>
    </rPh>
    <rPh sb="5" eb="7">
      <t>タイサク</t>
    </rPh>
    <rPh sb="7" eb="9">
      <t>カチョウ</t>
    </rPh>
    <rPh sb="10" eb="12">
      <t>イシヅ</t>
    </rPh>
    <rPh sb="13" eb="15">
      <t>カツミ</t>
    </rPh>
    <phoneticPr fontId="5"/>
  </si>
  <si>
    <t>外国人材の受入れ・定着に積極的な都道府県（モデル地域）と都道府県労働局が連携し、地域の特性を活かしつつ、外国人材が円滑に職場・地域に定着できるよう協調して施策を実施、定着実績や効果的な支援内容等その成果を報告書にまとめ、他の地方公共団体等に周知することを目的とする事業であり、外国人労働者の雇用の安定等に寄与するものである。</t>
    <rPh sb="138" eb="141">
      <t>ガイコクジン</t>
    </rPh>
    <rPh sb="141" eb="144">
      <t>ロウドウシャ</t>
    </rPh>
    <rPh sb="145" eb="147">
      <t>コヨウ</t>
    </rPh>
    <rPh sb="148" eb="150">
      <t>アンテイ</t>
    </rPh>
    <rPh sb="150" eb="151">
      <t>トウ</t>
    </rPh>
    <rPh sb="152" eb="154">
      <t>キヨ</t>
    </rPh>
    <phoneticPr fontId="5"/>
  </si>
  <si>
    <t>厚生労働省職業安定局調べ</t>
    <rPh sb="0" eb="2">
      <t>コウセイ</t>
    </rPh>
    <rPh sb="2" eb="5">
      <t>ロウドウショウ</t>
    </rPh>
    <rPh sb="5" eb="7">
      <t>ショクギョウ</t>
    </rPh>
    <rPh sb="7" eb="9">
      <t>アンテイ</t>
    </rPh>
    <rPh sb="9" eb="10">
      <t>キョク</t>
    </rPh>
    <rPh sb="10" eb="11">
      <t>シラベ</t>
    </rPh>
    <phoneticPr fontId="5"/>
  </si>
  <si>
    <t>-</t>
    <phoneticPr fontId="5"/>
  </si>
  <si>
    <t>令和２年度においては、外国人材の採用に至った参加企業に対する採用後３か月時点のアンケートにおいて、「満足」「やや満足」と回答した者の割合が80%以上</t>
    <rPh sb="0" eb="2">
      <t>レイワ</t>
    </rPh>
    <rPh sb="3" eb="5">
      <t>ネンド</t>
    </rPh>
    <rPh sb="22" eb="24">
      <t>サンカ</t>
    </rPh>
    <rPh sb="30" eb="33">
      <t>サイヨウゴ</t>
    </rPh>
    <phoneticPr fontId="5"/>
  </si>
  <si>
    <t>参加企業の満足度
（「満足」「やや満足」の回答数／採用後３か月時点のアンケートの回答総数）</t>
    <rPh sb="0" eb="2">
      <t>サンカ</t>
    </rPh>
    <rPh sb="2" eb="4">
      <t>キギョウ</t>
    </rPh>
    <rPh sb="5" eb="8">
      <t>マンゾクド</t>
    </rPh>
    <rPh sb="11" eb="13">
      <t>マンゾク</t>
    </rPh>
    <rPh sb="17" eb="19">
      <t>マンゾク</t>
    </rPh>
    <rPh sb="21" eb="23">
      <t>カイトウ</t>
    </rPh>
    <rPh sb="23" eb="24">
      <t>スウ</t>
    </rPh>
    <rPh sb="25" eb="27">
      <t>サイヨウ</t>
    </rPh>
    <rPh sb="30" eb="31">
      <t>ゲツ</t>
    </rPh>
    <rPh sb="31" eb="33">
      <t>ジテン</t>
    </rPh>
    <rPh sb="40" eb="42">
      <t>カイトウ</t>
    </rPh>
    <rPh sb="42" eb="44">
      <t>ソウスウ</t>
    </rPh>
    <phoneticPr fontId="5"/>
  </si>
  <si>
    <t>-</t>
    <phoneticPr fontId="5"/>
  </si>
  <si>
    <t>人</t>
    <rPh sb="0" eb="1">
      <t>ニン</t>
    </rPh>
    <phoneticPr fontId="5"/>
  </si>
  <si>
    <t>地域外国人材受入れ・定着モデル事業における就職・定着者数</t>
    <rPh sb="0" eb="17">
      <t>チイキガイコクジンザイウケイレレ･テイチャクモデルジギョウ</t>
    </rPh>
    <rPh sb="21" eb="23">
      <t>シュウショク</t>
    </rPh>
    <rPh sb="24" eb="26">
      <t>テイチャク</t>
    </rPh>
    <rPh sb="26" eb="27">
      <t>シャ</t>
    </rPh>
    <rPh sb="27" eb="28">
      <t>スウ</t>
    </rPh>
    <phoneticPr fontId="5"/>
  </si>
  <si>
    <t>単位当たりコスト＝Ｘ／Ｙ（※地域外国人材受入れ・定着モデル事業における就職・定着１人当たりの経費）
Ｘ：「執行額（千円）」
Ｙ：「就職・定着者数」</t>
    <rPh sb="0" eb="2">
      <t>タンイ</t>
    </rPh>
    <rPh sb="2" eb="3">
      <t>ア</t>
    </rPh>
    <rPh sb="14" eb="16">
      <t>チイキ</t>
    </rPh>
    <rPh sb="16" eb="18">
      <t>ガイコク</t>
    </rPh>
    <rPh sb="18" eb="20">
      <t>ジンザイ</t>
    </rPh>
    <rPh sb="20" eb="22">
      <t>ウケイ</t>
    </rPh>
    <rPh sb="24" eb="26">
      <t>テイチャク</t>
    </rPh>
    <rPh sb="29" eb="31">
      <t>ジギョウ</t>
    </rPh>
    <rPh sb="35" eb="37">
      <t>シュウショク</t>
    </rPh>
    <rPh sb="38" eb="40">
      <t>テイチャク</t>
    </rPh>
    <rPh sb="41" eb="42">
      <t>ニン</t>
    </rPh>
    <rPh sb="42" eb="43">
      <t>ア</t>
    </rPh>
    <rPh sb="46" eb="48">
      <t>ケイヒ</t>
    </rPh>
    <rPh sb="53" eb="55">
      <t>シッコウ</t>
    </rPh>
    <rPh sb="55" eb="56">
      <t>ガク</t>
    </rPh>
    <rPh sb="57" eb="59">
      <t>センエン</t>
    </rPh>
    <rPh sb="65" eb="67">
      <t>シュウショク</t>
    </rPh>
    <rPh sb="68" eb="70">
      <t>テイチャク</t>
    </rPh>
    <rPh sb="70" eb="71">
      <t>シャ</t>
    </rPh>
    <rPh sb="71" eb="72">
      <t>スウ</t>
    </rPh>
    <phoneticPr fontId="5"/>
  </si>
  <si>
    <t>千円</t>
    <rPh sb="0" eb="2">
      <t>センエン</t>
    </rPh>
    <phoneticPr fontId="5"/>
  </si>
  <si>
    <t>338,032千円
／
400人</t>
    <rPh sb="7" eb="9">
      <t>センエン</t>
    </rPh>
    <rPh sb="15" eb="16">
      <t>ニン</t>
    </rPh>
    <phoneticPr fontId="5"/>
  </si>
  <si>
    <t xml:space="preserve">モデル地域として選定された５道県（北海道、群馬、福井、岐阜、鹿児島）において、以下の事業を実施。
① 事業実施にあたり、モデル地域の道県と労働局が雇用対策協定を締結し連携、事業の周知や参加企業の募集、参加企業向けセミナー等を実施する。
② 参加企業と送出国に居住する外国人材のマッチングを実施する。
③ 採用内定を受けた外国人材の入国までの支援や外国人材の入国後の職場・地域への定着に関する支援を実施する。
④ 連絡会議による好事例の収集・分析等、定着に関するノウハウの地域間の共有（事業報告書の作成・周知を含む）を行う。
</t>
    <rPh sb="3" eb="5">
      <t>チイキ</t>
    </rPh>
    <rPh sb="8" eb="10">
      <t>センテイ</t>
    </rPh>
    <rPh sb="14" eb="16">
      <t>ドウケン</t>
    </rPh>
    <rPh sb="17" eb="20">
      <t>ホッカイドウ</t>
    </rPh>
    <rPh sb="21" eb="23">
      <t>グンマ</t>
    </rPh>
    <rPh sb="24" eb="26">
      <t>フクイ</t>
    </rPh>
    <rPh sb="27" eb="29">
      <t>ギフ</t>
    </rPh>
    <rPh sb="30" eb="33">
      <t>カゴシマ</t>
    </rPh>
    <rPh sb="39" eb="41">
      <t>イカ</t>
    </rPh>
    <rPh sb="42" eb="44">
      <t>ジギョウ</t>
    </rPh>
    <rPh sb="45" eb="47">
      <t>ジッシ</t>
    </rPh>
    <rPh sb="53" eb="55">
      <t>ジッシ</t>
    </rPh>
    <rPh sb="63" eb="65">
      <t>チイキ</t>
    </rPh>
    <rPh sb="66" eb="68">
      <t>ドウケン</t>
    </rPh>
    <rPh sb="69" eb="72">
      <t>ロウドウキョク</t>
    </rPh>
    <rPh sb="73" eb="75">
      <t>コヨウ</t>
    </rPh>
    <rPh sb="75" eb="77">
      <t>タイサク</t>
    </rPh>
    <rPh sb="77" eb="79">
      <t>キョウテイ</t>
    </rPh>
    <rPh sb="80" eb="82">
      <t>テイケツ</t>
    </rPh>
    <rPh sb="83" eb="85">
      <t>レンケイ</t>
    </rPh>
    <rPh sb="86" eb="88">
      <t>ジギョウ</t>
    </rPh>
    <rPh sb="89" eb="91">
      <t>シュウチ</t>
    </rPh>
    <rPh sb="97" eb="99">
      <t>ボシュウ</t>
    </rPh>
    <rPh sb="100" eb="102">
      <t>サンカ</t>
    </rPh>
    <rPh sb="102" eb="104">
      <t>キギョウ</t>
    </rPh>
    <rPh sb="104" eb="105">
      <t>ム</t>
    </rPh>
    <rPh sb="110" eb="111">
      <t>ナド</t>
    </rPh>
    <rPh sb="112" eb="114">
      <t>ジッシ</t>
    </rPh>
    <rPh sb="120" eb="122">
      <t>サンカ</t>
    </rPh>
    <rPh sb="144" eb="146">
      <t>ジッシ</t>
    </rPh>
    <rPh sb="198" eb="200">
      <t>ジッシ</t>
    </rPh>
    <rPh sb="242" eb="244">
      <t>ジギョウ</t>
    </rPh>
    <rPh sb="244" eb="247">
      <t>ホウコクショ</t>
    </rPh>
    <rPh sb="248" eb="250">
      <t>サクセイ</t>
    </rPh>
    <rPh sb="251" eb="253">
      <t>シュウチ</t>
    </rPh>
    <rPh sb="254" eb="255">
      <t>フク</t>
    </rPh>
    <rPh sb="258" eb="259">
      <t>オコナ</t>
    </rPh>
    <phoneticPr fontId="5"/>
  </si>
  <si>
    <t>-</t>
    <phoneticPr fontId="5"/>
  </si>
  <si>
    <t>％</t>
    <phoneticPr fontId="5"/>
  </si>
  <si>
    <t>-</t>
    <phoneticPr fontId="5"/>
  </si>
  <si>
    <t>-</t>
    <phoneticPr fontId="5"/>
  </si>
  <si>
    <t>　Ｘ / Ｙ</t>
    <phoneticPr fontId="5"/>
  </si>
  <si>
    <t>労働者の特性に応じた雇用の安定・促進を図ること（Ⅴ－３）</t>
    <rPh sb="0" eb="3">
      <t>ロウドウシャ</t>
    </rPh>
    <rPh sb="4" eb="6">
      <t>トクセイ</t>
    </rPh>
    <rPh sb="7" eb="8">
      <t>オウ</t>
    </rPh>
    <rPh sb="10" eb="12">
      <t>コヨウ</t>
    </rPh>
    <rPh sb="13" eb="15">
      <t>アンテイ</t>
    </rPh>
    <rPh sb="16" eb="18">
      <t>ソクシン</t>
    </rPh>
    <rPh sb="19" eb="20">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</si>
  <si>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</si>
  <si>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</si>
  <si>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</si>
  <si>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</si>
  <si>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</si>
  <si>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</si>
  <si>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</si>
  <si>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</si>
  <si>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</si>
  <si>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</si>
  <si>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</si>
  <si>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</si>
  <si>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</si>
  <si>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</si>
  <si>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</si>
  <si>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</si>
  <si>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労働施策の総合的な推進並びに労働者の雇用の安定及び職業生活の充実等に関する法律第４条第１項第12号、第７条及び第８条、雇用保険法第62条第１項第５号</t>
    <rPh sb="0" eb="2">
      <t>ロウドウ</t>
    </rPh>
    <rPh sb="2" eb="4">
      <t>セサク</t>
    </rPh>
    <rPh sb="5" eb="8">
      <t>ソウゴウテキ</t>
    </rPh>
    <rPh sb="9" eb="11">
      <t>スイシン</t>
    </rPh>
    <rPh sb="11" eb="12">
      <t>ナラ</t>
    </rPh>
    <rPh sb="14" eb="17">
      <t>ロウドウシャ</t>
    </rPh>
    <rPh sb="18" eb="20">
      <t>コヨウ</t>
    </rPh>
    <rPh sb="21" eb="23">
      <t>アンテイ</t>
    </rPh>
    <rPh sb="23" eb="24">
      <t>オヨ</t>
    </rPh>
    <rPh sb="25" eb="27">
      <t>ショクギョウ</t>
    </rPh>
    <rPh sb="27" eb="29">
      <t>セイカツ</t>
    </rPh>
    <rPh sb="30" eb="32">
      <t>ジュウジツ</t>
    </rPh>
    <rPh sb="32" eb="33">
      <t>トウ</t>
    </rPh>
    <rPh sb="34" eb="35">
      <t>カン</t>
    </rPh>
    <rPh sb="37" eb="39">
      <t>ホウリツ</t>
    </rPh>
    <rPh sb="39" eb="40">
      <t>ダイ</t>
    </rPh>
    <rPh sb="41" eb="42">
      <t>ジョウ</t>
    </rPh>
    <rPh sb="42" eb="43">
      <t>ダイ</t>
    </rPh>
    <rPh sb="44" eb="45">
      <t>コウ</t>
    </rPh>
    <rPh sb="45" eb="46">
      <t>ダイ</t>
    </rPh>
    <rPh sb="48" eb="49">
      <t>ゴウ</t>
    </rPh>
    <rPh sb="50" eb="51">
      <t>ダイ</t>
    </rPh>
    <rPh sb="52" eb="53">
      <t>ジョウ</t>
    </rPh>
    <rPh sb="53" eb="54">
      <t>オヨ</t>
    </rPh>
    <rPh sb="55" eb="56">
      <t>ダイ</t>
    </rPh>
    <rPh sb="57" eb="58">
      <t>ジョウ</t>
    </rPh>
    <rPh sb="59" eb="61">
      <t>コヨウ</t>
    </rPh>
    <phoneticPr fontId="5"/>
  </si>
  <si>
    <t>国債３年計画２年次（外国人受入れ定着支援費の通年化）</t>
    <rPh sb="0" eb="2">
      <t>コクサイ</t>
    </rPh>
    <rPh sb="3" eb="4">
      <t>ネン</t>
    </rPh>
    <rPh sb="4" eb="6">
      <t>ケイカク</t>
    </rPh>
    <rPh sb="7" eb="9">
      <t>ネンジ</t>
    </rPh>
    <rPh sb="10" eb="13">
      <t>ガイコクジン</t>
    </rPh>
    <rPh sb="13" eb="15">
      <t>ウケイレ</t>
    </rPh>
    <rPh sb="16" eb="18">
      <t>テイチャク</t>
    </rPh>
    <rPh sb="18" eb="20">
      <t>シエン</t>
    </rPh>
    <rPh sb="22" eb="25">
      <t>ツウネンカ</t>
    </rPh>
    <phoneticPr fontId="5"/>
  </si>
  <si>
    <t>-</t>
    <phoneticPr fontId="5"/>
  </si>
  <si>
    <t>事業の必要性、効率性及び有効性の観点から、特段問題ない。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</si>
</sst>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11907</xdr:colOff>
      <xdr:row>741</xdr:row>
      <xdr:rowOff>119061</xdr:rowOff>
    </xdr:from>
    <xdr:to>
      <xdr:col>49</xdr:col>
      <xdr:colOff>59531</xdr:colOff>
      <xdr:row>751</xdr:row>
      <xdr:rowOff>147186</xdr:rowOff>
    </xdr:to>
    <xdr:sp macro="" textlink="">
      <xdr:nvSpPr>
        <xdr:cNvPr id="26" name="正方形/長方形 25"/>
        <xdr:cNvSpPr/>
      </xdr:nvSpPr>
      <xdr:spPr>
        <a:xfrm>
          <a:off x="1612107" y="38238111"/>
          <a:ext cx="8248649" cy="3552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国</a:t>
          </a:r>
        </a:p>
      </xdr:txBody>
    </xdr:sp>
    <xdr:clientData/>
  </xdr:twoCellAnchor>
  <xdr:twoCellAnchor>
    <xdr:from>
      <xdr:col>12</xdr:col>
      <xdr:colOff>130969</xdr:colOff>
      <xdr:row>742</xdr:row>
      <xdr:rowOff>59531</xdr:rowOff>
    </xdr:from>
    <xdr:to>
      <xdr:col>23</xdr:col>
      <xdr:colOff>178593</xdr:colOff>
      <xdr:row>743</xdr:row>
      <xdr:rowOff>357187</xdr:rowOff>
    </xdr:to>
    <xdr:sp macro="" textlink="">
      <xdr:nvSpPr>
        <xdr:cNvPr id="27" name="正方形/長方形 26"/>
        <xdr:cNvSpPr/>
      </xdr:nvSpPr>
      <xdr:spPr>
        <a:xfrm>
          <a:off x="2531269" y="38531006"/>
          <a:ext cx="2247899" cy="65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厚生労働本省</a:t>
          </a:r>
          <a:endParaRPr kumimoji="1" lang="en-US" altLang="ja-JP" sz="1400">
            <a:solidFill>
              <a:sysClr val="windowText" lastClr="000000"/>
            </a:solidFill>
          </a:endParaRPr>
        </a:p>
        <a:p>
          <a:pPr algn="ctr"/>
          <a:r>
            <a:rPr kumimoji="1" lang="en-US" altLang="ja-JP" sz="1400">
              <a:solidFill>
                <a:sysClr val="windowText" lastClr="000000"/>
              </a:solidFill>
            </a:rPr>
            <a:t>429</a:t>
          </a:r>
          <a:r>
            <a:rPr kumimoji="1" lang="ja-JP" altLang="en-US" sz="1400">
              <a:solidFill>
                <a:sysClr val="windowText" lastClr="000000"/>
              </a:solidFill>
            </a:rPr>
            <a:t>百万円</a:t>
          </a:r>
        </a:p>
      </xdr:txBody>
    </xdr:sp>
    <xdr:clientData/>
  </xdr:twoCellAnchor>
  <xdr:twoCellAnchor>
    <xdr:from>
      <xdr:col>32</xdr:col>
      <xdr:colOff>107163</xdr:colOff>
      <xdr:row>744</xdr:row>
      <xdr:rowOff>107160</xdr:rowOff>
    </xdr:from>
    <xdr:to>
      <xdr:col>43</xdr:col>
      <xdr:colOff>154787</xdr:colOff>
      <xdr:row>746</xdr:row>
      <xdr:rowOff>47628</xdr:rowOff>
    </xdr:to>
    <xdr:sp macro="" textlink="">
      <xdr:nvSpPr>
        <xdr:cNvPr id="28" name="正方形/長方形 27"/>
        <xdr:cNvSpPr/>
      </xdr:nvSpPr>
      <xdr:spPr>
        <a:xfrm>
          <a:off x="6507963" y="39283485"/>
          <a:ext cx="2247899" cy="6453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厚生労働本省</a:t>
          </a:r>
          <a:endParaRPr kumimoji="1" lang="en-US" altLang="ja-JP" sz="1400">
            <a:solidFill>
              <a:sysClr val="windowText" lastClr="000000"/>
            </a:solidFill>
          </a:endParaRPr>
        </a:p>
        <a:p>
          <a:pPr algn="ctr"/>
          <a:r>
            <a:rPr kumimoji="1" lang="en-US" altLang="ja-JP" sz="1400">
              <a:solidFill>
                <a:sysClr val="windowText" lastClr="000000"/>
              </a:solidFill>
            </a:rPr>
            <a:t>10</a:t>
          </a:r>
          <a:r>
            <a:rPr kumimoji="1" lang="ja-JP" altLang="en-US" sz="1400">
              <a:solidFill>
                <a:sysClr val="windowText" lastClr="000000"/>
              </a:solidFill>
            </a:rPr>
            <a:t>百万円 （事務費）</a:t>
          </a:r>
        </a:p>
      </xdr:txBody>
    </xdr:sp>
    <xdr:clientData/>
  </xdr:twoCellAnchor>
  <xdr:twoCellAnchor>
    <xdr:from>
      <xdr:col>18</xdr:col>
      <xdr:colOff>47624</xdr:colOff>
      <xdr:row>743</xdr:row>
      <xdr:rowOff>357187</xdr:rowOff>
    </xdr:from>
    <xdr:to>
      <xdr:col>18</xdr:col>
      <xdr:colOff>53578</xdr:colOff>
      <xdr:row>747</xdr:row>
      <xdr:rowOff>8437</xdr:rowOff>
    </xdr:to>
    <xdr:cxnSp macro="">
      <xdr:nvCxnSpPr>
        <xdr:cNvPr id="29" name="直線矢印コネクタ 28"/>
        <xdr:cNvCxnSpPr>
          <a:stCxn id="27" idx="2"/>
        </xdr:cNvCxnSpPr>
      </xdr:nvCxnSpPr>
      <xdr:spPr>
        <a:xfrm flipH="1">
          <a:off x="3648074" y="39181087"/>
          <a:ext cx="5954" cy="1060950"/>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59530</xdr:colOff>
      <xdr:row>745</xdr:row>
      <xdr:rowOff>59539</xdr:rowOff>
    </xdr:from>
    <xdr:to>
      <xdr:col>32</xdr:col>
      <xdr:colOff>105843</xdr:colOff>
      <xdr:row>745</xdr:row>
      <xdr:rowOff>59539</xdr:rowOff>
    </xdr:to>
    <xdr:cxnSp macro="">
      <xdr:nvCxnSpPr>
        <xdr:cNvPr id="30" name="直線コネクタ 29"/>
        <xdr:cNvCxnSpPr/>
      </xdr:nvCxnSpPr>
      <xdr:spPr>
        <a:xfrm>
          <a:off x="3659980" y="39588289"/>
          <a:ext cx="284666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130969</xdr:colOff>
      <xdr:row>747</xdr:row>
      <xdr:rowOff>11910</xdr:rowOff>
    </xdr:from>
    <xdr:to>
      <xdr:col>23</xdr:col>
      <xdr:colOff>178593</xdr:colOff>
      <xdr:row>748</xdr:row>
      <xdr:rowOff>309565</xdr:rowOff>
    </xdr:to>
    <xdr:sp macro="" textlink="">
      <xdr:nvSpPr>
        <xdr:cNvPr id="31" name="正方形/長方形 30"/>
        <xdr:cNvSpPr/>
      </xdr:nvSpPr>
      <xdr:spPr>
        <a:xfrm>
          <a:off x="2531269" y="40245510"/>
          <a:ext cx="2247899" cy="6500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　都道府県労働局</a:t>
          </a:r>
          <a:endParaRPr kumimoji="1" lang="en-US" altLang="ja-JP" sz="1400">
            <a:solidFill>
              <a:sysClr val="windowText" lastClr="000000"/>
            </a:solidFill>
          </a:endParaRPr>
        </a:p>
        <a:p>
          <a:pPr algn="ctr"/>
          <a:r>
            <a:rPr kumimoji="1" lang="en-US" altLang="ja-JP" sz="1400">
              <a:solidFill>
                <a:sysClr val="windowText" lastClr="000000"/>
              </a:solidFill>
            </a:rPr>
            <a:t>70</a:t>
          </a:r>
          <a:r>
            <a:rPr kumimoji="1" lang="ja-JP" altLang="en-US" sz="1400">
              <a:solidFill>
                <a:sysClr val="windowText" lastClr="000000"/>
              </a:solidFill>
            </a:rPr>
            <a:t>百万円 （事務費）</a:t>
          </a:r>
        </a:p>
      </xdr:txBody>
    </xdr:sp>
    <xdr:clientData/>
  </xdr:twoCellAnchor>
  <xdr:twoCellAnchor>
    <xdr:from>
      <xdr:col>32</xdr:col>
      <xdr:colOff>130968</xdr:colOff>
      <xdr:row>746</xdr:row>
      <xdr:rowOff>130968</xdr:rowOff>
    </xdr:from>
    <xdr:to>
      <xdr:col>43</xdr:col>
      <xdr:colOff>154781</xdr:colOff>
      <xdr:row>748</xdr:row>
      <xdr:rowOff>100593</xdr:rowOff>
    </xdr:to>
    <xdr:sp macro="" textlink="">
      <xdr:nvSpPr>
        <xdr:cNvPr id="32" name="大かっこ 31"/>
        <xdr:cNvSpPr/>
      </xdr:nvSpPr>
      <xdr:spPr>
        <a:xfrm>
          <a:off x="6531768" y="40012143"/>
          <a:ext cx="2224088" cy="6744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地域外国人材受入れ・定着モデル事業に係る事務費</a:t>
          </a:r>
        </a:p>
      </xdr:txBody>
    </xdr:sp>
    <xdr:clientData/>
  </xdr:twoCellAnchor>
  <xdr:twoCellAnchor>
    <xdr:from>
      <xdr:col>12</xdr:col>
      <xdr:colOff>142876</xdr:colOff>
      <xdr:row>749</xdr:row>
      <xdr:rowOff>35717</xdr:rowOff>
    </xdr:from>
    <xdr:to>
      <xdr:col>23</xdr:col>
      <xdr:colOff>166689</xdr:colOff>
      <xdr:row>750</xdr:row>
      <xdr:rowOff>110529</xdr:rowOff>
    </xdr:to>
    <xdr:sp macro="" textlink="">
      <xdr:nvSpPr>
        <xdr:cNvPr id="33" name="大かっこ 32"/>
        <xdr:cNvSpPr/>
      </xdr:nvSpPr>
      <xdr:spPr>
        <a:xfrm>
          <a:off x="2543176" y="40974167"/>
          <a:ext cx="2224088" cy="42723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相談員謝金、旅費、事務費等</a:t>
          </a:r>
        </a:p>
      </xdr:txBody>
    </xdr:sp>
    <xdr:clientData/>
  </xdr:twoCellAnchor>
  <xdr:twoCellAnchor>
    <xdr:from>
      <xdr:col>28</xdr:col>
      <xdr:colOff>119060</xdr:colOff>
      <xdr:row>750</xdr:row>
      <xdr:rowOff>321465</xdr:rowOff>
    </xdr:from>
    <xdr:to>
      <xdr:col>28</xdr:col>
      <xdr:colOff>125014</xdr:colOff>
      <xdr:row>752</xdr:row>
      <xdr:rowOff>327090</xdr:rowOff>
    </xdr:to>
    <xdr:cxnSp macro="">
      <xdr:nvCxnSpPr>
        <xdr:cNvPr id="34" name="直線矢印コネクタ 33"/>
        <xdr:cNvCxnSpPr/>
      </xdr:nvCxnSpPr>
      <xdr:spPr>
        <a:xfrm flipH="1">
          <a:off x="5719760" y="41612340"/>
          <a:ext cx="5954" cy="710475"/>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11907</xdr:colOff>
      <xdr:row>754</xdr:row>
      <xdr:rowOff>11908</xdr:rowOff>
    </xdr:from>
    <xdr:to>
      <xdr:col>34</xdr:col>
      <xdr:colOff>59531</xdr:colOff>
      <xdr:row>755</xdr:row>
      <xdr:rowOff>309564</xdr:rowOff>
    </xdr:to>
    <xdr:sp macro="" textlink="">
      <xdr:nvSpPr>
        <xdr:cNvPr id="35" name="正方形/長方形 34"/>
        <xdr:cNvSpPr/>
      </xdr:nvSpPr>
      <xdr:spPr>
        <a:xfrm>
          <a:off x="4612482" y="42712483"/>
          <a:ext cx="2247899" cy="65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　民間団体等</a:t>
          </a:r>
          <a:endParaRPr kumimoji="1" lang="en-US" altLang="ja-JP" sz="1400">
            <a:solidFill>
              <a:sysClr val="windowText" lastClr="000000"/>
            </a:solidFill>
          </a:endParaRPr>
        </a:p>
        <a:p>
          <a:pPr algn="ctr"/>
          <a:r>
            <a:rPr kumimoji="1" lang="en-US" altLang="ja-JP" sz="1400">
              <a:solidFill>
                <a:sysClr val="windowText" lastClr="000000"/>
              </a:solidFill>
            </a:rPr>
            <a:t>349</a:t>
          </a:r>
          <a:r>
            <a:rPr kumimoji="1" lang="ja-JP" altLang="en-US" sz="1400">
              <a:solidFill>
                <a:sysClr val="windowText" lastClr="000000"/>
              </a:solidFill>
            </a:rPr>
            <a:t>百万円</a:t>
          </a:r>
        </a:p>
      </xdr:txBody>
    </xdr:sp>
    <xdr:clientData/>
  </xdr:twoCellAnchor>
  <xdr:twoCellAnchor>
    <xdr:from>
      <xdr:col>20</xdr:col>
      <xdr:colOff>130970</xdr:colOff>
      <xdr:row>753</xdr:row>
      <xdr:rowOff>23812</xdr:rowOff>
    </xdr:from>
    <xdr:to>
      <xdr:col>36</xdr:col>
      <xdr:colOff>132470</xdr:colOff>
      <xdr:row>753</xdr:row>
      <xdr:rowOff>311812</xdr:rowOff>
    </xdr:to>
    <xdr:sp macro="" textlink="">
      <xdr:nvSpPr>
        <xdr:cNvPr id="36" name="正方形/長方形 35"/>
        <xdr:cNvSpPr/>
      </xdr:nvSpPr>
      <xdr:spPr>
        <a:xfrm>
          <a:off x="4131470" y="42371962"/>
          <a:ext cx="3201900" cy="2880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p>
      </xdr:txBody>
    </xdr:sp>
    <xdr:clientData/>
  </xdr:twoCellAnchor>
  <xdr:twoCellAnchor>
    <xdr:from>
      <xdr:col>23</xdr:col>
      <xdr:colOff>35722</xdr:colOff>
      <xdr:row>756</xdr:row>
      <xdr:rowOff>0</xdr:rowOff>
    </xdr:from>
    <xdr:to>
      <xdr:col>34</xdr:col>
      <xdr:colOff>59535</xdr:colOff>
      <xdr:row>757</xdr:row>
      <xdr:rowOff>326813</xdr:rowOff>
    </xdr:to>
    <xdr:sp macro="" textlink="">
      <xdr:nvSpPr>
        <xdr:cNvPr id="37" name="大かっこ 36"/>
        <xdr:cNvSpPr/>
      </xdr:nvSpPr>
      <xdr:spPr>
        <a:xfrm>
          <a:off x="4636297" y="43405425"/>
          <a:ext cx="2224088" cy="67923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地域外国人材受入れ・定着モデル事業の実施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53</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454</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499</v>
      </c>
      <c r="AR5" s="710"/>
      <c r="AS5" s="710"/>
      <c r="AT5" s="710"/>
      <c r="AU5" s="710"/>
      <c r="AV5" s="710"/>
      <c r="AW5" s="710"/>
      <c r="AX5" s="711"/>
    </row>
    <row r="6" spans="1:50" ht="39" customHeight="1" x14ac:dyDescent="0.15">
      <c r="A6" s="714" t="s">
        <v>4</v>
      </c>
      <c r="B6" s="715"/>
      <c r="C6" s="715"/>
      <c r="D6" s="715"/>
      <c r="E6" s="715"/>
      <c r="F6" s="715"/>
      <c r="G6" s="868" t="str">
        <f>入力規則等!F39</f>
        <v>労働保険特別会計雇用勘定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77.25" customHeight="1" x14ac:dyDescent="0.15">
      <c r="A7" s="817" t="s">
        <v>22</v>
      </c>
      <c r="B7" s="818"/>
      <c r="C7" s="818"/>
      <c r="D7" s="818"/>
      <c r="E7" s="818"/>
      <c r="F7" s="819"/>
      <c r="G7" s="820" t="s">
        <v>534</v>
      </c>
      <c r="H7" s="821"/>
      <c r="I7" s="821"/>
      <c r="J7" s="821"/>
      <c r="K7" s="821"/>
      <c r="L7" s="821"/>
      <c r="M7" s="821"/>
      <c r="N7" s="821"/>
      <c r="O7" s="821"/>
      <c r="P7" s="821"/>
      <c r="Q7" s="821"/>
      <c r="R7" s="821"/>
      <c r="S7" s="821"/>
      <c r="T7" s="821"/>
      <c r="U7" s="821"/>
      <c r="V7" s="821"/>
      <c r="W7" s="821"/>
      <c r="X7" s="822"/>
      <c r="Y7" s="385" t="s">
        <v>313</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7" t="s">
        <v>211</v>
      </c>
      <c r="B8" s="818"/>
      <c r="C8" s="818"/>
      <c r="D8" s="818"/>
      <c r="E8" s="818"/>
      <c r="F8" s="819"/>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493</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1.75" customHeight="1" x14ac:dyDescent="0.15">
      <c r="A10" s="729" t="s">
        <v>29</v>
      </c>
      <c r="B10" s="730"/>
      <c r="C10" s="730"/>
      <c r="D10" s="730"/>
      <c r="E10" s="730"/>
      <c r="F10" s="730"/>
      <c r="G10" s="662" t="s">
        <v>511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488</v>
      </c>
      <c r="Q13" s="103"/>
      <c r="R13" s="103"/>
      <c r="S13" s="103"/>
      <c r="T13" s="103"/>
      <c r="U13" s="103"/>
      <c r="V13" s="104"/>
      <c r="W13" s="102" t="s">
        <v>487</v>
      </c>
      <c r="X13" s="103"/>
      <c r="Y13" s="103"/>
      <c r="Z13" s="103"/>
      <c r="AA13" s="103"/>
      <c r="AB13" s="103"/>
      <c r="AC13" s="104"/>
      <c r="AD13" s="102" t="s">
        <v>487</v>
      </c>
      <c r="AE13" s="103"/>
      <c r="AF13" s="103"/>
      <c r="AG13" s="103"/>
      <c r="AH13" s="103"/>
      <c r="AI13" s="103"/>
      <c r="AJ13" s="104"/>
      <c r="AK13" s="102">
        <v>429</v>
      </c>
      <c r="AL13" s="103"/>
      <c r="AM13" s="103"/>
      <c r="AN13" s="103"/>
      <c r="AO13" s="103"/>
      <c r="AP13" s="103"/>
      <c r="AQ13" s="104"/>
      <c r="AR13" s="99">
        <v>744</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487</v>
      </c>
      <c r="X14" s="103"/>
      <c r="Y14" s="103"/>
      <c r="Z14" s="103"/>
      <c r="AA14" s="103"/>
      <c r="AB14" s="103"/>
      <c r="AC14" s="104"/>
      <c r="AD14" s="102" t="s">
        <v>487</v>
      </c>
      <c r="AE14" s="103"/>
      <c r="AF14" s="103"/>
      <c r="AG14" s="103"/>
      <c r="AH14" s="103"/>
      <c r="AI14" s="103"/>
      <c r="AJ14" s="104"/>
      <c r="AK14" s="102" t="s">
        <v>487</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487</v>
      </c>
      <c r="Q15" s="103"/>
      <c r="R15" s="103"/>
      <c r="S15" s="103"/>
      <c r="T15" s="103"/>
      <c r="U15" s="103"/>
      <c r="V15" s="104"/>
      <c r="W15" s="102" t="s">
        <v>487</v>
      </c>
      <c r="X15" s="103"/>
      <c r="Y15" s="103"/>
      <c r="Z15" s="103"/>
      <c r="AA15" s="103"/>
      <c r="AB15" s="103"/>
      <c r="AC15" s="104"/>
      <c r="AD15" s="102" t="s">
        <v>487</v>
      </c>
      <c r="AE15" s="103"/>
      <c r="AF15" s="103"/>
      <c r="AG15" s="103"/>
      <c r="AH15" s="103"/>
      <c r="AI15" s="103"/>
      <c r="AJ15" s="104"/>
      <c r="AK15" s="102" t="s">
        <v>487</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487</v>
      </c>
      <c r="Q16" s="103"/>
      <c r="R16" s="103"/>
      <c r="S16" s="103"/>
      <c r="T16" s="103"/>
      <c r="U16" s="103"/>
      <c r="V16" s="104"/>
      <c r="W16" s="102" t="s">
        <v>487</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429</v>
      </c>
      <c r="AL18" s="109"/>
      <c r="AM18" s="109"/>
      <c r="AN18" s="109"/>
      <c r="AO18" s="109"/>
      <c r="AP18" s="109"/>
      <c r="AQ18" s="110"/>
      <c r="AR18" s="108">
        <f>SUM(AR13:AX17)</f>
        <v>744</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8" t="s">
        <v>278</v>
      </c>
      <c r="H21" s="919"/>
      <c r="I21" s="919"/>
      <c r="J21" s="919"/>
      <c r="K21" s="919"/>
      <c r="L21" s="919"/>
      <c r="M21" s="919"/>
      <c r="N21" s="919"/>
      <c r="O21" s="919"/>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494</v>
      </c>
      <c r="H23" s="177"/>
      <c r="I23" s="177"/>
      <c r="J23" s="177"/>
      <c r="K23" s="177"/>
      <c r="L23" s="177"/>
      <c r="M23" s="177"/>
      <c r="N23" s="177"/>
      <c r="O23" s="178"/>
      <c r="P23" s="99">
        <v>349</v>
      </c>
      <c r="Q23" s="100"/>
      <c r="R23" s="100"/>
      <c r="S23" s="100"/>
      <c r="T23" s="100"/>
      <c r="U23" s="100"/>
      <c r="V23" s="101"/>
      <c r="W23" s="99">
        <v>674</v>
      </c>
      <c r="X23" s="100"/>
      <c r="Y23" s="100"/>
      <c r="Z23" s="100"/>
      <c r="AA23" s="100"/>
      <c r="AB23" s="100"/>
      <c r="AC23" s="101"/>
      <c r="AD23" s="193" t="s">
        <v>535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495</v>
      </c>
      <c r="H24" s="180"/>
      <c r="I24" s="180"/>
      <c r="J24" s="180"/>
      <c r="K24" s="180"/>
      <c r="L24" s="180"/>
      <c r="M24" s="180"/>
      <c r="N24" s="180"/>
      <c r="O24" s="181"/>
      <c r="P24" s="102">
        <v>58</v>
      </c>
      <c r="Q24" s="103"/>
      <c r="R24" s="103"/>
      <c r="S24" s="103"/>
      <c r="T24" s="103"/>
      <c r="U24" s="103"/>
      <c r="V24" s="104"/>
      <c r="W24" s="102">
        <v>48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498</v>
      </c>
      <c r="H25" s="180"/>
      <c r="I25" s="180"/>
      <c r="J25" s="180"/>
      <c r="K25" s="180"/>
      <c r="L25" s="180"/>
      <c r="M25" s="180"/>
      <c r="N25" s="180"/>
      <c r="O25" s="181"/>
      <c r="P25" s="102">
        <v>9</v>
      </c>
      <c r="Q25" s="103"/>
      <c r="R25" s="103"/>
      <c r="S25" s="103"/>
      <c r="T25" s="103"/>
      <c r="U25" s="103"/>
      <c r="V25" s="104"/>
      <c r="W25" s="102">
        <v>8</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496</v>
      </c>
      <c r="H26" s="180"/>
      <c r="I26" s="180"/>
      <c r="J26" s="180"/>
      <c r="K26" s="180"/>
      <c r="L26" s="180"/>
      <c r="M26" s="180"/>
      <c r="N26" s="180"/>
      <c r="O26" s="181"/>
      <c r="P26" s="102">
        <v>7</v>
      </c>
      <c r="Q26" s="103"/>
      <c r="R26" s="103"/>
      <c r="S26" s="103"/>
      <c r="T26" s="103"/>
      <c r="U26" s="103"/>
      <c r="V26" s="104"/>
      <c r="W26" s="102">
        <v>7</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497</v>
      </c>
      <c r="H27" s="180"/>
      <c r="I27" s="180"/>
      <c r="J27" s="180"/>
      <c r="K27" s="180"/>
      <c r="L27" s="180"/>
      <c r="M27" s="180"/>
      <c r="N27" s="180"/>
      <c r="O27" s="181"/>
      <c r="P27" s="102">
        <v>6</v>
      </c>
      <c r="Q27" s="103"/>
      <c r="R27" s="103"/>
      <c r="S27" s="103"/>
      <c r="T27" s="103"/>
      <c r="U27" s="103"/>
      <c r="V27" s="104"/>
      <c r="W27" s="102">
        <v>5</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2</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429</v>
      </c>
      <c r="Q29" s="103"/>
      <c r="R29" s="103"/>
      <c r="S29" s="103"/>
      <c r="T29" s="103"/>
      <c r="U29" s="103"/>
      <c r="V29" s="104"/>
      <c r="W29" s="208">
        <f>AR13</f>
        <v>744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514</v>
      </c>
      <c r="AR31" s="126"/>
      <c r="AS31" s="127" t="s">
        <v>188</v>
      </c>
      <c r="AT31" s="162"/>
      <c r="AU31" s="261">
        <v>4</v>
      </c>
      <c r="AV31" s="261"/>
      <c r="AW31" s="369" t="s">
        <v>177</v>
      </c>
      <c r="AX31" s="370"/>
    </row>
    <row r="32" spans="1:50" ht="37.5" customHeight="1" x14ac:dyDescent="0.15">
      <c r="A32" s="502"/>
      <c r="B32" s="500"/>
      <c r="C32" s="500"/>
      <c r="D32" s="500"/>
      <c r="E32" s="500"/>
      <c r="F32" s="501"/>
      <c r="G32" s="527" t="s">
        <v>503</v>
      </c>
      <c r="H32" s="528"/>
      <c r="I32" s="528"/>
      <c r="J32" s="528"/>
      <c r="K32" s="528"/>
      <c r="L32" s="528"/>
      <c r="M32" s="528"/>
      <c r="N32" s="528"/>
      <c r="O32" s="529"/>
      <c r="P32" s="151" t="s">
        <v>504</v>
      </c>
      <c r="Q32" s="151"/>
      <c r="R32" s="151"/>
      <c r="S32" s="151"/>
      <c r="T32" s="151"/>
      <c r="U32" s="151"/>
      <c r="V32" s="151"/>
      <c r="W32" s="151"/>
      <c r="X32" s="222"/>
      <c r="Y32" s="328" t="s">
        <v>12</v>
      </c>
      <c r="Z32" s="536"/>
      <c r="AA32" s="537"/>
      <c r="AB32" s="538" t="s">
        <v>513</v>
      </c>
      <c r="AC32" s="538"/>
      <c r="AD32" s="538"/>
      <c r="AE32" s="354" t="s">
        <v>502</v>
      </c>
      <c r="AF32" s="355"/>
      <c r="AG32" s="355"/>
      <c r="AH32" s="355"/>
      <c r="AI32" s="354" t="s">
        <v>502</v>
      </c>
      <c r="AJ32" s="355"/>
      <c r="AK32" s="355"/>
      <c r="AL32" s="355"/>
      <c r="AM32" s="354" t="s">
        <v>502</v>
      </c>
      <c r="AN32" s="355"/>
      <c r="AO32" s="355"/>
      <c r="AP32" s="355"/>
      <c r="AQ32" s="105" t="s">
        <v>487</v>
      </c>
      <c r="AR32" s="106"/>
      <c r="AS32" s="106"/>
      <c r="AT32" s="107"/>
      <c r="AU32" s="355" t="s">
        <v>487</v>
      </c>
      <c r="AV32" s="355"/>
      <c r="AW32" s="355"/>
      <c r="AX32" s="357"/>
    </row>
    <row r="33" spans="1:50" ht="37.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513</v>
      </c>
      <c r="AC33" s="509"/>
      <c r="AD33" s="509"/>
      <c r="AE33" s="354" t="s">
        <v>502</v>
      </c>
      <c r="AF33" s="355"/>
      <c r="AG33" s="355"/>
      <c r="AH33" s="355"/>
      <c r="AI33" s="354" t="s">
        <v>502</v>
      </c>
      <c r="AJ33" s="355"/>
      <c r="AK33" s="355"/>
      <c r="AL33" s="355"/>
      <c r="AM33" s="354" t="s">
        <v>502</v>
      </c>
      <c r="AN33" s="355"/>
      <c r="AO33" s="355"/>
      <c r="AP33" s="355"/>
      <c r="AQ33" s="105" t="s">
        <v>487</v>
      </c>
      <c r="AR33" s="106"/>
      <c r="AS33" s="106"/>
      <c r="AT33" s="107"/>
      <c r="AU33" s="355">
        <v>80</v>
      </c>
      <c r="AV33" s="355"/>
      <c r="AW33" s="355"/>
      <c r="AX33" s="357"/>
    </row>
    <row r="34" spans="1:50" ht="3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502</v>
      </c>
      <c r="AF34" s="355"/>
      <c r="AG34" s="355"/>
      <c r="AH34" s="355"/>
      <c r="AI34" s="354" t="s">
        <v>502</v>
      </c>
      <c r="AJ34" s="355"/>
      <c r="AK34" s="355"/>
      <c r="AL34" s="355"/>
      <c r="AM34" s="354" t="s">
        <v>502</v>
      </c>
      <c r="AN34" s="355"/>
      <c r="AO34" s="355"/>
      <c r="AP34" s="355"/>
      <c r="AQ34" s="105" t="s">
        <v>487</v>
      </c>
      <c r="AR34" s="106"/>
      <c r="AS34" s="106"/>
      <c r="AT34" s="107"/>
      <c r="AU34" s="355" t="s">
        <v>487</v>
      </c>
      <c r="AV34" s="355"/>
      <c r="AW34" s="355"/>
      <c r="AX34" s="357"/>
    </row>
    <row r="35" spans="1:50" ht="23.25" customHeight="1" x14ac:dyDescent="0.15">
      <c r="A35" s="888" t="s">
        <v>304</v>
      </c>
      <c r="B35" s="889"/>
      <c r="C35" s="889"/>
      <c r="D35" s="889"/>
      <c r="E35" s="889"/>
      <c r="F35" s="890"/>
      <c r="G35" s="894" t="s">
        <v>501</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8" t="s">
        <v>316</v>
      </c>
      <c r="AF65" s="359"/>
      <c r="AG65" s="359"/>
      <c r="AH65" s="360"/>
      <c r="AI65" s="358" t="s">
        <v>314</v>
      </c>
      <c r="AJ65" s="359"/>
      <c r="AK65" s="359"/>
      <c r="AL65" s="360"/>
      <c r="AM65" s="365" t="s">
        <v>343</v>
      </c>
      <c r="AN65" s="365"/>
      <c r="AO65" s="365"/>
      <c r="AP65" s="365"/>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294</v>
      </c>
      <c r="AC68" s="966"/>
      <c r="AD68" s="96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295</v>
      </c>
      <c r="AC69" s="967"/>
      <c r="AD69" s="967"/>
      <c r="AE69" s="805"/>
      <c r="AF69" s="806"/>
      <c r="AG69" s="806"/>
      <c r="AH69" s="806"/>
      <c r="AI69" s="805"/>
      <c r="AJ69" s="806"/>
      <c r="AK69" s="806"/>
      <c r="AL69" s="806"/>
      <c r="AM69" s="805"/>
      <c r="AN69" s="806"/>
      <c r="AO69" s="806"/>
      <c r="AP69" s="806"/>
      <c r="AQ69" s="354"/>
      <c r="AR69" s="355"/>
      <c r="AS69" s="355"/>
      <c r="AT69" s="356"/>
      <c r="AU69" s="355"/>
      <c r="AV69" s="355"/>
      <c r="AW69" s="355"/>
      <c r="AX69" s="357"/>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294</v>
      </c>
      <c r="AC71" s="966"/>
      <c r="AD71" s="96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295</v>
      </c>
      <c r="AC72" s="967"/>
      <c r="AD72" s="96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8" t="s">
        <v>275</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1"/>
      <c r="B75" s="832"/>
      <c r="C75" s="832"/>
      <c r="D75" s="832"/>
      <c r="E75" s="832"/>
      <c r="F75" s="833"/>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1"/>
      <c r="B76" s="832"/>
      <c r="C76" s="832"/>
      <c r="D76" s="832"/>
      <c r="E76" s="832"/>
      <c r="F76" s="833"/>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1"/>
      <c r="B77" s="832"/>
      <c r="C77" s="832"/>
      <c r="D77" s="832"/>
      <c r="E77" s="832"/>
      <c r="F77" s="833"/>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3" t="s">
        <v>307</v>
      </c>
      <c r="B78" s="904"/>
      <c r="C78" s="904"/>
      <c r="D78" s="904"/>
      <c r="E78" s="901" t="s">
        <v>253</v>
      </c>
      <c r="F78" s="902"/>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15">
      <c r="A80" s="506" t="s">
        <v>146</v>
      </c>
      <c r="B80" s="837" t="s">
        <v>266</v>
      </c>
      <c r="C80" s="838"/>
      <c r="D80" s="838"/>
      <c r="E80" s="838"/>
      <c r="F80" s="839"/>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3"/>
    </row>
    <row r="81" spans="1:60" ht="22.5" hidden="1" customHeight="1" x14ac:dyDescent="0.15">
      <c r="A81" s="507"/>
      <c r="B81" s="840"/>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40"/>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0"/>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1"/>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4"/>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4"/>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7" t="s">
        <v>13</v>
      </c>
      <c r="Z99" s="468"/>
      <c r="AA99" s="469"/>
      <c r="AB99" s="449" t="s">
        <v>14</v>
      </c>
      <c r="AC99" s="450"/>
      <c r="AD99" s="451"/>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2"/>
      <c r="Z100" s="453"/>
      <c r="AA100" s="454"/>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15">
      <c r="A101" s="478"/>
      <c r="B101" s="479"/>
      <c r="C101" s="479"/>
      <c r="D101" s="479"/>
      <c r="E101" s="479"/>
      <c r="F101" s="480"/>
      <c r="G101" s="151" t="s">
        <v>507</v>
      </c>
      <c r="H101" s="151"/>
      <c r="I101" s="151"/>
      <c r="J101" s="151"/>
      <c r="K101" s="151"/>
      <c r="L101" s="151"/>
      <c r="M101" s="151"/>
      <c r="N101" s="151"/>
      <c r="O101" s="151"/>
      <c r="P101" s="151"/>
      <c r="Q101" s="151"/>
      <c r="R101" s="151"/>
      <c r="S101" s="151"/>
      <c r="T101" s="151"/>
      <c r="U101" s="151"/>
      <c r="V101" s="151"/>
      <c r="W101" s="151"/>
      <c r="X101" s="222"/>
      <c r="Y101" s="804" t="s">
        <v>54</v>
      </c>
      <c r="Z101" s="705"/>
      <c r="AA101" s="706"/>
      <c r="AB101" s="538" t="s">
        <v>506</v>
      </c>
      <c r="AC101" s="538"/>
      <c r="AD101" s="538"/>
      <c r="AE101" s="354" t="s">
        <v>505</v>
      </c>
      <c r="AF101" s="355"/>
      <c r="AG101" s="355"/>
      <c r="AH101" s="356"/>
      <c r="AI101" s="354" t="s">
        <v>487</v>
      </c>
      <c r="AJ101" s="355"/>
      <c r="AK101" s="355"/>
      <c r="AL101" s="356"/>
      <c r="AM101" s="354" t="s">
        <v>487</v>
      </c>
      <c r="AN101" s="355"/>
      <c r="AO101" s="355"/>
      <c r="AP101" s="356"/>
      <c r="AQ101" s="354" t="s">
        <v>515</v>
      </c>
      <c r="AR101" s="355"/>
      <c r="AS101" s="355"/>
      <c r="AT101" s="356"/>
      <c r="AU101" s="354" t="s">
        <v>512</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506</v>
      </c>
      <c r="AC102" s="538"/>
      <c r="AD102" s="538"/>
      <c r="AE102" s="348" t="s">
        <v>487</v>
      </c>
      <c r="AF102" s="348"/>
      <c r="AG102" s="348"/>
      <c r="AH102" s="348"/>
      <c r="AI102" s="348" t="s">
        <v>487</v>
      </c>
      <c r="AJ102" s="348"/>
      <c r="AK102" s="348"/>
      <c r="AL102" s="348"/>
      <c r="AM102" s="348" t="s">
        <v>487</v>
      </c>
      <c r="AN102" s="348"/>
      <c r="AO102" s="348"/>
      <c r="AP102" s="348"/>
      <c r="AQ102" s="805">
        <v>400</v>
      </c>
      <c r="AR102" s="806"/>
      <c r="AS102" s="806"/>
      <c r="AT102" s="807"/>
      <c r="AU102" s="805">
        <v>600</v>
      </c>
      <c r="AV102" s="806"/>
      <c r="AW102" s="806"/>
      <c r="AX102" s="807"/>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5"/>
      <c r="AV105" s="806"/>
      <c r="AW105" s="806"/>
      <c r="AX105" s="807"/>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5"/>
      <c r="AV108" s="806"/>
      <c r="AW108" s="806"/>
      <c r="AX108" s="807"/>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5"/>
      <c r="AV111" s="806"/>
      <c r="AW111" s="806"/>
      <c r="AX111" s="807"/>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509</v>
      </c>
      <c r="AC116" s="291"/>
      <c r="AD116" s="292"/>
      <c r="AE116" s="348" t="s">
        <v>487</v>
      </c>
      <c r="AF116" s="348"/>
      <c r="AG116" s="348"/>
      <c r="AH116" s="348"/>
      <c r="AI116" s="348" t="s">
        <v>487</v>
      </c>
      <c r="AJ116" s="348"/>
      <c r="AK116" s="348"/>
      <c r="AL116" s="348"/>
      <c r="AM116" s="348" t="s">
        <v>487</v>
      </c>
      <c r="AN116" s="348"/>
      <c r="AO116" s="348"/>
      <c r="AP116" s="348"/>
      <c r="AQ116" s="354">
        <v>845</v>
      </c>
      <c r="AR116" s="355"/>
      <c r="AS116" s="355"/>
      <c r="AT116" s="355"/>
      <c r="AU116" s="355"/>
      <c r="AV116" s="355"/>
      <c r="AW116" s="355"/>
      <c r="AX116" s="357"/>
    </row>
    <row r="117" spans="1:50" ht="69"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516</v>
      </c>
      <c r="AC117" s="332"/>
      <c r="AD117" s="333"/>
      <c r="AE117" s="296" t="s">
        <v>487</v>
      </c>
      <c r="AF117" s="296"/>
      <c r="AG117" s="296"/>
      <c r="AH117" s="296"/>
      <c r="AI117" s="296" t="s">
        <v>487</v>
      </c>
      <c r="AJ117" s="296"/>
      <c r="AK117" s="296"/>
      <c r="AL117" s="296"/>
      <c r="AM117" s="296" t="s">
        <v>487</v>
      </c>
      <c r="AN117" s="296"/>
      <c r="AO117" s="296"/>
      <c r="AP117" s="296"/>
      <c r="AQ117" s="785" t="s">
        <v>510</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5" t="s">
        <v>331</v>
      </c>
      <c r="B130" s="983"/>
      <c r="C130" s="982" t="s">
        <v>191</v>
      </c>
      <c r="D130" s="983"/>
      <c r="E130" s="298" t="s">
        <v>220</v>
      </c>
      <c r="F130" s="299"/>
      <c r="G130" s="300" t="s">
        <v>517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489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512</v>
      </c>
      <c r="AR133" s="261"/>
      <c r="AS133" s="127" t="s">
        <v>188</v>
      </c>
      <c r="AT133" s="162"/>
      <c r="AU133" s="126" t="s">
        <v>520</v>
      </c>
      <c r="AV133" s="126"/>
      <c r="AW133" s="127" t="s">
        <v>177</v>
      </c>
      <c r="AX133" s="128"/>
    </row>
    <row r="134" spans="1:50" ht="39.75" customHeight="1" x14ac:dyDescent="0.15">
      <c r="A134" s="986"/>
      <c r="B134" s="242"/>
      <c r="C134" s="241"/>
      <c r="D134" s="242"/>
      <c r="E134" s="241"/>
      <c r="F134" s="304"/>
      <c r="G134" s="221" t="s">
        <v>518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519</v>
      </c>
      <c r="AC134" s="214"/>
      <c r="AD134" s="214"/>
      <c r="AE134" s="256" t="s">
        <v>512</v>
      </c>
      <c r="AF134" s="106"/>
      <c r="AG134" s="106"/>
      <c r="AH134" s="106"/>
      <c r="AI134" s="256" t="s">
        <v>512</v>
      </c>
      <c r="AJ134" s="106"/>
      <c r="AK134" s="106"/>
      <c r="AL134" s="106"/>
      <c r="AM134" s="256" t="s">
        <v>520</v>
      </c>
      <c r="AN134" s="106"/>
      <c r="AO134" s="106"/>
      <c r="AP134" s="106"/>
      <c r="AQ134" s="256" t="s">
        <v>520</v>
      </c>
      <c r="AR134" s="106"/>
      <c r="AS134" s="106"/>
      <c r="AT134" s="106"/>
      <c r="AU134" s="256" t="s">
        <v>521</v>
      </c>
      <c r="AV134" s="106"/>
      <c r="AW134" s="106"/>
      <c r="AX134" s="205"/>
    </row>
    <row r="135" spans="1:50" ht="39.75"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519</v>
      </c>
      <c r="AC135" s="123"/>
      <c r="AD135" s="123"/>
      <c r="AE135" s="256" t="s">
        <v>512</v>
      </c>
      <c r="AF135" s="106"/>
      <c r="AG135" s="106"/>
      <c r="AH135" s="106"/>
      <c r="AI135" s="256" t="s">
        <v>519</v>
      </c>
      <c r="AJ135" s="106"/>
      <c r="AK135" s="106"/>
      <c r="AL135" s="106"/>
      <c r="AM135" s="256" t="s">
        <v>512</v>
      </c>
      <c r="AN135" s="106"/>
      <c r="AO135" s="106"/>
      <c r="AP135" s="106"/>
      <c r="AQ135" s="256" t="s">
        <v>520</v>
      </c>
      <c r="AR135" s="106"/>
      <c r="AS135" s="106"/>
      <c r="AT135" s="106"/>
      <c r="AU135" s="256" t="s">
        <v>521</v>
      </c>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6"/>
      <c r="B188" s="242"/>
      <c r="C188" s="241"/>
      <c r="D188" s="242"/>
      <c r="E188" s="150" t="s">
        <v>500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346</v>
      </c>
      <c r="D430" s="240"/>
      <c r="E430" s="228" t="s">
        <v>324</v>
      </c>
      <c r="F430" s="438"/>
      <c r="G430" s="230" t="s">
        <v>207</v>
      </c>
      <c r="H430" s="148"/>
      <c r="I430" s="148"/>
      <c r="J430" s="231" t="s">
        <v>487</v>
      </c>
      <c r="K430" s="232"/>
      <c r="L430" s="232"/>
      <c r="M430" s="232"/>
      <c r="N430" s="232"/>
      <c r="O430" s="232"/>
      <c r="P430" s="232"/>
      <c r="Q430" s="232"/>
      <c r="R430" s="232"/>
      <c r="S430" s="232"/>
      <c r="T430" s="233"/>
      <c r="U430" s="234" t="s">
        <v>512</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524</v>
      </c>
      <c r="AF432" s="126"/>
      <c r="AG432" s="127" t="s">
        <v>188</v>
      </c>
      <c r="AH432" s="162"/>
      <c r="AI432" s="172"/>
      <c r="AJ432" s="172"/>
      <c r="AK432" s="172"/>
      <c r="AL432" s="167"/>
      <c r="AM432" s="172"/>
      <c r="AN432" s="172"/>
      <c r="AO432" s="172"/>
      <c r="AP432" s="167"/>
      <c r="AQ432" s="201" t="s">
        <v>512</v>
      </c>
      <c r="AR432" s="126"/>
      <c r="AS432" s="127" t="s">
        <v>188</v>
      </c>
      <c r="AT432" s="162"/>
      <c r="AU432" s="126" t="s">
        <v>512</v>
      </c>
      <c r="AV432" s="126"/>
      <c r="AW432" s="127" t="s">
        <v>177</v>
      </c>
      <c r="AX432" s="128"/>
    </row>
    <row r="433" spans="1:50" ht="23.25" customHeight="1" x14ac:dyDescent="0.15">
      <c r="A433" s="986"/>
      <c r="B433" s="242"/>
      <c r="C433" s="241"/>
      <c r="D433" s="242"/>
      <c r="E433" s="156"/>
      <c r="F433" s="157"/>
      <c r="G433" s="221" t="s">
        <v>522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512</v>
      </c>
      <c r="AC433" s="123"/>
      <c r="AD433" s="123"/>
      <c r="AE433" s="105" t="s">
        <v>512</v>
      </c>
      <c r="AF433" s="106"/>
      <c r="AG433" s="106"/>
      <c r="AH433" s="106"/>
      <c r="AI433" s="105" t="s">
        <v>525</v>
      </c>
      <c r="AJ433" s="106"/>
      <c r="AK433" s="106"/>
      <c r="AL433" s="106"/>
      <c r="AM433" s="105" t="s">
        <v>512</v>
      </c>
      <c r="AN433" s="106"/>
      <c r="AO433" s="106"/>
      <c r="AP433" s="107"/>
      <c r="AQ433" s="105" t="s">
        <v>512</v>
      </c>
      <c r="AR433" s="106"/>
      <c r="AS433" s="106"/>
      <c r="AT433" s="107"/>
      <c r="AU433" s="106" t="s">
        <v>527</v>
      </c>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512</v>
      </c>
      <c r="AC434" s="214"/>
      <c r="AD434" s="214"/>
      <c r="AE434" s="105" t="s">
        <v>523</v>
      </c>
      <c r="AF434" s="106"/>
      <c r="AG434" s="106"/>
      <c r="AH434" s="107"/>
      <c r="AI434" s="105" t="s">
        <v>512</v>
      </c>
      <c r="AJ434" s="106"/>
      <c r="AK434" s="106"/>
      <c r="AL434" s="106"/>
      <c r="AM434" s="105" t="s">
        <v>523</v>
      </c>
      <c r="AN434" s="106"/>
      <c r="AO434" s="106"/>
      <c r="AP434" s="107"/>
      <c r="AQ434" s="105" t="s">
        <v>526</v>
      </c>
      <c r="AR434" s="106"/>
      <c r="AS434" s="106"/>
      <c r="AT434" s="107"/>
      <c r="AU434" s="106" t="s">
        <v>512</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512</v>
      </c>
      <c r="AF435" s="106"/>
      <c r="AG435" s="106"/>
      <c r="AH435" s="107"/>
      <c r="AI435" s="105" t="s">
        <v>512</v>
      </c>
      <c r="AJ435" s="106"/>
      <c r="AK435" s="106"/>
      <c r="AL435" s="106"/>
      <c r="AM435" s="105" t="s">
        <v>512</v>
      </c>
      <c r="AN435" s="106"/>
      <c r="AO435" s="106"/>
      <c r="AP435" s="107"/>
      <c r="AQ435" s="105" t="s">
        <v>527</v>
      </c>
      <c r="AR435" s="106"/>
      <c r="AS435" s="106"/>
      <c r="AT435" s="107"/>
      <c r="AU435" s="106" t="s">
        <v>518</v>
      </c>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525</v>
      </c>
      <c r="AF457" s="126"/>
      <c r="AG457" s="127" t="s">
        <v>188</v>
      </c>
      <c r="AH457" s="162"/>
      <c r="AI457" s="172"/>
      <c r="AJ457" s="172"/>
      <c r="AK457" s="172"/>
      <c r="AL457" s="167"/>
      <c r="AM457" s="172"/>
      <c r="AN457" s="172"/>
      <c r="AO457" s="172"/>
      <c r="AP457" s="167"/>
      <c r="AQ457" s="201" t="s">
        <v>520</v>
      </c>
      <c r="AR457" s="126"/>
      <c r="AS457" s="127" t="s">
        <v>188</v>
      </c>
      <c r="AT457" s="162"/>
      <c r="AU457" s="126" t="s">
        <v>512</v>
      </c>
      <c r="AV457" s="126"/>
      <c r="AW457" s="127" t="s">
        <v>177</v>
      </c>
      <c r="AX457" s="128"/>
    </row>
    <row r="458" spans="1:50" ht="23.25" customHeight="1" x14ac:dyDescent="0.15">
      <c r="A458" s="986"/>
      <c r="B458" s="242"/>
      <c r="C458" s="241"/>
      <c r="D458" s="242"/>
      <c r="E458" s="156"/>
      <c r="F458" s="157"/>
      <c r="G458" s="221" t="s">
        <v>512</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528</v>
      </c>
      <c r="AC458" s="123"/>
      <c r="AD458" s="123"/>
      <c r="AE458" s="105" t="s">
        <v>512</v>
      </c>
      <c r="AF458" s="106"/>
      <c r="AG458" s="106"/>
      <c r="AH458" s="106"/>
      <c r="AI458" s="105" t="s">
        <v>520</v>
      </c>
      <c r="AJ458" s="106"/>
      <c r="AK458" s="106"/>
      <c r="AL458" s="106"/>
      <c r="AM458" s="105" t="s">
        <v>512</v>
      </c>
      <c r="AN458" s="106"/>
      <c r="AO458" s="106"/>
      <c r="AP458" s="107"/>
      <c r="AQ458" s="105" t="s">
        <v>518</v>
      </c>
      <c r="AR458" s="106"/>
      <c r="AS458" s="106"/>
      <c r="AT458" s="107"/>
      <c r="AU458" s="106" t="s">
        <v>512</v>
      </c>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512</v>
      </c>
      <c r="AC459" s="214"/>
      <c r="AD459" s="214"/>
      <c r="AE459" s="105" t="s">
        <v>512</v>
      </c>
      <c r="AF459" s="106"/>
      <c r="AG459" s="106"/>
      <c r="AH459" s="107"/>
      <c r="AI459" s="105" t="s">
        <v>512</v>
      </c>
      <c r="AJ459" s="106"/>
      <c r="AK459" s="106"/>
      <c r="AL459" s="106"/>
      <c r="AM459" s="105" t="s">
        <v>523</v>
      </c>
      <c r="AN459" s="106"/>
      <c r="AO459" s="106"/>
      <c r="AP459" s="107"/>
      <c r="AQ459" s="105" t="s">
        <v>512</v>
      </c>
      <c r="AR459" s="106"/>
      <c r="AS459" s="106"/>
      <c r="AT459" s="107"/>
      <c r="AU459" s="106" t="s">
        <v>512</v>
      </c>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512</v>
      </c>
      <c r="AF460" s="106"/>
      <c r="AG460" s="106"/>
      <c r="AH460" s="107"/>
      <c r="AI460" s="105" t="s">
        <v>520</v>
      </c>
      <c r="AJ460" s="106"/>
      <c r="AK460" s="106"/>
      <c r="AL460" s="106"/>
      <c r="AM460" s="105" t="s">
        <v>518</v>
      </c>
      <c r="AN460" s="106"/>
      <c r="AO460" s="106"/>
      <c r="AP460" s="107"/>
      <c r="AQ460" s="105" t="s">
        <v>520</v>
      </c>
      <c r="AR460" s="106"/>
      <c r="AS460" s="106"/>
      <c r="AT460" s="107"/>
      <c r="AU460" s="106" t="s">
        <v>512</v>
      </c>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6"/>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6"/>
      <c r="B482" s="242"/>
      <c r="C482" s="241"/>
      <c r="D482" s="242"/>
      <c r="E482" s="150" t="s">
        <v>512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6"/>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7.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486</v>
      </c>
      <c r="AE702" s="887"/>
      <c r="AF702" s="887"/>
      <c r="AG702" s="876" t="s">
        <v>490</v>
      </c>
      <c r="AH702" s="877"/>
      <c r="AI702" s="877"/>
      <c r="AJ702" s="877"/>
      <c r="AK702" s="877"/>
      <c r="AL702" s="877"/>
      <c r="AM702" s="877"/>
      <c r="AN702" s="877"/>
      <c r="AO702" s="877"/>
      <c r="AP702" s="877"/>
      <c r="AQ702" s="877"/>
      <c r="AR702" s="877"/>
      <c r="AS702" s="877"/>
      <c r="AT702" s="877"/>
      <c r="AU702" s="877"/>
      <c r="AV702" s="877"/>
      <c r="AW702" s="877"/>
      <c r="AX702" s="878"/>
    </row>
    <row r="703" spans="1:50" ht="47.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654" t="s">
        <v>492</v>
      </c>
      <c r="AH703" s="655"/>
      <c r="AI703" s="655"/>
      <c r="AJ703" s="655"/>
      <c r="AK703" s="655"/>
      <c r="AL703" s="655"/>
      <c r="AM703" s="655"/>
      <c r="AN703" s="655"/>
      <c r="AO703" s="655"/>
      <c r="AP703" s="655"/>
      <c r="AQ703" s="655"/>
      <c r="AR703" s="655"/>
      <c r="AS703" s="655"/>
      <c r="AT703" s="655"/>
      <c r="AU703" s="655"/>
      <c r="AV703" s="655"/>
      <c r="AW703" s="655"/>
      <c r="AX703" s="656"/>
    </row>
    <row r="704" spans="1:50" ht="47.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491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529</v>
      </c>
      <c r="AE705" s="723"/>
      <c r="AF705" s="723"/>
      <c r="AG705" s="150" t="s">
        <v>522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529</v>
      </c>
      <c r="AE708" s="658"/>
      <c r="AF708" s="658"/>
      <c r="AG708" s="513" t="s">
        <v>522</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529</v>
      </c>
      <c r="AE709" s="145"/>
      <c r="AF709" s="145"/>
      <c r="AG709" s="654" t="s">
        <v>530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529</v>
      </c>
      <c r="AE710" s="145"/>
      <c r="AF710" s="145"/>
      <c r="AG710" s="654" t="s">
        <v>512</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529</v>
      </c>
      <c r="AE711" s="145"/>
      <c r="AF711" s="145"/>
      <c r="AG711" s="654" t="s">
        <v>518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529</v>
      </c>
      <c r="AE712" s="573"/>
      <c r="AF712" s="573"/>
      <c r="AG712" s="581" t="s">
        <v>518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529</v>
      </c>
      <c r="AE713" s="145"/>
      <c r="AF713" s="146"/>
      <c r="AG713" s="654" t="s">
        <v>522</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529</v>
      </c>
      <c r="AE714" s="579"/>
      <c r="AF714" s="580"/>
      <c r="AG714" s="679" t="s">
        <v>531</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529</v>
      </c>
      <c r="AE715" s="658"/>
      <c r="AF715" s="767"/>
      <c r="AG715" s="513" t="s">
        <v>512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529</v>
      </c>
      <c r="AE716" s="749"/>
      <c r="AF716" s="749"/>
      <c r="AG716" s="654" t="s">
        <v>528</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529</v>
      </c>
      <c r="AE717" s="145"/>
      <c r="AF717" s="145"/>
      <c r="AG717" s="654" t="s">
        <v>519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529</v>
      </c>
      <c r="AE718" s="145"/>
      <c r="AF718" s="145"/>
      <c r="AG718" s="153" t="s">
        <v>519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529</v>
      </c>
      <c r="AE719" s="658"/>
      <c r="AF719" s="658"/>
      <c r="AG719" s="150" t="s">
        <v>512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8" t="s">
        <v>530</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0"/>
      <c r="B727" s="611"/>
      <c r="C727" s="685" t="s">
        <v>56</v>
      </c>
      <c r="D727" s="686"/>
      <c r="E727" s="686"/>
      <c r="F727" s="687"/>
      <c r="G727" s="786" t="s">
        <v>512</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0" t="s">
        <v>537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137</v>
      </c>
      <c r="B733" s="740"/>
      <c r="C733" s="740"/>
      <c r="D733" s="740"/>
      <c r="E733" s="741"/>
      <c r="F733" s="756" t="s">
        <v>536</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512</v>
      </c>
      <c r="F737" s="89"/>
      <c r="G737" s="89"/>
      <c r="H737" s="89"/>
      <c r="I737" s="89"/>
      <c r="J737" s="89"/>
      <c r="K737" s="89"/>
      <c r="L737" s="89"/>
      <c r="M737" s="89"/>
      <c r="N737" s="95" t="s">
        <v>322</v>
      </c>
      <c r="O737" s="95"/>
      <c r="P737" s="95"/>
      <c r="Q737" s="95"/>
      <c r="R737" s="89" t="s">
        <v>512</v>
      </c>
      <c r="S737" s="89"/>
      <c r="T737" s="89"/>
      <c r="U737" s="89"/>
      <c r="V737" s="89"/>
      <c r="W737" s="89"/>
      <c r="X737" s="89"/>
      <c r="Y737" s="89"/>
      <c r="Z737" s="89"/>
      <c r="AA737" s="95" t="s">
        <v>321</v>
      </c>
      <c r="AB737" s="95"/>
      <c r="AC737" s="95"/>
      <c r="AD737" s="95"/>
      <c r="AE737" s="89" t="s">
        <v>533</v>
      </c>
      <c r="AF737" s="89"/>
      <c r="AG737" s="89"/>
      <c r="AH737" s="89"/>
      <c r="AI737" s="89"/>
      <c r="AJ737" s="89"/>
      <c r="AK737" s="89"/>
      <c r="AL737" s="89"/>
      <c r="AM737" s="89"/>
      <c r="AN737" s="95" t="s">
        <v>320</v>
      </c>
      <c r="AO737" s="95"/>
      <c r="AP737" s="95"/>
      <c r="AQ737" s="95"/>
      <c r="AR737" s="96" t="s">
        <v>512</v>
      </c>
      <c r="AS737" s="97"/>
      <c r="AT737" s="97"/>
      <c r="AU737" s="97"/>
      <c r="AV737" s="97"/>
      <c r="AW737" s="97"/>
      <c r="AX737" s="98"/>
      <c r="AY737" s="74"/>
      <c r="AZ737" s="74"/>
    </row>
    <row r="738" spans="1:52" ht="24.75" customHeight="1" x14ac:dyDescent="0.15">
      <c r="A738" s="86" t="s">
        <v>319</v>
      </c>
      <c r="B738" s="87"/>
      <c r="C738" s="87"/>
      <c r="D738" s="88"/>
      <c r="E738" s="89" t="s">
        <v>532</v>
      </c>
      <c r="F738" s="89"/>
      <c r="G738" s="89"/>
      <c r="H738" s="89"/>
      <c r="I738" s="89"/>
      <c r="J738" s="89"/>
      <c r="K738" s="89"/>
      <c r="L738" s="89"/>
      <c r="M738" s="89"/>
      <c r="N738" s="95" t="s">
        <v>318</v>
      </c>
      <c r="O738" s="95"/>
      <c r="P738" s="95"/>
      <c r="Q738" s="95"/>
      <c r="R738" s="89" t="s">
        <v>533</v>
      </c>
      <c r="S738" s="89"/>
      <c r="T738" s="89"/>
      <c r="U738" s="89"/>
      <c r="V738" s="89"/>
      <c r="W738" s="89"/>
      <c r="X738" s="89"/>
      <c r="Y738" s="89"/>
      <c r="Z738" s="89"/>
      <c r="AA738" s="95" t="s">
        <v>317</v>
      </c>
      <c r="AB738" s="95"/>
      <c r="AC738" s="95"/>
      <c r="AD738" s="95"/>
      <c r="AE738" s="89" t="s">
        <v>524</v>
      </c>
      <c r="AF738" s="89"/>
      <c r="AG738" s="89"/>
      <c r="AH738" s="89"/>
      <c r="AI738" s="89"/>
      <c r="AJ738" s="89"/>
      <c r="AK738" s="89"/>
      <c r="AL738" s="89"/>
      <c r="AM738" s="89"/>
      <c r="AN738" s="95" t="s">
        <v>316</v>
      </c>
      <c r="AO738" s="95"/>
      <c r="AP738" s="95"/>
      <c r="AQ738" s="95"/>
      <c r="AR738" s="96" t="s">
        <v>512</v>
      </c>
      <c r="AS738" s="97"/>
      <c r="AT738" s="97"/>
      <c r="AU738" s="97"/>
      <c r="AV738" s="97"/>
      <c r="AW738" s="97"/>
      <c r="AX738" s="98"/>
    </row>
    <row r="739" spans="1:52" ht="24.75" customHeight="1" x14ac:dyDescent="0.15">
      <c r="A739" s="86" t="s">
        <v>315</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323</v>
      </c>
      <c r="J740" s="111"/>
      <c r="K740" s="78" t="str">
        <f>IF(OR(I740="　", I740=""), "", "-")</f>
        <v>-</v>
      </c>
      <c r="L740" s="112">
        <v>26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512</v>
      </c>
      <c r="D838" s="408"/>
      <c r="E838" s="408"/>
      <c r="F838" s="408"/>
      <c r="G838" s="408"/>
      <c r="H838" s="408"/>
      <c r="I838" s="408"/>
      <c r="J838" s="409" t="s">
        <v>512</v>
      </c>
      <c r="K838" s="410"/>
      <c r="L838" s="410"/>
      <c r="M838" s="410"/>
      <c r="N838" s="410"/>
      <c r="O838" s="410"/>
      <c r="P838" s="415" t="s">
        <v>533</v>
      </c>
      <c r="Q838" s="307"/>
      <c r="R838" s="307"/>
      <c r="S838" s="307"/>
      <c r="T838" s="307"/>
      <c r="U838" s="307"/>
      <c r="V838" s="307"/>
      <c r="W838" s="307"/>
      <c r="X838" s="307"/>
      <c r="Y838" s="308" t="s">
        <v>533</v>
      </c>
      <c r="Z838" s="309"/>
      <c r="AA838" s="309"/>
      <c r="AB838" s="310"/>
      <c r="AC838" s="318"/>
      <c r="AD838" s="413"/>
      <c r="AE838" s="413"/>
      <c r="AF838" s="413"/>
      <c r="AG838" s="413"/>
      <c r="AH838" s="411" t="s">
        <v>533</v>
      </c>
      <c r="AI838" s="412"/>
      <c r="AJ838" s="412"/>
      <c r="AK838" s="412"/>
      <c r="AL838" s="315" t="s">
        <v>512</v>
      </c>
      <c r="AM838" s="316"/>
      <c r="AN838" s="316"/>
      <c r="AO838" s="317"/>
      <c r="AP838" s="311" t="s">
        <v>521</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255</v>
      </c>
      <c r="AQ1102" s="417"/>
      <c r="AR1102" s="417"/>
      <c r="AS1102" s="417"/>
      <c r="AT1102" s="417"/>
      <c r="AU1102" s="417"/>
      <c r="AV1102" s="417"/>
      <c r="AW1102" s="417"/>
      <c r="AX1102" s="417"/>
    </row>
    <row r="1103" spans="1:50" ht="30" customHeight="1" x14ac:dyDescent="0.15">
      <c r="A1103" s="394">
        <v>1</v>
      </c>
      <c r="B1103" s="394">
        <v>1</v>
      </c>
      <c r="C1103" s="884"/>
      <c r="D1103" s="884"/>
      <c r="E1103" s="251" t="s">
        <v>521</v>
      </c>
      <c r="F1103" s="883"/>
      <c r="G1103" s="883"/>
      <c r="H1103" s="883"/>
      <c r="I1103" s="883"/>
      <c r="J1103" s="409" t="s">
        <v>528</v>
      </c>
      <c r="K1103" s="410"/>
      <c r="L1103" s="410"/>
      <c r="M1103" s="410"/>
      <c r="N1103" s="410"/>
      <c r="O1103" s="410"/>
      <c r="P1103" s="415" t="s">
        <v>512</v>
      </c>
      <c r="Q1103" s="307"/>
      <c r="R1103" s="307"/>
      <c r="S1103" s="307"/>
      <c r="T1103" s="307"/>
      <c r="U1103" s="307"/>
      <c r="V1103" s="307"/>
      <c r="W1103" s="307"/>
      <c r="X1103" s="307"/>
      <c r="Y1103" s="308" t="s">
        <v>512</v>
      </c>
      <c r="Z1103" s="309"/>
      <c r="AA1103" s="309"/>
      <c r="AB1103" s="310"/>
      <c r="AC1103" s="312"/>
      <c r="AD1103" s="312"/>
      <c r="AE1103" s="312"/>
      <c r="AF1103" s="312"/>
      <c r="AG1103" s="312"/>
      <c r="AH1103" s="313" t="s">
        <v>512</v>
      </c>
      <c r="AI1103" s="314"/>
      <c r="AJ1103" s="314"/>
      <c r="AK1103" s="314"/>
      <c r="AL1103" s="315" t="s">
        <v>521</v>
      </c>
      <c r="AM1103" s="316"/>
      <c r="AN1103" s="316"/>
      <c r="AO1103" s="317"/>
      <c r="AP1103" s="311" t="s">
        <v>528</v>
      </c>
      <c r="AQ1103" s="311"/>
      <c r="AR1103" s="311"/>
      <c r="AS1103" s="311"/>
      <c r="AT1103" s="311"/>
      <c r="AU1103" s="311"/>
      <c r="AV1103" s="311"/>
      <c r="AW1103" s="311"/>
      <c r="AX1103" s="311"/>
    </row>
    <row r="1104" spans="1:50" ht="30" hidden="1" customHeight="1" x14ac:dyDescent="0.15">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81" priority="14003">
      <formula>IF(RIGHT(TEXT(P14,"0.#"),1)=".",FALSE,TRUE)</formula>
    </cfRule>
    <cfRule type="expression" dxfId="2080" priority="14004">
      <formula>IF(RIGHT(TEXT(P14,"0.#"),1)=".",TRUE,FALSE)</formula>
    </cfRule>
  </conditionalFormatting>
  <conditionalFormatting sqref="AE32:AE34 AI32:AI34 AM32:AM34">
    <cfRule type="expression" dxfId="2079" priority="13993">
      <formula>IF(RIGHT(TEXT(AE32,"0.#"),1)=".",FALSE,TRUE)</formula>
    </cfRule>
    <cfRule type="expression" dxfId="2078" priority="13994">
      <formula>IF(RIGHT(TEXT(AE32,"0.#"),1)=".",TRUE,FALSE)</formula>
    </cfRule>
  </conditionalFormatting>
  <conditionalFormatting sqref="P18:AX18">
    <cfRule type="expression" dxfId="2077" priority="13879">
      <formula>IF(RIGHT(TEXT(P18,"0.#"),1)=".",FALSE,TRUE)</formula>
    </cfRule>
    <cfRule type="expression" dxfId="2076" priority="13880">
      <formula>IF(RIGHT(TEXT(P18,"0.#"),1)=".",TRUE,FALSE)</formula>
    </cfRule>
  </conditionalFormatting>
  <conditionalFormatting sqref="Y783">
    <cfRule type="expression" dxfId="2075" priority="13875">
      <formula>IF(RIGHT(TEXT(Y783,"0.#"),1)=".",FALSE,TRUE)</formula>
    </cfRule>
    <cfRule type="expression" dxfId="2074" priority="13876">
      <formula>IF(RIGHT(TEXT(Y783,"0.#"),1)=".",TRUE,FALSE)</formula>
    </cfRule>
  </conditionalFormatting>
  <conditionalFormatting sqref="Y792">
    <cfRule type="expression" dxfId="2073" priority="13871">
      <formula>IF(RIGHT(TEXT(Y792,"0.#"),1)=".",FALSE,TRUE)</formula>
    </cfRule>
    <cfRule type="expression" dxfId="2072" priority="13872">
      <formula>IF(RIGHT(TEXT(Y792,"0.#"),1)=".",TRUE,FALSE)</formula>
    </cfRule>
  </conditionalFormatting>
  <conditionalFormatting sqref="Y823:Y830 Y821 Y810:Y817 Y808 Y797:Y804 Y795">
    <cfRule type="expression" dxfId="2071" priority="13653">
      <formula>IF(RIGHT(TEXT(Y795,"0.#"),1)=".",FALSE,TRUE)</formula>
    </cfRule>
    <cfRule type="expression" dxfId="2070" priority="13654">
      <formula>IF(RIGHT(TEXT(Y795,"0.#"),1)=".",TRUE,FALSE)</formula>
    </cfRule>
  </conditionalFormatting>
  <conditionalFormatting sqref="P16:AQ17 P15:AX15 P13:AX13">
    <cfRule type="expression" dxfId="2069" priority="13701">
      <formula>IF(RIGHT(TEXT(P13,"0.#"),1)=".",FALSE,TRUE)</formula>
    </cfRule>
    <cfRule type="expression" dxfId="2068" priority="13702">
      <formula>IF(RIGHT(TEXT(P13,"0.#"),1)=".",TRUE,FALSE)</formula>
    </cfRule>
  </conditionalFormatting>
  <conditionalFormatting sqref="P19:AJ19">
    <cfRule type="expression" dxfId="2067" priority="13699">
      <formula>IF(RIGHT(TEXT(P19,"0.#"),1)=".",FALSE,TRUE)</formula>
    </cfRule>
    <cfRule type="expression" dxfId="2066" priority="13700">
      <formula>IF(RIGHT(TEXT(P19,"0.#"),1)=".",TRUE,FALSE)</formula>
    </cfRule>
  </conditionalFormatting>
  <conditionalFormatting sqref="AE101 AQ101">
    <cfRule type="expression" dxfId="2065" priority="13691">
      <formula>IF(RIGHT(TEXT(AE101,"0.#"),1)=".",FALSE,TRUE)</formula>
    </cfRule>
    <cfRule type="expression" dxfId="2064" priority="13692">
      <formula>IF(RIGHT(TEXT(AE101,"0.#"),1)=".",TRUE,FALSE)</formula>
    </cfRule>
  </conditionalFormatting>
  <conditionalFormatting sqref="Y784:Y791 Y782">
    <cfRule type="expression" dxfId="2063" priority="13677">
      <formula>IF(RIGHT(TEXT(Y782,"0.#"),1)=".",FALSE,TRUE)</formula>
    </cfRule>
    <cfRule type="expression" dxfId="2062" priority="13678">
      <formula>IF(RIGHT(TEXT(Y782,"0.#"),1)=".",TRUE,FALSE)</formula>
    </cfRule>
  </conditionalFormatting>
  <conditionalFormatting sqref="AU783">
    <cfRule type="expression" dxfId="2061" priority="13675">
      <formula>IF(RIGHT(TEXT(AU783,"0.#"),1)=".",FALSE,TRUE)</formula>
    </cfRule>
    <cfRule type="expression" dxfId="2060" priority="13676">
      <formula>IF(RIGHT(TEXT(AU783,"0.#"),1)=".",TRUE,FALSE)</formula>
    </cfRule>
  </conditionalFormatting>
  <conditionalFormatting sqref="AU792">
    <cfRule type="expression" dxfId="2059" priority="13673">
      <formula>IF(RIGHT(TEXT(AU792,"0.#"),1)=".",FALSE,TRUE)</formula>
    </cfRule>
    <cfRule type="expression" dxfId="2058" priority="13674">
      <formula>IF(RIGHT(TEXT(AU792,"0.#"),1)=".",TRUE,FALSE)</formula>
    </cfRule>
  </conditionalFormatting>
  <conditionalFormatting sqref="AU784:AU791 AU782">
    <cfRule type="expression" dxfId="2057" priority="13671">
      <formula>IF(RIGHT(TEXT(AU782,"0.#"),1)=".",FALSE,TRUE)</formula>
    </cfRule>
    <cfRule type="expression" dxfId="2056" priority="13672">
      <formula>IF(RIGHT(TEXT(AU782,"0.#"),1)=".",TRUE,FALSE)</formula>
    </cfRule>
  </conditionalFormatting>
  <conditionalFormatting sqref="Y822 Y809 Y796">
    <cfRule type="expression" dxfId="2055" priority="13657">
      <formula>IF(RIGHT(TEXT(Y796,"0.#"),1)=".",FALSE,TRUE)</formula>
    </cfRule>
    <cfRule type="expression" dxfId="2054" priority="13658">
      <formula>IF(RIGHT(TEXT(Y796,"0.#"),1)=".",TRUE,FALSE)</formula>
    </cfRule>
  </conditionalFormatting>
  <conditionalFormatting sqref="Y831 Y818 Y805">
    <cfRule type="expression" dxfId="2053" priority="13655">
      <formula>IF(RIGHT(TEXT(Y805,"0.#"),1)=".",FALSE,TRUE)</formula>
    </cfRule>
    <cfRule type="expression" dxfId="2052" priority="13656">
      <formula>IF(RIGHT(TEXT(Y805,"0.#"),1)=".",TRUE,FALSE)</formula>
    </cfRule>
  </conditionalFormatting>
  <conditionalFormatting sqref="AU822 AU809 AU796">
    <cfRule type="expression" dxfId="2051" priority="13651">
      <formula>IF(RIGHT(TEXT(AU796,"0.#"),1)=".",FALSE,TRUE)</formula>
    </cfRule>
    <cfRule type="expression" dxfId="2050" priority="13652">
      <formula>IF(RIGHT(TEXT(AU796,"0.#"),1)=".",TRUE,FALSE)</formula>
    </cfRule>
  </conditionalFormatting>
  <conditionalFormatting sqref="AU831 AU818 AU805">
    <cfRule type="expression" dxfId="2049" priority="13649">
      <formula>IF(RIGHT(TEXT(AU805,"0.#"),1)=".",FALSE,TRUE)</formula>
    </cfRule>
    <cfRule type="expression" dxfId="2048" priority="13650">
      <formula>IF(RIGHT(TEXT(AU805,"0.#"),1)=".",TRUE,FALSE)</formula>
    </cfRule>
  </conditionalFormatting>
  <conditionalFormatting sqref="AU823:AU830 AU821 AU810:AU817 AU808 AU797:AU804 AU795">
    <cfRule type="expression" dxfId="2047" priority="13647">
      <formula>IF(RIGHT(TEXT(AU795,"0.#"),1)=".",FALSE,TRUE)</formula>
    </cfRule>
    <cfRule type="expression" dxfId="2046" priority="13648">
      <formula>IF(RIGHT(TEXT(AU795,"0.#"),1)=".",TRUE,FALSE)</formula>
    </cfRule>
  </conditionalFormatting>
  <conditionalFormatting sqref="AM87">
    <cfRule type="expression" dxfId="2045" priority="13301">
      <formula>IF(RIGHT(TEXT(AM87,"0.#"),1)=".",FALSE,TRUE)</formula>
    </cfRule>
    <cfRule type="expression" dxfId="2044" priority="13302">
      <formula>IF(RIGHT(TEXT(AM87,"0.#"),1)=".",TRUE,FALSE)</formula>
    </cfRule>
  </conditionalFormatting>
  <conditionalFormatting sqref="AE55">
    <cfRule type="expression" dxfId="2043" priority="13369">
      <formula>IF(RIGHT(TEXT(AE55,"0.#"),1)=".",FALSE,TRUE)</formula>
    </cfRule>
    <cfRule type="expression" dxfId="2042" priority="13370">
      <formula>IF(RIGHT(TEXT(AE55,"0.#"),1)=".",TRUE,FALSE)</formula>
    </cfRule>
  </conditionalFormatting>
  <conditionalFormatting sqref="AI55">
    <cfRule type="expression" dxfId="2041" priority="13367">
      <formula>IF(RIGHT(TEXT(AI55,"0.#"),1)=".",FALSE,TRUE)</formula>
    </cfRule>
    <cfRule type="expression" dxfId="2040" priority="13368">
      <formula>IF(RIGHT(TEXT(AI55,"0.#"),1)=".",TRUE,FALSE)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t="s">
        <v>486</v>
      </c>
      <c r="H14" s="13" t="str">
        <f t="shared" si="1"/>
        <v>労働保険特別会計雇用勘定</v>
      </c>
      <c r="I14" s="13" t="str">
        <f t="shared" si="5"/>
        <v>労働保険特別会計雇用勘定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労働保険特別会計雇用勘定</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労働保険特別会計雇用勘定</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労働保険特別会計雇用勘定</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労働保険特別会計雇用勘定</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労働保険特別会計雇用勘定</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労働保険特別会計雇用勘定</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労働保険特別会計雇用勘定</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労働保険特別会計雇用勘定</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労働保険特別会計雇用勘定</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労働保険特別会計雇用勘定</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労働保険特別会計雇用勘定</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労働保険特別会計雇用勘定</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労働保険特別会計雇用勘定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2020-09-15T09:10:04Z</cp:lastPrinted>
  <dcterms:created xsi:type="dcterms:W3CDTF">2012-03-13T00:50:25Z</dcterms:created>
  <dcterms:modified xsi:type="dcterms:W3CDTF">2020-10-12T05:39:37Z</dcterms:modified>
</cp:coreProperties>
</file>