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②令和２年度から開始された事業\施策名：Ⅴ－２－１　地域、中小企業、産業の特性に応じ、雇用の創出及び雇用の安定を図ること\"/>
    </mc:Choice>
  </mc:AlternateContent>
  <bookViews>
    <workbookView xWindow="0" yWindow="0" windowWidth="21570" windowHeight="778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849"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<sst xmlns="http://schemas.openxmlformats.org/spreadsheetml/2006/main" count="2203" uniqueCount="540">
  <si>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</si>
  <si>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</si>
  <si>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</si>
  <si>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</si>
  <si>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</si>
  <si>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</si>
  <si>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</si>
  <si>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</si>
  <si>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</si>
  <si>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</si>
  <si>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</si>
  <si>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</si>
  <si>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</si>
  <si>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</si>
  <si>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</si>
  <si>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</si>
  <si>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</si>
  <si>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</si>
  <si>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</si>
  <si>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</si>
  <si>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</si>
  <si>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</si>
  <si>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</si>
  <si>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</si>
  <si>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</si>
  <si>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</si>
  <si>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</si>
  <si>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</si>
  <si>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</si>
  <si>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</si>
  <si>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</si>
  <si>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</si>
  <si>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</si>
  <si>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</si>
  <si>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</si>
  <si>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</si>
  <si>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</si>
  <si>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</si>
  <si>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</si>
  <si>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</si>
  <si>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</si>
  <si>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</si>
  <si>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</si>
  <si>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</si>
  <si>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</si>
  <si>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</si>
  <si>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</si>
  <si>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</si>
  <si>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</si>
  <si>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</si>
  <si>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</si>
  <si>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</si>
  <si>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</si>
  <si>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</si>
  <si>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</si>
  <si>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</si>
  <si>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</si>
  <si>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</si>
  <si>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</si>
  <si>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</si>
  <si>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</si>
  <si>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</si>
  <si>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</si>
  <si>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</si>
  <si>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</si>
  <si>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</si>
  <si>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</si>
  <si>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</si>
  <si>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</si>
  <si>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</si>
  <si>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</si>
  <si>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</si>
  <si>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</si>
  <si>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</si>
  <si>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</si>
  <si>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</si>
  <si>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</si>
  <si>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</si>
  <si>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</si>
  <si>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</si>
  <si>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</si>
  <si>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</si>
  <si>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</si>
  <si>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</si>
  <si>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</si>
  <si>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</si>
  <si>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</si>
  <si>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</si>
  <si>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</si>
  <si>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</si>
  <si>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</si>
  <si>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</si>
  <si>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</si>
  <si>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</si>
  <si>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</si>
  <si>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</si>
  <si>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</si>
  <si>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</si>
  <si>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</si>
  <si>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</si>
  <si>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</si>
  <si>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</si>
  <si>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</si>
  <si>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</si>
  <si>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</si>
  <si>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</si>
  <si>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</si>
  <si>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</si>
  <si>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</si>
  <si>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</si>
  <si>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</si>
  <si>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</si>
  <si>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</si>
  <si>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</si>
  <si>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</si>
  <si>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</si>
  <si>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</si>
  <si>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</si>
  <si>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</si>
  <si>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</si>
  <si>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</si>
  <si>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</si>
  <si>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</si>
  <si>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</si>
  <si>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</si>
  <si>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</si>
  <si>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</si>
  <si>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</si>
  <si>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</si>
  <si>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</si>
  <si>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</si>
  <si>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</si>
  <si>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</si>
  <si>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</si>
  <si>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</si>
  <si>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</si>
  <si>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</si>
  <si>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</si>
  <si>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</si>
  <si>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</si>
  <si>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</si>
  <si>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</si>
  <si>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</si>
  <si>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</si>
  <si>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</si>
  <si>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</si>
  <si>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</si>
  <si>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</si>
  <si>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</si>
  <si>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</si>
  <si>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</si>
  <si>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</si>
  <si>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</si>
  <si>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</si>
  <si>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</si>
  <si>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</si>
  <si>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</si>
  <si>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</si>
  <si>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</si>
  <si>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</si>
  <si>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</si>
  <si>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</si>
  <si>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</si>
  <si>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</si>
  <si>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</si>
  <si>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</si>
  <si>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</si>
  <si>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</si>
  <si>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</si>
  <si>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</si>
  <si>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</si>
  <si>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</si>
  <si>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</si>
  <si>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</si>
  <si>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</si>
  <si>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</si>
  <si>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</si>
  <si>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</si>
  <si>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</si>
  <si>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</si>
  <si>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</si>
  <si>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</si>
  <si>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</si>
  <si>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</si>
  <si>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</si>
  <si>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</si>
  <si>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</si>
  <si>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</si>
  <si>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</si>
  <si>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</si>
  <si>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</si>
  <si>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</si>
  <si>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</si>
  <si>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</si>
  <si>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</si>
  <si>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</si>
  <si>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</si>
  <si>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</si>
  <si>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</si>
  <si>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</si>
  <si>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</si>
  <si>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</si>
  <si>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</si>
  <si>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</si>
  <si>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</si>
  <si>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</si>
  <si>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</si>
  <si>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</si>
  <si>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</si>
  <si>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</si>
  <si>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</si>
  <si>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</si>
  <si>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</si>
  <si>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</si>
  <si>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</si>
  <si>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</si>
  <si>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</si>
  <si>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</si>
  <si>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</si>
  <si>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</si>
  <si>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</si>
  <si>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</si>
  <si>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</si>
  <si>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</si>
  <si>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</si>
  <si>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</si>
  <si>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</si>
  <si>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</si>
  <si>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</si>
  <si>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</si>
  <si>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</si>
  <si>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</si>
  <si>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</si>
  <si>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</si>
  <si>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</si>
  <si>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</si>
  <si>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</si>
  <si>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</si>
  <si>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</si>
  <si>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</si>
  <si>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</si>
  <si>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</si>
  <si>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</si>
  <si>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</si>
  <si>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</si>
  <si>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</si>
  <si>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</si>
  <si>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</si>
  <si>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</si>
  <si>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</si>
  <si>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</si>
  <si>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</si>
  <si>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</si>
  <si>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</si>
  <si>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</si>
  <si>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</si>
  <si>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</si>
  <si>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</si>
  <si>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</si>
  <si>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</si>
  <si>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</si>
  <si>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</si>
  <si>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</si>
  <si>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</si>
  <si>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</si>
  <si>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</si>
  <si>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</si>
  <si>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</si>
  <si>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</si>
  <si>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</si>
  <si>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</si>
  <si>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</si>
  <si>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</si>
  <si>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</si>
  <si>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</si>
  <si>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</si>
  <si>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</si>
  <si>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</si>
  <si>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</si>
  <si>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</si>
  <si>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</si>
  <si>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</si>
  <si>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</si>
  <si>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</si>
  <si>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</si>
  <si>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</si>
  <si>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</si>
  <si>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</si>
  <si>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</si>
  <si>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</si>
  <si>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</si>
  <si>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</si>
  <si>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</si>
  <si>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</si>
  <si>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</si>
  <si>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</si>
  <si>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</si>
  <si>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</si>
  <si>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</si>
  <si>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</si>
  <si>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</si>
  <si>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</si>
  <si>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</si>
  <si>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</si>
  <si>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</si>
  <si>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</si>
  <si>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</si>
  <si>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</si>
  <si>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</si>
  <si>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</si>
  <si>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</si>
  <si>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</si>
  <si>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</si>
  <si>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</si>
  <si>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</si>
  <si>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</si>
  <si>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</si>
  <si>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</si>
  <si>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</si>
  <si>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</si>
  <si>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</si>
  <si>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</si>
  <si>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</si>
  <si>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</si>
  <si>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</si>
  <si>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</si>
  <si>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</si>
  <si>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</si>
  <si>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</si>
  <si>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</si>
  <si>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</si>
  <si>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</si>
  <si>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</si>
  <si>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</si>
  <si>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</si>
  <si>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</si>
  <si>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</si>
  <si>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</si>
  <si>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</si>
  <si>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</si>
  <si>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</si>
  <si>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</si>
  <si>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</si>
  <si>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</si>
  <si>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</si>
  <si>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</si>
  <si>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</si>
  <si>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</si>
  <si>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</si>
  <si>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</si>
  <si>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</si>
  <si>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</si>
  <si>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</si>
  <si>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</si>
  <si>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</si>
  <si>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</si>
  <si>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</si>
  <si>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</si>
  <si>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</si>
  <si>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</si>
  <si>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</si>
  <si>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</si>
  <si>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</si>
  <si>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</si>
  <si>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</si>
  <si>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</si>
  <si>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</si>
  <si>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</si>
  <si>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</si>
  <si>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</si>
  <si>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</si>
  <si>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</si>
  <si>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</si>
  <si>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</si>
  <si>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</si>
  <si>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</si>
  <si>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</si>
  <si>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</si>
  <si>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</si>
  <si>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</si>
  <si>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</si>
  <si>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</si>
  <si>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</si>
  <si>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</si>
  <si>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</si>
  <si>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</si>
  <si>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</si>
  <si>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</si>
  <si>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</si>
  <si>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</si>
  <si>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</si>
  <si>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</si>
  <si>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</si>
  <si>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</si>
  <si>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</si>
  <si>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</si>
  <si>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</si>
  <si>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</si>
  <si>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</si>
  <si>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</si>
  <si>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</si>
  <si>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</si>
  <si>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</si>
  <si>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</si>
  <si>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</si>
  <si>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</si>
  <si>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</si>
  <si>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</si>
  <si>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</si>
  <si>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</si>
  <si>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</si>
  <si>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</si>
  <si>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</si>
  <si>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</si>
  <si>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</si>
  <si>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</si>
  <si>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</si>
  <si>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</si>
  <si>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</si>
  <si>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</si>
  <si>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</si>
  <si>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</si>
  <si>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</si>
  <si>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</si>
  <si>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</si>
  <si>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</si>
  <si>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</si>
  <si>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</si>
  <si>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</si>
  <si>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</si>
  <si>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</si>
  <si>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</si>
  <si>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</si>
  <si>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</si>
  <si>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</si>
  <si>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</si>
  <si>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</si>
  <si>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</si>
  <si>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</si>
  <si>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</si>
  <si>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</si>
  <si>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</si>
  <si>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</si>
  <si>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</si>
  <si>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</si>
  <si>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</si>
  <si>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</si>
  <si>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</si>
  <si>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</si>
  <si>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</si>
  <si>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</si>
  <si>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</si>
  <si>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</si>
  <si>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</si>
  <si>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</si>
  <si>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</si>
  <si>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</si>
  <si>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</si>
  <si>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</si>
  <si>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</si>
  <si>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</si>
  <si>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</si>
  <si>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</si>
  <si>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</si>
  <si>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</si>
  <si>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</si>
  <si>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</si>
  <si>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</si>
  <si>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</si>
  <si>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</si>
  <si>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</si>
  <si>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</si>
  <si>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</si>
  <si>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</si>
  <si>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</si>
  <si>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</si>
  <si>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</si>
  <si>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</si>
  <si>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</si>
  <si>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</si>
  <si>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</si>
  <si>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</si>
  <si>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人材確保等支援助成金（外国人労働者就労環境整備助成コース）</t>
    <rPh sb="0" eb="2">
      <t>ジンザイ</t>
    </rPh>
    <rPh sb="2" eb="4">
      <t>カクホ</t>
    </rPh>
    <rPh sb="4" eb="5">
      <t>トウ</t>
    </rPh>
    <rPh sb="5" eb="7">
      <t>シエン</t>
    </rPh>
    <rPh sb="7" eb="10">
      <t>ジョセイキン</t>
    </rPh>
    <rPh sb="11" eb="14">
      <t>ガイコクジン</t>
    </rPh>
    <rPh sb="14" eb="17">
      <t>ロウドウシャ</t>
    </rPh>
    <rPh sb="17" eb="19">
      <t>シュウロウ</t>
    </rPh>
    <rPh sb="19" eb="21">
      <t>カンキョウ</t>
    </rPh>
    <rPh sb="21" eb="23">
      <t>セイビ</t>
    </rPh>
    <rPh sb="23" eb="25">
      <t>ジョセイ</t>
    </rPh>
    <phoneticPr fontId="5"/>
  </si>
  <si>
    <t>職業安定局</t>
    <rPh sb="0" eb="2">
      <t>ショクギョウ</t>
    </rPh>
    <rPh sb="2" eb="4">
      <t>アンテイ</t>
    </rPh>
    <rPh sb="4" eb="5">
      <t>キョク</t>
    </rPh>
    <phoneticPr fontId="5"/>
  </si>
  <si>
    <t>外国人雇用対策課</t>
    <rPh sb="0" eb="3">
      <t>ガイコクジン</t>
    </rPh>
    <rPh sb="3" eb="5">
      <t>コヨウ</t>
    </rPh>
    <rPh sb="5" eb="8">
      <t>タイサクカ</t>
    </rPh>
    <phoneticPr fontId="5"/>
  </si>
  <si>
    <t>外国人雇用対策課長
石津　克己</t>
    <rPh sb="0" eb="3">
      <t>ガイコクジン</t>
    </rPh>
    <rPh sb="3" eb="5">
      <t>コヨウ</t>
    </rPh>
    <rPh sb="5" eb="7">
      <t>タイサク</t>
    </rPh>
    <rPh sb="7" eb="9">
      <t>カチョウ</t>
    </rPh>
    <rPh sb="10" eb="12">
      <t>イシヅ</t>
    </rPh>
    <rPh sb="13" eb="15">
      <t>カツミ</t>
    </rPh>
    <phoneticPr fontId="5"/>
  </si>
  <si>
    <t>○</t>
  </si>
  <si>
    <t>雇用保険法第62条第１項第６号</t>
    <rPh sb="0" eb="2">
      <t>コヨウ</t>
    </rPh>
    <rPh sb="2" eb="4">
      <t>ホケン</t>
    </rPh>
    <rPh sb="4" eb="5">
      <t>ホウ</t>
    </rPh>
    <rPh sb="5" eb="6">
      <t>ダイ</t>
    </rPh>
    <rPh sb="8" eb="9">
      <t>ジョウ</t>
    </rPh>
    <rPh sb="9" eb="10">
      <t>ダイ</t>
    </rPh>
    <rPh sb="11" eb="12">
      <t>コウ</t>
    </rPh>
    <rPh sb="12" eb="13">
      <t>ダイ</t>
    </rPh>
    <rPh sb="14" eb="15">
      <t>ゴウ</t>
    </rPh>
    <phoneticPr fontId="5"/>
  </si>
  <si>
    <t>外国人が自らの労働条件等を十分に理解し、適正な待遇の下で安心・納得して就労を継続し、その能力を発揮することができるよう、外国人特有の事情に配慮した事業主の雇用管理改善の取組みに対する助成を通じて、外国人労働者の職場定着の促進等を図る。</t>
    <rPh sb="0" eb="3">
      <t>ガイコクジン</t>
    </rPh>
    <rPh sb="4" eb="5">
      <t>ミズカ</t>
    </rPh>
    <rPh sb="7" eb="9">
      <t>ロウドウ</t>
    </rPh>
    <rPh sb="9" eb="11">
      <t>ジョウケン</t>
    </rPh>
    <rPh sb="11" eb="12">
      <t>トウ</t>
    </rPh>
    <rPh sb="13" eb="15">
      <t>ジュウブン</t>
    </rPh>
    <rPh sb="16" eb="18">
      <t>リカイ</t>
    </rPh>
    <rPh sb="20" eb="22">
      <t>テキセイ</t>
    </rPh>
    <rPh sb="23" eb="25">
      <t>タイグウ</t>
    </rPh>
    <rPh sb="26" eb="27">
      <t>モト</t>
    </rPh>
    <rPh sb="28" eb="30">
      <t>アンシン</t>
    </rPh>
    <rPh sb="31" eb="33">
      <t>ナットク</t>
    </rPh>
    <rPh sb="35" eb="37">
      <t>シュウロウ</t>
    </rPh>
    <rPh sb="38" eb="40">
      <t>ケイゾク</t>
    </rPh>
    <rPh sb="44" eb="46">
      <t>ノウリョク</t>
    </rPh>
    <rPh sb="47" eb="49">
      <t>ハッキ</t>
    </rPh>
    <rPh sb="60" eb="63">
      <t>ガイコクジン</t>
    </rPh>
    <rPh sb="63" eb="65">
      <t>トクユウ</t>
    </rPh>
    <rPh sb="66" eb="68">
      <t>ジジョウ</t>
    </rPh>
    <rPh sb="69" eb="71">
      <t>ハイリョ</t>
    </rPh>
    <rPh sb="73" eb="76">
      <t>ジギョウヌシ</t>
    </rPh>
    <rPh sb="77" eb="79">
      <t>コヨウ</t>
    </rPh>
    <rPh sb="79" eb="81">
      <t>カンリ</t>
    </rPh>
    <rPh sb="81" eb="83">
      <t>カイゼン</t>
    </rPh>
    <rPh sb="84" eb="86">
      <t>トリクミ</t>
    </rPh>
    <rPh sb="88" eb="89">
      <t>タイ</t>
    </rPh>
    <rPh sb="91" eb="93">
      <t>ジョセイ</t>
    </rPh>
    <rPh sb="94" eb="95">
      <t>ツウ</t>
    </rPh>
    <rPh sb="98" eb="101">
      <t>ガイコクジン</t>
    </rPh>
    <rPh sb="101" eb="104">
      <t>ロウドウシャ</t>
    </rPh>
    <rPh sb="105" eb="107">
      <t>ショクバ</t>
    </rPh>
    <rPh sb="107" eb="109">
      <t>テイチャク</t>
    </rPh>
    <rPh sb="110" eb="112">
      <t>ソクシン</t>
    </rPh>
    <rPh sb="112" eb="113">
      <t>トウ</t>
    </rPh>
    <rPh sb="114" eb="115">
      <t>ハカ</t>
    </rPh>
    <phoneticPr fontId="5"/>
  </si>
  <si>
    <t>外国人材の受入れ・共生のための総合的対応策（改訂）（令和元年12月20日）</t>
    <rPh sb="0" eb="2">
      <t>ガイコク</t>
    </rPh>
    <rPh sb="2" eb="4">
      <t>ジンザイ</t>
    </rPh>
    <rPh sb="5" eb="7">
      <t>ウケイレ</t>
    </rPh>
    <rPh sb="9" eb="11">
      <t>キョウセイ</t>
    </rPh>
    <rPh sb="15" eb="18">
      <t>ソウゴウテキ</t>
    </rPh>
    <rPh sb="18" eb="21">
      <t>タイオウサク</t>
    </rPh>
    <rPh sb="22" eb="24">
      <t>カイテイ</t>
    </rPh>
    <rPh sb="26" eb="28">
      <t>レイワ</t>
    </rPh>
    <rPh sb="28" eb="30">
      <t>ガンネン</t>
    </rPh>
    <rPh sb="32" eb="33">
      <t>ガツ</t>
    </rPh>
    <rPh sb="35" eb="36">
      <t>ニチ</t>
    </rPh>
    <phoneticPr fontId="5"/>
  </si>
  <si>
    <t>-</t>
  </si>
  <si>
    <t>-</t>
    <phoneticPr fontId="5"/>
  </si>
  <si>
    <t>-</t>
    <phoneticPr fontId="5"/>
  </si>
  <si>
    <t>-</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</si>
  <si>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</si>
  <si>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</si>
  <si>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</si>
  <si>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</si>
  <si>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</si>
  <si>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就労環境整備計画の認定件数</t>
    <rPh sb="0" eb="2">
      <t>シュウロウ</t>
    </rPh>
    <rPh sb="2" eb="4">
      <t>カンキョウ</t>
    </rPh>
    <rPh sb="4" eb="6">
      <t>セイビ</t>
    </rPh>
    <rPh sb="6" eb="8">
      <t>ケイカク</t>
    </rPh>
    <rPh sb="9" eb="11">
      <t>ニンテイ</t>
    </rPh>
    <rPh sb="11" eb="13">
      <t>ケンスウ</t>
    </rPh>
    <phoneticPr fontId="5"/>
  </si>
  <si>
    <t>-</t>
    <phoneticPr fontId="5"/>
  </si>
  <si>
    <t>単位当たりコスト ＝ Ｘ ／ Ｙ
X：「総支給額」
Y：「支給件数」　　　　　　　　　　　　　　　　　　　</t>
    <phoneticPr fontId="5"/>
  </si>
  <si>
    <t>円/件</t>
    <rPh sb="0" eb="1">
      <t>エン</t>
    </rPh>
    <rPh sb="2" eb="3">
      <t>ケン</t>
    </rPh>
    <phoneticPr fontId="5"/>
  </si>
  <si>
    <t>　　 X/Y</t>
    <phoneticPr fontId="5"/>
  </si>
  <si>
    <t>件</t>
    <rPh sb="0" eb="1">
      <t>ケン</t>
    </rPh>
    <phoneticPr fontId="5"/>
  </si>
  <si>
    <t>-</t>
    <phoneticPr fontId="5"/>
  </si>
  <si>
    <t>-</t>
    <phoneticPr fontId="5"/>
  </si>
  <si>
    <t>-</t>
    <phoneticPr fontId="5"/>
  </si>
  <si>
    <t>-</t>
    <phoneticPr fontId="5"/>
  </si>
  <si>
    <t>雇用機会を創出するとともに雇用の安定を図ること（Ⅴー２）</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</si>
  <si>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地域、中小企業、産業の特性に応じ、雇用の創出及び雇用の安定を図ること（Ⅴ－２－１）</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</si>
  <si>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本事業は、国が行う雇用管理改善等に係る助言・援助等と一体的に運用することが望ましく、国が実施すべき事業である。</t>
    <rPh sb="0" eb="1">
      <t>ホン</t>
    </rPh>
    <rPh sb="1" eb="3">
      <t>ジギョウ</t>
    </rPh>
    <rPh sb="5" eb="6">
      <t>クニ</t>
    </rPh>
    <rPh sb="7" eb="8">
      <t>オコナ</t>
    </rPh>
    <rPh sb="9" eb="11">
      <t>コヨウ</t>
    </rPh>
    <rPh sb="11" eb="13">
      <t>カンリ</t>
    </rPh>
    <rPh sb="13" eb="15">
      <t>カイゼン</t>
    </rPh>
    <rPh sb="15" eb="16">
      <t>トウ</t>
    </rPh>
    <rPh sb="17" eb="18">
      <t>カカ</t>
    </rPh>
    <rPh sb="19" eb="21">
      <t>ジョゲン</t>
    </rPh>
    <rPh sb="22" eb="24">
      <t>エンジョ</t>
    </rPh>
    <rPh sb="24" eb="25">
      <t>トウ</t>
    </rPh>
    <rPh sb="26" eb="29">
      <t>イッタイテキ</t>
    </rPh>
    <rPh sb="30" eb="32">
      <t>ウンヨウ</t>
    </rPh>
    <rPh sb="37" eb="38">
      <t>ノゾ</t>
    </rPh>
    <rPh sb="42" eb="43">
      <t>クニ</t>
    </rPh>
    <rPh sb="44" eb="46">
      <t>ジッシ</t>
    </rPh>
    <rPh sb="49" eb="51">
      <t>ジギョウ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</si>
  <si>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</si>
  <si>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</si>
  <si>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</si>
  <si>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</si>
  <si>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</si>
  <si>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</si>
  <si>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</si>
  <si>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</si>
  <si>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</si>
  <si>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</si>
  <si>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今後検討</t>
    <rPh sb="0" eb="2">
      <t>コンゴ</t>
    </rPh>
    <rPh sb="2" eb="4">
      <t>ケントウ</t>
    </rPh>
    <phoneticPr fontId="5"/>
  </si>
  <si>
    <t>本事業は、外国人の職場定着を促進するために雇用管理改善等に取り組む事業主に対して助成するものであり、外国人労働者の雇用の安定に資するものである。</t>
    <rPh sb="0" eb="1">
      <t>ホン</t>
    </rPh>
    <rPh sb="1" eb="3">
      <t>ジギョウ</t>
    </rPh>
    <rPh sb="5" eb="8">
      <t>ガイコクジン</t>
    </rPh>
    <rPh sb="9" eb="11">
      <t>ショクバ</t>
    </rPh>
    <rPh sb="11" eb="13">
      <t>テイチャク</t>
    </rPh>
    <rPh sb="14" eb="16">
      <t>ソクシン</t>
    </rPh>
    <rPh sb="21" eb="23">
      <t>コヨウ</t>
    </rPh>
    <rPh sb="23" eb="25">
      <t>カンリ</t>
    </rPh>
    <rPh sb="25" eb="27">
      <t>カイゼン</t>
    </rPh>
    <rPh sb="27" eb="28">
      <t>トウ</t>
    </rPh>
    <rPh sb="29" eb="30">
      <t>ト</t>
    </rPh>
    <rPh sb="31" eb="32">
      <t>ク</t>
    </rPh>
    <rPh sb="33" eb="36">
      <t>ジギョウヌシ</t>
    </rPh>
    <rPh sb="37" eb="38">
      <t>タイ</t>
    </rPh>
    <rPh sb="40" eb="42">
      <t>ジョセイ</t>
    </rPh>
    <rPh sb="50" eb="53">
      <t>ガイコクジン</t>
    </rPh>
    <rPh sb="53" eb="56">
      <t>ロウドウシャ</t>
    </rPh>
    <rPh sb="57" eb="59">
      <t>コヨウ</t>
    </rPh>
    <rPh sb="60" eb="62">
      <t>アンテイ</t>
    </rPh>
    <rPh sb="63" eb="64">
      <t>シ</t>
    </rPh>
    <phoneticPr fontId="5"/>
  </si>
  <si>
    <t>-</t>
    <phoneticPr fontId="5"/>
  </si>
  <si>
    <t>-</t>
    <phoneticPr fontId="5"/>
  </si>
  <si>
    <t>-</t>
    <phoneticPr fontId="5"/>
  </si>
  <si>
    <t>-</t>
    <phoneticPr fontId="5"/>
  </si>
  <si>
    <t>-</t>
    <phoneticPr fontId="5"/>
  </si>
  <si>
    <t>-</t>
    <phoneticPr fontId="5"/>
  </si>
  <si>
    <t>-</t>
    <phoneticPr fontId="5"/>
  </si>
  <si>
    <t>-</t>
    <phoneticPr fontId="5"/>
  </si>
  <si>
    <t>外国人労働者を雇用している事業所が、雇用管理改善等により当該外国人労働者の職場定着を図ることは、地域における雇用の安定に資することから、国の施策として重要であり、優先度は高い。</t>
    <rPh sb="0" eb="3">
      <t>ガイコクジン</t>
    </rPh>
    <rPh sb="3" eb="6">
      <t>ロウドウシャ</t>
    </rPh>
    <rPh sb="7" eb="9">
      <t>コヨウ</t>
    </rPh>
    <rPh sb="13" eb="16">
      <t>ジギョウショ</t>
    </rPh>
    <rPh sb="18" eb="20">
      <t>コヨウ</t>
    </rPh>
    <rPh sb="20" eb="22">
      <t>カンリ</t>
    </rPh>
    <rPh sb="22" eb="24">
      <t>カイゼン</t>
    </rPh>
    <rPh sb="24" eb="25">
      <t>トウ</t>
    </rPh>
    <rPh sb="28" eb="30">
      <t>トウガイ</t>
    </rPh>
    <rPh sb="30" eb="33">
      <t>ガイコクジン</t>
    </rPh>
    <rPh sb="33" eb="36">
      <t>ロウドウシャ</t>
    </rPh>
    <rPh sb="37" eb="39">
      <t>ショクバ</t>
    </rPh>
    <rPh sb="39" eb="41">
      <t>テイチャク</t>
    </rPh>
    <rPh sb="42" eb="43">
      <t>ハカ</t>
    </rPh>
    <rPh sb="48" eb="50">
      <t>チイキ</t>
    </rPh>
    <rPh sb="54" eb="56">
      <t>コヨウ</t>
    </rPh>
    <rPh sb="57" eb="59">
      <t>アンテイ</t>
    </rPh>
    <rPh sb="60" eb="61">
      <t>シ</t>
    </rPh>
    <rPh sb="68" eb="69">
      <t>クニ</t>
    </rPh>
    <rPh sb="70" eb="72">
      <t>セサク</t>
    </rPh>
    <rPh sb="75" eb="77">
      <t>ジュウヨウ</t>
    </rPh>
    <rPh sb="81" eb="84">
      <t>ユウセンド</t>
    </rPh>
    <rPh sb="85" eb="86">
      <t>タカ</t>
    </rPh>
    <phoneticPr fontId="5"/>
  </si>
  <si>
    <t>日本の労働法令や雇用慣行に関する知識の不足等により脆弱な立場となりやすい外国人労働者がその能力を適切に発揮できるよう、雇用管理改善等により外国人労働者の職場定着を図ることは国の施策として重要であり、国民や社会のニーズも高い。</t>
    <rPh sb="0" eb="2">
      <t>ニホン</t>
    </rPh>
    <rPh sb="3" eb="5">
      <t>ロウドウ</t>
    </rPh>
    <rPh sb="5" eb="7">
      <t>ホウレイ</t>
    </rPh>
    <rPh sb="8" eb="10">
      <t>コヨウ</t>
    </rPh>
    <rPh sb="10" eb="12">
      <t>カンコウ</t>
    </rPh>
    <rPh sb="13" eb="14">
      <t>カン</t>
    </rPh>
    <rPh sb="16" eb="18">
      <t>チシキ</t>
    </rPh>
    <rPh sb="19" eb="21">
      <t>フソク</t>
    </rPh>
    <rPh sb="21" eb="22">
      <t>トウ</t>
    </rPh>
    <rPh sb="25" eb="27">
      <t>ゼイジャク</t>
    </rPh>
    <rPh sb="28" eb="30">
      <t>タチバ</t>
    </rPh>
    <rPh sb="36" eb="39">
      <t>ガイコクジン</t>
    </rPh>
    <rPh sb="39" eb="42">
      <t>ロウドウシャ</t>
    </rPh>
    <rPh sb="45" eb="47">
      <t>ノウリョク</t>
    </rPh>
    <rPh sb="48" eb="50">
      <t>テキセツ</t>
    </rPh>
    <rPh sb="51" eb="53">
      <t>ハッキ</t>
    </rPh>
    <rPh sb="59" eb="61">
      <t>コヨウ</t>
    </rPh>
    <rPh sb="61" eb="63">
      <t>カンリ</t>
    </rPh>
    <rPh sb="63" eb="65">
      <t>カイゼン</t>
    </rPh>
    <rPh sb="65" eb="66">
      <t>トウ</t>
    </rPh>
    <rPh sb="69" eb="72">
      <t>ガイコクジン</t>
    </rPh>
    <rPh sb="72" eb="75">
      <t>ロウドウシャ</t>
    </rPh>
    <rPh sb="76" eb="78">
      <t>ショクバ</t>
    </rPh>
    <rPh sb="78" eb="80">
      <t>テイチャク</t>
    </rPh>
    <rPh sb="81" eb="82">
      <t>ハカ</t>
    </rPh>
    <rPh sb="86" eb="87">
      <t>クニ</t>
    </rPh>
    <rPh sb="88" eb="90">
      <t>セサク</t>
    </rPh>
    <rPh sb="93" eb="95">
      <t>ジュウヨウ</t>
    </rPh>
    <rPh sb="99" eb="101">
      <t>コクミン</t>
    </rPh>
    <rPh sb="102" eb="104">
      <t>シャカイ</t>
    </rPh>
    <rPh sb="109" eb="110">
      <t>タカ</t>
    </rPh>
    <phoneticPr fontId="5"/>
  </si>
  <si>
    <t>-</t>
    <phoneticPr fontId="5"/>
  </si>
  <si>
    <t>事業所毎に就労環境整備計画を策定し、対象となる就労環境整備措置（就業規則等の多言語化等）を導入・実施した上で外国人労働者及び日本人労働者の離職率に関する目標を達成した場合に、支給対象経費の１／２（生産性要件を満たした場合は２／３）を支給。</t>
    <rPh sb="0" eb="3">
      <t>ジギョウショ</t>
    </rPh>
    <rPh sb="3" eb="4">
      <t>ゴト</t>
    </rPh>
    <rPh sb="5" eb="7">
      <t>シュウロウ</t>
    </rPh>
    <rPh sb="7" eb="9">
      <t>カンキョウ</t>
    </rPh>
    <rPh sb="9" eb="11">
      <t>セイビ</t>
    </rPh>
    <rPh sb="11" eb="13">
      <t>ケイカク</t>
    </rPh>
    <rPh sb="14" eb="16">
      <t>サクテイ</t>
    </rPh>
    <rPh sb="18" eb="20">
      <t>タイショウ</t>
    </rPh>
    <rPh sb="23" eb="25">
      <t>シュウロウ</t>
    </rPh>
    <rPh sb="25" eb="27">
      <t>カンキョウ</t>
    </rPh>
    <rPh sb="27" eb="29">
      <t>セイビ</t>
    </rPh>
    <rPh sb="29" eb="31">
      <t>ソチ</t>
    </rPh>
    <rPh sb="32" eb="34">
      <t>シュウギョウ</t>
    </rPh>
    <rPh sb="34" eb="36">
      <t>キソク</t>
    </rPh>
    <rPh sb="36" eb="37">
      <t>トウ</t>
    </rPh>
    <rPh sb="38" eb="42">
      <t>タゲンゴカ</t>
    </rPh>
    <rPh sb="42" eb="43">
      <t>トウ</t>
    </rPh>
    <rPh sb="45" eb="47">
      <t>ドウニュウ</t>
    </rPh>
    <rPh sb="48" eb="50">
      <t>ジッシ</t>
    </rPh>
    <rPh sb="52" eb="53">
      <t>ウエ</t>
    </rPh>
    <rPh sb="54" eb="57">
      <t>ガイコクジン</t>
    </rPh>
    <rPh sb="57" eb="60">
      <t>ロウドウシャ</t>
    </rPh>
    <rPh sb="60" eb="61">
      <t>オヨ</t>
    </rPh>
    <rPh sb="62" eb="64">
      <t>ニホン</t>
    </rPh>
    <rPh sb="64" eb="65">
      <t>ジン</t>
    </rPh>
    <rPh sb="65" eb="68">
      <t>ロウドウシャ</t>
    </rPh>
    <rPh sb="69" eb="72">
      <t>リショクリツ</t>
    </rPh>
    <rPh sb="73" eb="74">
      <t>カン</t>
    </rPh>
    <rPh sb="76" eb="78">
      <t>モクヒョウ</t>
    </rPh>
    <rPh sb="79" eb="81">
      <t>タッセイ</t>
    </rPh>
    <rPh sb="83" eb="85">
      <t>バアイ</t>
    </rPh>
    <rPh sb="87" eb="89">
      <t>シキュウ</t>
    </rPh>
    <rPh sb="89" eb="91">
      <t>タイショウ</t>
    </rPh>
    <rPh sb="91" eb="93">
      <t>ケイヒ</t>
    </rPh>
    <rPh sb="98" eb="101">
      <t>セイサンセイ</t>
    </rPh>
    <rPh sb="101" eb="103">
      <t>ヨウケン</t>
    </rPh>
    <rPh sb="104" eb="105">
      <t>ミ</t>
    </rPh>
    <rPh sb="108" eb="110">
      <t>バアイ</t>
    </rPh>
    <rPh sb="116" eb="118">
      <t>シキュウ</t>
    </rPh>
    <phoneticPr fontId="5"/>
  </si>
  <si>
    <t>令和３年度における支給対象事業所見込数を計上したことによる増加</t>
    <rPh sb="0" eb="2">
      <t>レイワ</t>
    </rPh>
    <rPh sb="3" eb="5">
      <t>ネンド</t>
    </rPh>
    <rPh sb="9" eb="11">
      <t>シキュウ</t>
    </rPh>
    <rPh sb="11" eb="13">
      <t>タイショウ</t>
    </rPh>
    <rPh sb="13" eb="16">
      <t>ジギョウショ</t>
    </rPh>
    <rPh sb="16" eb="18">
      <t>ミコ</t>
    </rPh>
    <rPh sb="18" eb="19">
      <t>スウ</t>
    </rPh>
    <rPh sb="20" eb="22">
      <t>ケイジョウ</t>
    </rPh>
    <rPh sb="29" eb="31">
      <t>ゾウカ</t>
    </rPh>
    <phoneticPr fontId="5"/>
  </si>
  <si>
    <t>-</t>
    <phoneticPr fontId="5"/>
  </si>
  <si>
    <t>-</t>
    <phoneticPr fontId="5"/>
  </si>
  <si>
    <t>事業の必要性、効率性及び有効性の観点から、特段問題ない。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</si>
</sst>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161925</xdr:colOff>
      <xdr:row>741</xdr:row>
      <xdr:rowOff>247650</xdr:rowOff>
    </xdr:from>
    <xdr:to>
      <xdr:col>49</xdr:col>
      <xdr:colOff>252282</xdr:colOff>
      <xdr:row>749</xdr:row>
      <xdr:rowOff>123020</xdr:rowOff>
    </xdr:to>
    <xdr:grpSp>
      <xdr:nvGrpSpPr>
        <xdr:cNvPr id="9" name="グループ化 8"/>
        <xdr:cNvGrpSpPr/>
      </xdr:nvGrpSpPr>
      <xdr:grpSpPr>
        <a:xfrm>
          <a:off x="1584325" y="37979350"/>
          <a:ext cx="8624757" cy="2720170"/>
          <a:chOff x="1514475" y="40233600"/>
          <a:chExt cx="8491407" cy="2694770"/>
        </a:xfrm>
      </xdr:grpSpPr>
      <xdr:sp macro="" textlink="">
        <xdr:nvSpPr>
          <xdr:cNvPr id="2" name="正方形/長方形 1"/>
          <xdr:cNvSpPr/>
        </xdr:nvSpPr>
        <xdr:spPr>
          <a:xfrm>
            <a:off x="1514475" y="40233600"/>
            <a:ext cx="8491407" cy="2694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国</a:t>
            </a:r>
          </a:p>
        </xdr:txBody>
      </xdr:sp>
      <xdr:grpSp>
        <xdr:nvGrpSpPr>
          <xdr:cNvPr id="3" name="グループ化 2"/>
          <xdr:cNvGrpSpPr/>
        </xdr:nvGrpSpPr>
        <xdr:grpSpPr>
          <a:xfrm>
            <a:off x="3600450" y="40414575"/>
            <a:ext cx="3295136" cy="2143125"/>
            <a:chOff x="3766557" y="37395601"/>
            <a:chExt cx="3295136" cy="2143125"/>
          </a:xfrm>
        </xdr:grpSpPr>
        <xdr:sp macro="" textlink="">
          <xdr:nvSpPr>
            <xdr:cNvPr id="4" name="正方形/長方形 3"/>
            <xdr:cNvSpPr/>
          </xdr:nvSpPr>
          <xdr:spPr>
            <a:xfrm>
              <a:off x="4748662" y="37395601"/>
              <a:ext cx="2313029" cy="63553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厚生労働本省</a:t>
              </a:r>
              <a:endParaRPr kumimoji="1" lang="en-US" altLang="ja-JP" sz="1400">
                <a:solidFill>
                  <a:sysClr val="windowText" lastClr="000000"/>
                </a:solidFill>
              </a:endParaRPr>
            </a:p>
            <a:p>
              <a:pPr algn="ctr"/>
              <a:r>
                <a:rPr kumimoji="1" lang="en-US" altLang="ja-JP" sz="1400">
                  <a:solidFill>
                    <a:sysClr val="windowText" lastClr="000000"/>
                  </a:solidFill>
                </a:rPr>
                <a:t>0</a:t>
              </a:r>
              <a:r>
                <a:rPr kumimoji="1" lang="ja-JP" altLang="en-US" sz="1400">
                  <a:solidFill>
                    <a:sysClr val="windowText" lastClr="000000"/>
                  </a:solidFill>
                </a:rPr>
                <a:t>百万円</a:t>
              </a:r>
            </a:p>
          </xdr:txBody>
        </xdr:sp>
        <xdr:cxnSp macro="">
          <xdr:nvCxnSpPr>
            <xdr:cNvPr id="5" name="直線矢印コネクタ 4"/>
            <xdr:cNvCxnSpPr>
              <a:stCxn id="4" idx="2"/>
            </xdr:cNvCxnSpPr>
          </xdr:nvCxnSpPr>
          <xdr:spPr>
            <a:xfrm flipH="1">
              <a:off x="5897453" y="38031136"/>
              <a:ext cx="5954" cy="484693"/>
            </a:xfrm>
            <a:prstGeom prst="straightConnector1">
              <a:avLst/>
            </a:prstGeom>
            <a:ln w="63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 name="大かっこ 5"/>
            <xdr:cNvSpPr/>
          </xdr:nvSpPr>
          <xdr:spPr>
            <a:xfrm>
              <a:off x="4772476" y="39302207"/>
              <a:ext cx="2280206" cy="23651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事業主に対する助成金の支給</a:t>
              </a:r>
            </a:p>
          </xdr:txBody>
        </xdr:sp>
        <xdr:sp macro="" textlink="">
          <xdr:nvSpPr>
            <xdr:cNvPr id="7" name="正方形/長方形 6"/>
            <xdr:cNvSpPr/>
          </xdr:nvSpPr>
          <xdr:spPr>
            <a:xfrm>
              <a:off x="3766557" y="38259608"/>
              <a:ext cx="1464779" cy="278347"/>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予算示達</a:t>
              </a:r>
              <a:r>
                <a:rPr kumimoji="1" lang="en-US" altLang="ja-JP" sz="1200">
                  <a:solidFill>
                    <a:schemeClr val="tx1"/>
                  </a:solidFill>
                </a:rPr>
                <a:t>】</a:t>
              </a:r>
            </a:p>
          </xdr:txBody>
        </xdr:sp>
        <xdr:sp macro="" textlink="">
          <xdr:nvSpPr>
            <xdr:cNvPr id="8" name="正方形/長方形 7"/>
            <xdr:cNvSpPr/>
          </xdr:nvSpPr>
          <xdr:spPr>
            <a:xfrm>
              <a:off x="4748664" y="38523802"/>
              <a:ext cx="2313029" cy="6451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Ａ．都道府県労働局</a:t>
              </a:r>
              <a:endParaRPr kumimoji="1" lang="en-US" altLang="ja-JP" sz="1400">
                <a:solidFill>
                  <a:sysClr val="windowText" lastClr="000000"/>
                </a:solidFill>
              </a:endParaRPr>
            </a:p>
            <a:p>
              <a:pPr algn="ctr"/>
              <a:r>
                <a:rPr kumimoji="1" lang="en-US" altLang="ja-JP" sz="1400">
                  <a:solidFill>
                    <a:sysClr val="windowText" lastClr="000000"/>
                  </a:solidFill>
                </a:rPr>
                <a:t>0</a:t>
              </a:r>
              <a:r>
                <a:rPr kumimoji="1" lang="ja-JP" altLang="en-US" sz="1400">
                  <a:solidFill>
                    <a:sysClr val="windowText" lastClr="000000"/>
                  </a:solidFill>
                </a:rPr>
                <a:t>百万円</a:t>
              </a:r>
            </a:p>
          </xdr:txBody>
        </xdr:sp>
      </xdr:grpSp>
    </xdr:grpSp>
    <xdr:clientData/>
  </xdr:twoCellAnchor>
  <xdr:twoCellAnchor>
    <xdr:from>
      <xdr:col>29</xdr:col>
      <xdr:colOff>4763</xdr:colOff>
      <xdr:row>749</xdr:row>
      <xdr:rowOff>123020</xdr:rowOff>
    </xdr:from>
    <xdr:to>
      <xdr:col>29</xdr:col>
      <xdr:colOff>7079</xdr:colOff>
      <xdr:row>752</xdr:row>
      <xdr:rowOff>0</xdr:rowOff>
    </xdr:to>
    <xdr:cxnSp macro="">
      <xdr:nvCxnSpPr>
        <xdr:cNvPr id="10" name="直線矢印コネクタ 9"/>
        <xdr:cNvCxnSpPr>
          <a:stCxn id="2" idx="2"/>
          <a:endCxn id="11" idx="0"/>
        </xdr:cNvCxnSpPr>
      </xdr:nvCxnSpPr>
      <xdr:spPr>
        <a:xfrm flipH="1">
          <a:off x="5805488" y="40451870"/>
          <a:ext cx="2316" cy="934255"/>
        </a:xfrm>
        <a:prstGeom prst="straightConnector1">
          <a:avLst/>
        </a:prstGeom>
        <a:ln w="63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161925</xdr:colOff>
      <xdr:row>752</xdr:row>
      <xdr:rowOff>0</xdr:rowOff>
    </xdr:from>
    <xdr:to>
      <xdr:col>49</xdr:col>
      <xdr:colOff>247650</xdr:colOff>
      <xdr:row>757</xdr:row>
      <xdr:rowOff>247842</xdr:rowOff>
    </xdr:to>
    <xdr:sp macro="" textlink="">
      <xdr:nvSpPr>
        <xdr:cNvPr id="11" name="正方形/長方形 10"/>
        <xdr:cNvSpPr/>
      </xdr:nvSpPr>
      <xdr:spPr>
        <a:xfrm>
          <a:off x="1562100" y="41386125"/>
          <a:ext cx="8486775" cy="9526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Ｂ．事業主</a:t>
          </a:r>
          <a:endParaRPr kumimoji="1" lang="en-US" altLang="ja-JP" sz="1400">
            <a:solidFill>
              <a:sysClr val="windowText" lastClr="000000"/>
            </a:solidFill>
          </a:endParaRPr>
        </a:p>
        <a:p>
          <a:pPr algn="ctr"/>
          <a:r>
            <a:rPr kumimoji="1" lang="ja-JP" altLang="en-US" sz="1200">
              <a:solidFill>
                <a:sysClr val="windowText" lastClr="000000"/>
              </a:solidFill>
            </a:rPr>
            <a:t>就労環境の整備を通じて、外国人労働者の職場定着の促進及び離職率の低下を図る事業主への助成</a:t>
          </a:r>
          <a:endParaRPr kumimoji="1" lang="en-US" altLang="ja-JP" sz="1200">
            <a:solidFill>
              <a:sysClr val="windowText" lastClr="000000"/>
            </a:solidFill>
          </a:endParaRPr>
        </a:p>
        <a:p>
          <a:pPr algn="ctr"/>
          <a:r>
            <a:rPr kumimoji="1" lang="en-US" altLang="ja-JP" sz="1400">
              <a:solidFill>
                <a:sysClr val="windowText" lastClr="000000"/>
              </a:solidFill>
            </a:rPr>
            <a:t>0</a:t>
          </a:r>
          <a:r>
            <a:rPr kumimoji="1" lang="ja-JP" altLang="en-US" sz="14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344</v>
      </c>
      <c r="AP2" s="951"/>
      <c r="AQ2" s="951"/>
      <c r="AR2" s="64" t="str">
        <f>IF(OR(AO2="　", AO2=""), "", "-")</f>
        <v>-</v>
      </c>
      <c r="AS2" s="952">
        <v>51</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450</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9" customHeight="1" x14ac:dyDescent="0.15">
      <c r="A6" s="692" t="s">
        <v>4</v>
      </c>
      <c r="B6" s="693"/>
      <c r="C6" s="693"/>
      <c r="D6" s="693"/>
      <c r="E6" s="693"/>
      <c r="F6" s="693"/>
      <c r="G6" s="381" t="str">
        <f>入力規則等!F39</f>
        <v>労働保険特別会計雇用勘定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489</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社会保障</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535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494</v>
      </c>
      <c r="Q13" s="644"/>
      <c r="R13" s="644"/>
      <c r="S13" s="644"/>
      <c r="T13" s="644"/>
      <c r="U13" s="644"/>
      <c r="V13" s="645"/>
      <c r="W13" s="643" t="s">
        <v>494</v>
      </c>
      <c r="X13" s="644"/>
      <c r="Y13" s="644"/>
      <c r="Z13" s="644"/>
      <c r="AA13" s="644"/>
      <c r="AB13" s="644"/>
      <c r="AC13" s="645"/>
      <c r="AD13" s="643" t="s">
        <v>495</v>
      </c>
      <c r="AE13" s="644"/>
      <c r="AF13" s="644"/>
      <c r="AG13" s="644"/>
      <c r="AH13" s="644"/>
      <c r="AI13" s="644"/>
      <c r="AJ13" s="645"/>
      <c r="AK13" s="643" t="s">
        <v>491</v>
      </c>
      <c r="AL13" s="644"/>
      <c r="AM13" s="644"/>
      <c r="AN13" s="644"/>
      <c r="AO13" s="644"/>
      <c r="AP13" s="644"/>
      <c r="AQ13" s="645"/>
      <c r="AR13" s="905">
        <v>94</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495</v>
      </c>
      <c r="Q14" s="644"/>
      <c r="R14" s="644"/>
      <c r="S14" s="644"/>
      <c r="T14" s="644"/>
      <c r="U14" s="644"/>
      <c r="V14" s="645"/>
      <c r="W14" s="643" t="s">
        <v>494</v>
      </c>
      <c r="X14" s="644"/>
      <c r="Y14" s="644"/>
      <c r="Z14" s="644"/>
      <c r="AA14" s="644"/>
      <c r="AB14" s="644"/>
      <c r="AC14" s="645"/>
      <c r="AD14" s="643" t="s">
        <v>492</v>
      </c>
      <c r="AE14" s="644"/>
      <c r="AF14" s="644"/>
      <c r="AG14" s="644"/>
      <c r="AH14" s="644"/>
      <c r="AI14" s="644"/>
      <c r="AJ14" s="645"/>
      <c r="AK14" s="643" t="s">
        <v>492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494</v>
      </c>
      <c r="Q15" s="644"/>
      <c r="R15" s="644"/>
      <c r="S15" s="644"/>
      <c r="T15" s="644"/>
      <c r="U15" s="644"/>
      <c r="V15" s="645"/>
      <c r="W15" s="643" t="s">
        <v>495</v>
      </c>
      <c r="X15" s="644"/>
      <c r="Y15" s="644"/>
      <c r="Z15" s="644"/>
      <c r="AA15" s="644"/>
      <c r="AB15" s="644"/>
      <c r="AC15" s="645"/>
      <c r="AD15" s="643" t="s">
        <v>493</v>
      </c>
      <c r="AE15" s="644"/>
      <c r="AF15" s="644"/>
      <c r="AG15" s="644"/>
      <c r="AH15" s="644"/>
      <c r="AI15" s="644"/>
      <c r="AJ15" s="645"/>
      <c r="AK15" s="643" t="s">
        <v>492</v>
      </c>
      <c r="AL15" s="644"/>
      <c r="AM15" s="644"/>
      <c r="AN15" s="644"/>
      <c r="AO15" s="644"/>
      <c r="AP15" s="644"/>
      <c r="AQ15" s="645"/>
      <c r="AR15" s="643" t="s">
        <v>492</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495</v>
      </c>
      <c r="Q16" s="644"/>
      <c r="R16" s="644"/>
      <c r="S16" s="644"/>
      <c r="T16" s="644"/>
      <c r="U16" s="644"/>
      <c r="V16" s="645"/>
      <c r="W16" s="643" t="s">
        <v>494</v>
      </c>
      <c r="X16" s="644"/>
      <c r="Y16" s="644"/>
      <c r="Z16" s="644"/>
      <c r="AA16" s="644"/>
      <c r="AB16" s="644"/>
      <c r="AC16" s="645"/>
      <c r="AD16" s="643" t="s">
        <v>494</v>
      </c>
      <c r="AE16" s="644"/>
      <c r="AF16" s="644"/>
      <c r="AG16" s="644"/>
      <c r="AH16" s="644"/>
      <c r="AI16" s="644"/>
      <c r="AJ16" s="645"/>
      <c r="AK16" s="643" t="s">
        <v>493</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495</v>
      </c>
      <c r="Q17" s="644"/>
      <c r="R17" s="644"/>
      <c r="S17" s="644"/>
      <c r="T17" s="644"/>
      <c r="U17" s="644"/>
      <c r="V17" s="645"/>
      <c r="W17" s="643" t="s">
        <v>494</v>
      </c>
      <c r="X17" s="644"/>
      <c r="Y17" s="644"/>
      <c r="Z17" s="644"/>
      <c r="AA17" s="644"/>
      <c r="AB17" s="644"/>
      <c r="AC17" s="645"/>
      <c r="AD17" s="643" t="s">
        <v>496</v>
      </c>
      <c r="AE17" s="644"/>
      <c r="AF17" s="644"/>
      <c r="AG17" s="644"/>
      <c r="AH17" s="644"/>
      <c r="AI17" s="644"/>
      <c r="AJ17" s="645"/>
      <c r="AK17" s="643" t="s">
        <v>494</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94</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t="s">
        <v>494</v>
      </c>
      <c r="Q19" s="644"/>
      <c r="R19" s="644"/>
      <c r="S19" s="644"/>
      <c r="T19" s="644"/>
      <c r="U19" s="644"/>
      <c r="V19" s="645"/>
      <c r="W19" s="643" t="s">
        <v>495</v>
      </c>
      <c r="X19" s="644"/>
      <c r="Y19" s="644"/>
      <c r="Z19" s="644"/>
      <c r="AA19" s="644"/>
      <c r="AB19" s="644"/>
      <c r="AC19" s="645"/>
      <c r="AD19" s="643" t="s">
        <v>497</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t="e">
        <f t="shared" ref="AD21" si="3">IF(AD19=0, "-", SUM(AD19)/SUM(AD13,AD14))</f>
        <v>#DIV/0!</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498</v>
      </c>
      <c r="H23" s="972"/>
      <c r="I23" s="972"/>
      <c r="J23" s="972"/>
      <c r="K23" s="972"/>
      <c r="L23" s="972"/>
      <c r="M23" s="972"/>
      <c r="N23" s="972"/>
      <c r="O23" s="973"/>
      <c r="P23" s="905">
        <v>0</v>
      </c>
      <c r="Q23" s="906"/>
      <c r="R23" s="906"/>
      <c r="S23" s="906"/>
      <c r="T23" s="906"/>
      <c r="U23" s="906"/>
      <c r="V23" s="922"/>
      <c r="W23" s="905">
        <v>94</v>
      </c>
      <c r="X23" s="906"/>
      <c r="Y23" s="906"/>
      <c r="Z23" s="906"/>
      <c r="AA23" s="906"/>
      <c r="AB23" s="906"/>
      <c r="AC23" s="922"/>
      <c r="AD23" s="942" t="s">
        <v>536</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hidden="1"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t="str">
        <f>AK13</f>
        <v>-</v>
      </c>
      <c r="Q29" s="644"/>
      <c r="R29" s="644"/>
      <c r="S29" s="644"/>
      <c r="T29" s="644"/>
      <c r="U29" s="644"/>
      <c r="V29" s="645"/>
      <c r="W29" s="953">
        <f>AR13</f>
        <v>94</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508</v>
      </c>
      <c r="AR31" s="185"/>
      <c r="AS31" s="118" t="s">
        <v>188</v>
      </c>
      <c r="AT31" s="119"/>
      <c r="AU31" s="184" t="s">
        <v>494</v>
      </c>
      <c r="AV31" s="184"/>
      <c r="AW31" s="384" t="s">
        <v>177</v>
      </c>
      <c r="AX31" s="385"/>
    </row>
    <row r="32" spans="1:50" ht="23.25" customHeight="1" x14ac:dyDescent="0.15">
      <c r="A32" s="389"/>
      <c r="B32" s="387"/>
      <c r="C32" s="387"/>
      <c r="D32" s="387"/>
      <c r="E32" s="387"/>
      <c r="F32" s="388"/>
      <c r="G32" s="550" t="s">
        <v>522</v>
      </c>
      <c r="H32" s="551"/>
      <c r="I32" s="551"/>
      <c r="J32" s="551"/>
      <c r="K32" s="551"/>
      <c r="L32" s="551"/>
      <c r="M32" s="551"/>
      <c r="N32" s="551"/>
      <c r="O32" s="552"/>
      <c r="P32" s="90" t="s">
        <v>522</v>
      </c>
      <c r="Q32" s="90"/>
      <c r="R32" s="90"/>
      <c r="S32" s="90"/>
      <c r="T32" s="90"/>
      <c r="U32" s="90"/>
      <c r="V32" s="90"/>
      <c r="W32" s="90"/>
      <c r="X32" s="91"/>
      <c r="Y32" s="460" t="s">
        <v>12</v>
      </c>
      <c r="Z32" s="520"/>
      <c r="AA32" s="521"/>
      <c r="AB32" s="450" t="s">
        <v>530</v>
      </c>
      <c r="AC32" s="450"/>
      <c r="AD32" s="450"/>
      <c r="AE32" s="202" t="s">
        <v>494</v>
      </c>
      <c r="AF32" s="203"/>
      <c r="AG32" s="203"/>
      <c r="AH32" s="203"/>
      <c r="AI32" s="202" t="s">
        <v>494</v>
      </c>
      <c r="AJ32" s="203"/>
      <c r="AK32" s="203"/>
      <c r="AL32" s="203"/>
      <c r="AM32" s="202" t="s">
        <v>494</v>
      </c>
      <c r="AN32" s="203"/>
      <c r="AO32" s="203"/>
      <c r="AP32" s="203"/>
      <c r="AQ32" s="326" t="s">
        <v>494</v>
      </c>
      <c r="AR32" s="192"/>
      <c r="AS32" s="192"/>
      <c r="AT32" s="327"/>
      <c r="AU32" s="203" t="s">
        <v>494</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531</v>
      </c>
      <c r="AC33" s="512"/>
      <c r="AD33" s="512"/>
      <c r="AE33" s="202" t="s">
        <v>500</v>
      </c>
      <c r="AF33" s="203"/>
      <c r="AG33" s="203"/>
      <c r="AH33" s="203"/>
      <c r="AI33" s="202" t="s">
        <v>494</v>
      </c>
      <c r="AJ33" s="203"/>
      <c r="AK33" s="203"/>
      <c r="AL33" s="203"/>
      <c r="AM33" s="202" t="s">
        <v>494</v>
      </c>
      <c r="AN33" s="203"/>
      <c r="AO33" s="203"/>
      <c r="AP33" s="203"/>
      <c r="AQ33" s="326" t="s">
        <v>494</v>
      </c>
      <c r="AR33" s="192"/>
      <c r="AS33" s="192"/>
      <c r="AT33" s="327"/>
      <c r="AU33" s="203" t="s">
        <v>494</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500</v>
      </c>
      <c r="AF34" s="203"/>
      <c r="AG34" s="203"/>
      <c r="AH34" s="203"/>
      <c r="AI34" s="202" t="s">
        <v>494</v>
      </c>
      <c r="AJ34" s="203"/>
      <c r="AK34" s="203"/>
      <c r="AL34" s="203"/>
      <c r="AM34" s="202" t="s">
        <v>494</v>
      </c>
      <c r="AN34" s="203"/>
      <c r="AO34" s="203"/>
      <c r="AP34" s="203"/>
      <c r="AQ34" s="326" t="s">
        <v>508</v>
      </c>
      <c r="AR34" s="192"/>
      <c r="AS34" s="192"/>
      <c r="AT34" s="327"/>
      <c r="AU34" s="203" t="s">
        <v>494</v>
      </c>
      <c r="AV34" s="203"/>
      <c r="AW34" s="203"/>
      <c r="AX34" s="205"/>
    </row>
    <row r="35" spans="1:50" ht="23.25" customHeight="1" x14ac:dyDescent="0.15">
      <c r="A35" s="210" t="s">
        <v>304</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thickBot="1" x14ac:dyDescent="0.2">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499</v>
      </c>
      <c r="H101" s="90"/>
      <c r="I101" s="90"/>
      <c r="J101" s="90"/>
      <c r="K101" s="90"/>
      <c r="L101" s="90"/>
      <c r="M101" s="90"/>
      <c r="N101" s="90"/>
      <c r="O101" s="90"/>
      <c r="P101" s="90"/>
      <c r="Q101" s="90"/>
      <c r="R101" s="90"/>
      <c r="S101" s="90"/>
      <c r="T101" s="90"/>
      <c r="U101" s="90"/>
      <c r="V101" s="90"/>
      <c r="W101" s="90"/>
      <c r="X101" s="91"/>
      <c r="Y101" s="531" t="s">
        <v>54</v>
      </c>
      <c r="Z101" s="532"/>
      <c r="AA101" s="533"/>
      <c r="AB101" s="450" t="s">
        <v>504</v>
      </c>
      <c r="AC101" s="450"/>
      <c r="AD101" s="450"/>
      <c r="AE101" s="202" t="s">
        <v>494</v>
      </c>
      <c r="AF101" s="203"/>
      <c r="AG101" s="203"/>
      <c r="AH101" s="204"/>
      <c r="AI101" s="202" t="s">
        <v>494</v>
      </c>
      <c r="AJ101" s="203"/>
      <c r="AK101" s="203"/>
      <c r="AL101" s="204"/>
      <c r="AM101" s="202" t="s">
        <v>494</v>
      </c>
      <c r="AN101" s="203"/>
      <c r="AO101" s="203"/>
      <c r="AP101" s="204"/>
      <c r="AQ101" s="202" t="s">
        <v>537</v>
      </c>
      <c r="AR101" s="203"/>
      <c r="AS101" s="203"/>
      <c r="AT101" s="204"/>
      <c r="AU101" s="202" t="s">
        <v>537</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504</v>
      </c>
      <c r="AC102" s="450"/>
      <c r="AD102" s="450"/>
      <c r="AE102" s="407" t="s">
        <v>505</v>
      </c>
      <c r="AF102" s="407"/>
      <c r="AG102" s="407"/>
      <c r="AH102" s="407"/>
      <c r="AI102" s="407" t="s">
        <v>494</v>
      </c>
      <c r="AJ102" s="407"/>
      <c r="AK102" s="407"/>
      <c r="AL102" s="407"/>
      <c r="AM102" s="407" t="s">
        <v>494</v>
      </c>
      <c r="AN102" s="407"/>
      <c r="AO102" s="407"/>
      <c r="AP102" s="407"/>
      <c r="AQ102" s="257">
        <v>420</v>
      </c>
      <c r="AR102" s="258"/>
      <c r="AS102" s="258"/>
      <c r="AT102" s="303"/>
      <c r="AU102" s="257">
        <v>420</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501</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502</v>
      </c>
      <c r="AC116" s="452"/>
      <c r="AD116" s="453"/>
      <c r="AE116" s="407" t="s">
        <v>494</v>
      </c>
      <c r="AF116" s="407"/>
      <c r="AG116" s="407"/>
      <c r="AH116" s="407"/>
      <c r="AI116" s="407" t="s">
        <v>494</v>
      </c>
      <c r="AJ116" s="407"/>
      <c r="AK116" s="407"/>
      <c r="AL116" s="407"/>
      <c r="AM116" s="407" t="s">
        <v>497</v>
      </c>
      <c r="AN116" s="407"/>
      <c r="AO116" s="407"/>
      <c r="AP116" s="407"/>
      <c r="AQ116" s="202" t="s">
        <v>494</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503</v>
      </c>
      <c r="AC117" s="462"/>
      <c r="AD117" s="463"/>
      <c r="AE117" s="540" t="s">
        <v>507</v>
      </c>
      <c r="AF117" s="540"/>
      <c r="AG117" s="540"/>
      <c r="AH117" s="540"/>
      <c r="AI117" s="540" t="s">
        <v>505</v>
      </c>
      <c r="AJ117" s="540"/>
      <c r="AK117" s="540"/>
      <c r="AL117" s="540"/>
      <c r="AM117" s="540" t="s">
        <v>494</v>
      </c>
      <c r="AN117" s="540"/>
      <c r="AO117" s="540"/>
      <c r="AP117" s="540"/>
      <c r="AQ117" s="540" t="s">
        <v>505</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509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494</v>
      </c>
      <c r="AR133" s="184"/>
      <c r="AS133" s="118" t="s">
        <v>188</v>
      </c>
      <c r="AT133" s="119"/>
      <c r="AU133" s="185" t="s">
        <v>494</v>
      </c>
      <c r="AV133" s="185"/>
      <c r="AW133" s="118" t="s">
        <v>177</v>
      </c>
      <c r="AX133" s="180"/>
    </row>
    <row r="134" spans="1:50" ht="39.75" customHeight="1" x14ac:dyDescent="0.15">
      <c r="A134" s="174"/>
      <c r="B134" s="171"/>
      <c r="C134" s="165"/>
      <c r="D134" s="171"/>
      <c r="E134" s="165"/>
      <c r="F134" s="166"/>
      <c r="G134" s="89" t="s">
        <v>524</v>
      </c>
      <c r="H134" s="90"/>
      <c r="I134" s="90"/>
      <c r="J134" s="90"/>
      <c r="K134" s="90"/>
      <c r="L134" s="90"/>
      <c r="M134" s="90"/>
      <c r="N134" s="90"/>
      <c r="O134" s="90"/>
      <c r="P134" s="90"/>
      <c r="Q134" s="90"/>
      <c r="R134" s="90"/>
      <c r="S134" s="90"/>
      <c r="T134" s="90"/>
      <c r="U134" s="90"/>
      <c r="V134" s="90"/>
      <c r="W134" s="90"/>
      <c r="X134" s="91"/>
      <c r="Y134" s="186" t="s">
        <v>202</v>
      </c>
      <c r="Z134" s="187"/>
      <c r="AA134" s="188"/>
      <c r="AB134" s="189" t="s">
        <v>494</v>
      </c>
      <c r="AC134" s="190"/>
      <c r="AD134" s="190"/>
      <c r="AE134" s="191" t="s">
        <v>494</v>
      </c>
      <c r="AF134" s="192"/>
      <c r="AG134" s="192"/>
      <c r="AH134" s="192"/>
      <c r="AI134" s="191" t="s">
        <v>494</v>
      </c>
      <c r="AJ134" s="192"/>
      <c r="AK134" s="192"/>
      <c r="AL134" s="192"/>
      <c r="AM134" s="191" t="s">
        <v>494</v>
      </c>
      <c r="AN134" s="192"/>
      <c r="AO134" s="192"/>
      <c r="AP134" s="192"/>
      <c r="AQ134" s="191" t="s">
        <v>494</v>
      </c>
      <c r="AR134" s="192"/>
      <c r="AS134" s="192"/>
      <c r="AT134" s="192"/>
      <c r="AU134" s="191" t="s">
        <v>525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520</v>
      </c>
      <c r="AC135" s="198"/>
      <c r="AD135" s="198"/>
      <c r="AE135" s="191" t="s">
        <v>493</v>
      </c>
      <c r="AF135" s="192"/>
      <c r="AG135" s="192"/>
      <c r="AH135" s="192"/>
      <c r="AI135" s="191" t="s">
        <v>494</v>
      </c>
      <c r="AJ135" s="192"/>
      <c r="AK135" s="192"/>
      <c r="AL135" s="192"/>
      <c r="AM135" s="191" t="s">
        <v>494</v>
      </c>
      <c r="AN135" s="192"/>
      <c r="AO135" s="192"/>
      <c r="AP135" s="192"/>
      <c r="AQ135" s="191" t="s">
        <v>494</v>
      </c>
      <c r="AR135" s="192"/>
      <c r="AS135" s="192"/>
      <c r="AT135" s="192"/>
      <c r="AU135" s="191" t="s">
        <v>494</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523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7"/>
      <c r="E430" s="159" t="s">
        <v>324</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customHeight="1" x14ac:dyDescent="0.15">
      <c r="A538" s="174"/>
      <c r="B538" s="171"/>
      <c r="C538" s="165"/>
      <c r="D538" s="171"/>
      <c r="E538" s="159" t="s">
        <v>329</v>
      </c>
      <c r="F538" s="160"/>
      <c r="G538" s="885" t="s">
        <v>207</v>
      </c>
      <c r="H538" s="108"/>
      <c r="I538" s="108"/>
      <c r="J538" s="886" t="s">
        <v>490</v>
      </c>
      <c r="K538" s="887"/>
      <c r="L538" s="887"/>
      <c r="M538" s="887"/>
      <c r="N538" s="887"/>
      <c r="O538" s="887"/>
      <c r="P538" s="887"/>
      <c r="Q538" s="887"/>
      <c r="R538" s="887"/>
      <c r="S538" s="887"/>
      <c r="T538" s="888"/>
      <c r="U538" s="574" t="s">
        <v>525</v>
      </c>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t="s">
        <v>526</v>
      </c>
      <c r="AF540" s="185"/>
      <c r="AG540" s="118" t="s">
        <v>188</v>
      </c>
      <c r="AH540" s="119"/>
      <c r="AI540" s="141"/>
      <c r="AJ540" s="141"/>
      <c r="AK540" s="141"/>
      <c r="AL540" s="139"/>
      <c r="AM540" s="141"/>
      <c r="AN540" s="141"/>
      <c r="AO540" s="141"/>
      <c r="AP540" s="139"/>
      <c r="AQ540" s="576" t="s">
        <v>506</v>
      </c>
      <c r="AR540" s="185"/>
      <c r="AS540" s="118" t="s">
        <v>188</v>
      </c>
      <c r="AT540" s="119"/>
      <c r="AU540" s="185" t="s">
        <v>506</v>
      </c>
      <c r="AV540" s="185"/>
      <c r="AW540" s="118" t="s">
        <v>177</v>
      </c>
      <c r="AX540" s="180"/>
    </row>
    <row r="541" spans="1:50" ht="23.25" customHeight="1" x14ac:dyDescent="0.15">
      <c r="A541" s="174"/>
      <c r="B541" s="171"/>
      <c r="C541" s="165"/>
      <c r="D541" s="171"/>
      <c r="E541" s="328"/>
      <c r="F541" s="329"/>
      <c r="G541" s="89" t="s">
        <v>494</v>
      </c>
      <c r="H541" s="90"/>
      <c r="I541" s="90"/>
      <c r="J541" s="90"/>
      <c r="K541" s="90"/>
      <c r="L541" s="90"/>
      <c r="M541" s="90"/>
      <c r="N541" s="90"/>
      <c r="O541" s="90"/>
      <c r="P541" s="90"/>
      <c r="Q541" s="90"/>
      <c r="R541" s="90"/>
      <c r="S541" s="90"/>
      <c r="T541" s="90"/>
      <c r="U541" s="90"/>
      <c r="V541" s="90"/>
      <c r="W541" s="90"/>
      <c r="X541" s="91"/>
      <c r="Y541" s="186" t="s">
        <v>12</v>
      </c>
      <c r="Z541" s="187"/>
      <c r="AA541" s="188"/>
      <c r="AB541" s="198" t="s">
        <v>494</v>
      </c>
      <c r="AC541" s="198"/>
      <c r="AD541" s="198"/>
      <c r="AE541" s="326" t="s">
        <v>525</v>
      </c>
      <c r="AF541" s="192"/>
      <c r="AG541" s="192"/>
      <c r="AH541" s="192"/>
      <c r="AI541" s="326" t="s">
        <v>494</v>
      </c>
      <c r="AJ541" s="192"/>
      <c r="AK541" s="192"/>
      <c r="AL541" s="192"/>
      <c r="AM541" s="326" t="s">
        <v>519</v>
      </c>
      <c r="AN541" s="192"/>
      <c r="AO541" s="192"/>
      <c r="AP541" s="327"/>
      <c r="AQ541" s="326" t="s">
        <v>519</v>
      </c>
      <c r="AR541" s="192"/>
      <c r="AS541" s="192"/>
      <c r="AT541" s="327"/>
      <c r="AU541" s="192" t="s">
        <v>519</v>
      </c>
      <c r="AV541" s="192"/>
      <c r="AW541" s="192"/>
      <c r="AX541" s="193"/>
    </row>
    <row r="542" spans="1:50" ht="23.25"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t="s">
        <v>494</v>
      </c>
      <c r="AC542" s="190"/>
      <c r="AD542" s="190"/>
      <c r="AE542" s="326" t="s">
        <v>494</v>
      </c>
      <c r="AF542" s="192"/>
      <c r="AG542" s="192"/>
      <c r="AH542" s="327"/>
      <c r="AI542" s="326" t="s">
        <v>527</v>
      </c>
      <c r="AJ542" s="192"/>
      <c r="AK542" s="192"/>
      <c r="AL542" s="192"/>
      <c r="AM542" s="326" t="s">
        <v>494</v>
      </c>
      <c r="AN542" s="192"/>
      <c r="AO542" s="192"/>
      <c r="AP542" s="327"/>
      <c r="AQ542" s="326" t="s">
        <v>494</v>
      </c>
      <c r="AR542" s="192"/>
      <c r="AS542" s="192"/>
      <c r="AT542" s="327"/>
      <c r="AU542" s="192" t="s">
        <v>494</v>
      </c>
      <c r="AV542" s="192"/>
      <c r="AW542" s="192"/>
      <c r="AX542" s="193"/>
    </row>
    <row r="543" spans="1:50" ht="23.25"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t="s">
        <v>521</v>
      </c>
      <c r="AF543" s="192"/>
      <c r="AG543" s="192"/>
      <c r="AH543" s="327"/>
      <c r="AI543" s="326" t="s">
        <v>494</v>
      </c>
      <c r="AJ543" s="192"/>
      <c r="AK543" s="192"/>
      <c r="AL543" s="192"/>
      <c r="AM543" s="326" t="s">
        <v>494</v>
      </c>
      <c r="AN543" s="192"/>
      <c r="AO543" s="192"/>
      <c r="AP543" s="327"/>
      <c r="AQ543" s="326" t="s">
        <v>493</v>
      </c>
      <c r="AR543" s="192"/>
      <c r="AS543" s="192"/>
      <c r="AT543" s="327"/>
      <c r="AU543" s="192" t="s">
        <v>494</v>
      </c>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t="s">
        <v>494</v>
      </c>
      <c r="AF565" s="185"/>
      <c r="AG565" s="118" t="s">
        <v>188</v>
      </c>
      <c r="AH565" s="119"/>
      <c r="AI565" s="141"/>
      <c r="AJ565" s="141"/>
      <c r="AK565" s="141"/>
      <c r="AL565" s="139"/>
      <c r="AM565" s="141"/>
      <c r="AN565" s="141"/>
      <c r="AO565" s="141"/>
      <c r="AP565" s="139"/>
      <c r="AQ565" s="576" t="s">
        <v>494</v>
      </c>
      <c r="AR565" s="185"/>
      <c r="AS565" s="118" t="s">
        <v>188</v>
      </c>
      <c r="AT565" s="119"/>
      <c r="AU565" s="185" t="s">
        <v>506</v>
      </c>
      <c r="AV565" s="185"/>
      <c r="AW565" s="118" t="s">
        <v>177</v>
      </c>
      <c r="AX565" s="180"/>
    </row>
    <row r="566" spans="1:50" ht="23.25" customHeight="1" x14ac:dyDescent="0.15">
      <c r="A566" s="174"/>
      <c r="B566" s="171"/>
      <c r="C566" s="165"/>
      <c r="D566" s="171"/>
      <c r="E566" s="328"/>
      <c r="F566" s="329"/>
      <c r="G566" s="89" t="s">
        <v>494</v>
      </c>
      <c r="H566" s="90"/>
      <c r="I566" s="90"/>
      <c r="J566" s="90"/>
      <c r="K566" s="90"/>
      <c r="L566" s="90"/>
      <c r="M566" s="90"/>
      <c r="N566" s="90"/>
      <c r="O566" s="90"/>
      <c r="P566" s="90"/>
      <c r="Q566" s="90"/>
      <c r="R566" s="90"/>
      <c r="S566" s="90"/>
      <c r="T566" s="90"/>
      <c r="U566" s="90"/>
      <c r="V566" s="90"/>
      <c r="W566" s="90"/>
      <c r="X566" s="91"/>
      <c r="Y566" s="186" t="s">
        <v>12</v>
      </c>
      <c r="Z566" s="187"/>
      <c r="AA566" s="188"/>
      <c r="AB566" s="198" t="s">
        <v>494</v>
      </c>
      <c r="AC566" s="198"/>
      <c r="AD566" s="198"/>
      <c r="AE566" s="326" t="s">
        <v>494</v>
      </c>
      <c r="AF566" s="192"/>
      <c r="AG566" s="192"/>
      <c r="AH566" s="192"/>
      <c r="AI566" s="326" t="s">
        <v>519</v>
      </c>
      <c r="AJ566" s="192"/>
      <c r="AK566" s="192"/>
      <c r="AL566" s="192"/>
      <c r="AM566" s="326" t="s">
        <v>494</v>
      </c>
      <c r="AN566" s="192"/>
      <c r="AO566" s="192"/>
      <c r="AP566" s="327"/>
      <c r="AQ566" s="326" t="s">
        <v>529</v>
      </c>
      <c r="AR566" s="192"/>
      <c r="AS566" s="192"/>
      <c r="AT566" s="327"/>
      <c r="AU566" s="192" t="s">
        <v>528</v>
      </c>
      <c r="AV566" s="192"/>
      <c r="AW566" s="192"/>
      <c r="AX566" s="193"/>
    </row>
    <row r="567" spans="1:50" ht="23.25"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t="s">
        <v>506</v>
      </c>
      <c r="AC567" s="190"/>
      <c r="AD567" s="190"/>
      <c r="AE567" s="326" t="s">
        <v>506</v>
      </c>
      <c r="AF567" s="192"/>
      <c r="AG567" s="192"/>
      <c r="AH567" s="327"/>
      <c r="AI567" s="326" t="s">
        <v>494</v>
      </c>
      <c r="AJ567" s="192"/>
      <c r="AK567" s="192"/>
      <c r="AL567" s="192"/>
      <c r="AM567" s="326" t="s">
        <v>506</v>
      </c>
      <c r="AN567" s="192"/>
      <c r="AO567" s="192"/>
      <c r="AP567" s="327"/>
      <c r="AQ567" s="326" t="s">
        <v>494</v>
      </c>
      <c r="AR567" s="192"/>
      <c r="AS567" s="192"/>
      <c r="AT567" s="327"/>
      <c r="AU567" s="192" t="s">
        <v>494</v>
      </c>
      <c r="AV567" s="192"/>
      <c r="AW567" s="192"/>
      <c r="AX567" s="193"/>
    </row>
    <row r="568" spans="1:50" ht="23.25" customHeight="1" thickBo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t="s">
        <v>528</v>
      </c>
      <c r="AF568" s="192"/>
      <c r="AG568" s="192"/>
      <c r="AH568" s="327"/>
      <c r="AI568" s="326" t="s">
        <v>494</v>
      </c>
      <c r="AJ568" s="192"/>
      <c r="AK568" s="192"/>
      <c r="AL568" s="192"/>
      <c r="AM568" s="326" t="s">
        <v>494</v>
      </c>
      <c r="AN568" s="192"/>
      <c r="AO568" s="192"/>
      <c r="AP568" s="327"/>
      <c r="AQ568" s="326" t="s">
        <v>494</v>
      </c>
      <c r="AR568" s="192"/>
      <c r="AS568" s="192"/>
      <c r="AT568" s="327"/>
      <c r="AU568" s="192" t="s">
        <v>493</v>
      </c>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74.2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533</v>
      </c>
      <c r="AH702" s="372"/>
      <c r="AI702" s="372"/>
      <c r="AJ702" s="372"/>
      <c r="AK702" s="372"/>
      <c r="AL702" s="372"/>
      <c r="AM702" s="372"/>
      <c r="AN702" s="372"/>
      <c r="AO702" s="372"/>
      <c r="AP702" s="372"/>
      <c r="AQ702" s="372"/>
      <c r="AR702" s="372"/>
      <c r="AS702" s="372"/>
      <c r="AT702" s="372"/>
      <c r="AU702" s="372"/>
      <c r="AV702" s="372"/>
      <c r="AW702" s="372"/>
      <c r="AX702" s="373"/>
    </row>
    <row r="703" spans="1:50" ht="48"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486</v>
      </c>
      <c r="AE703" s="313"/>
      <c r="AF703" s="313"/>
      <c r="AG703" s="86" t="s">
        <v>511</v>
      </c>
      <c r="AH703" s="87"/>
      <c r="AI703" s="87"/>
      <c r="AJ703" s="87"/>
      <c r="AK703" s="87"/>
      <c r="AL703" s="87"/>
      <c r="AM703" s="87"/>
      <c r="AN703" s="87"/>
      <c r="AO703" s="87"/>
      <c r="AP703" s="87"/>
      <c r="AQ703" s="87"/>
      <c r="AR703" s="87"/>
      <c r="AS703" s="87"/>
      <c r="AT703" s="87"/>
      <c r="AU703" s="87"/>
      <c r="AV703" s="87"/>
      <c r="AW703" s="87"/>
      <c r="AX703" s="88"/>
    </row>
    <row r="704" spans="1:50" ht="64.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152" t="s">
        <v>532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512</v>
      </c>
      <c r="AE705" s="701"/>
      <c r="AF705" s="701"/>
      <c r="AG705" s="110" t="s">
        <v>507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512</v>
      </c>
      <c r="AE708" s="591"/>
      <c r="AF708" s="591"/>
      <c r="AG708" s="728" t="s">
        <v>494</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512</v>
      </c>
      <c r="AE709" s="313"/>
      <c r="AF709" s="313"/>
      <c r="AG709" s="86" t="s">
        <v>494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512</v>
      </c>
      <c r="AE710" s="313"/>
      <c r="AF710" s="313"/>
      <c r="AG710" s="86" t="s">
        <v>505</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512</v>
      </c>
      <c r="AE711" s="313"/>
      <c r="AF711" s="313"/>
      <c r="AG711" s="86" t="s">
        <v>494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512</v>
      </c>
      <c r="AE712" s="769"/>
      <c r="AF712" s="769"/>
      <c r="AG712" s="796" t="s">
        <v>493</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512</v>
      </c>
      <c r="AE713" s="313"/>
      <c r="AF713" s="649"/>
      <c r="AG713" s="86" t="s">
        <v>494</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512</v>
      </c>
      <c r="AE714" s="794"/>
      <c r="AF714" s="795"/>
      <c r="AG714" s="722" t="s">
        <v>513</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512</v>
      </c>
      <c r="AE715" s="591"/>
      <c r="AF715" s="642"/>
      <c r="AG715" s="728" t="s">
        <v>514</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512</v>
      </c>
      <c r="AE716" s="613"/>
      <c r="AF716" s="613"/>
      <c r="AG716" s="86" t="s">
        <v>494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512</v>
      </c>
      <c r="AE717" s="313"/>
      <c r="AF717" s="313"/>
      <c r="AG717" s="86" t="s">
        <v>493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512</v>
      </c>
      <c r="AE718" s="313"/>
      <c r="AF718" s="313"/>
      <c r="AG718" s="112" t="s">
        <v>494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512</v>
      </c>
      <c r="AE719" s="591"/>
      <c r="AF719" s="591"/>
      <c r="AG719" s="110" t="s">
        <v>534</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494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137</v>
      </c>
      <c r="B731" s="786"/>
      <c r="C731" s="786"/>
      <c r="D731" s="786"/>
      <c r="E731" s="787"/>
      <c r="F731" s="715" t="s">
        <v>539</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137</v>
      </c>
      <c r="B733" s="660"/>
      <c r="C733" s="660"/>
      <c r="D733" s="660"/>
      <c r="E733" s="661"/>
      <c r="F733" s="623" t="s">
        <v>538</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494</v>
      </c>
      <c r="F737" s="975"/>
      <c r="G737" s="975"/>
      <c r="H737" s="975"/>
      <c r="I737" s="975"/>
      <c r="J737" s="975"/>
      <c r="K737" s="975"/>
      <c r="L737" s="975"/>
      <c r="M737" s="975"/>
      <c r="N737" s="351" t="s">
        <v>322</v>
      </c>
      <c r="O737" s="351"/>
      <c r="P737" s="351"/>
      <c r="Q737" s="351"/>
      <c r="R737" s="975" t="s">
        <v>516</v>
      </c>
      <c r="S737" s="975"/>
      <c r="T737" s="975"/>
      <c r="U737" s="975"/>
      <c r="V737" s="975"/>
      <c r="W737" s="975"/>
      <c r="X737" s="975"/>
      <c r="Y737" s="975"/>
      <c r="Z737" s="975"/>
      <c r="AA737" s="351" t="s">
        <v>321</v>
      </c>
      <c r="AB737" s="351"/>
      <c r="AC737" s="351"/>
      <c r="AD737" s="351"/>
      <c r="AE737" s="975" t="s">
        <v>517</v>
      </c>
      <c r="AF737" s="975"/>
      <c r="AG737" s="975"/>
      <c r="AH737" s="975"/>
      <c r="AI737" s="975"/>
      <c r="AJ737" s="975"/>
      <c r="AK737" s="975"/>
      <c r="AL737" s="975"/>
      <c r="AM737" s="975"/>
      <c r="AN737" s="351" t="s">
        <v>320</v>
      </c>
      <c r="AO737" s="351"/>
      <c r="AP737" s="351"/>
      <c r="AQ737" s="351"/>
      <c r="AR737" s="981" t="s">
        <v>516</v>
      </c>
      <c r="AS737" s="982"/>
      <c r="AT737" s="982"/>
      <c r="AU737" s="982"/>
      <c r="AV737" s="982"/>
      <c r="AW737" s="982"/>
      <c r="AX737" s="983"/>
      <c r="AY737" s="74"/>
      <c r="AZ737" s="74"/>
    </row>
    <row r="738" spans="1:52" ht="24.75" customHeight="1" x14ac:dyDescent="0.15">
      <c r="A738" s="974" t="s">
        <v>319</v>
      </c>
      <c r="B738" s="195"/>
      <c r="C738" s="195"/>
      <c r="D738" s="196"/>
      <c r="E738" s="975" t="s">
        <v>494</v>
      </c>
      <c r="F738" s="975"/>
      <c r="G738" s="975"/>
      <c r="H738" s="975"/>
      <c r="I738" s="975"/>
      <c r="J738" s="975"/>
      <c r="K738" s="975"/>
      <c r="L738" s="975"/>
      <c r="M738" s="975"/>
      <c r="N738" s="351" t="s">
        <v>318</v>
      </c>
      <c r="O738" s="351"/>
      <c r="P738" s="351"/>
      <c r="Q738" s="351"/>
      <c r="R738" s="975" t="s">
        <v>494</v>
      </c>
      <c r="S738" s="975"/>
      <c r="T738" s="975"/>
      <c r="U738" s="975"/>
      <c r="V738" s="975"/>
      <c r="W738" s="975"/>
      <c r="X738" s="975"/>
      <c r="Y738" s="975"/>
      <c r="Z738" s="975"/>
      <c r="AA738" s="351" t="s">
        <v>317</v>
      </c>
      <c r="AB738" s="351"/>
      <c r="AC738" s="351"/>
      <c r="AD738" s="351"/>
      <c r="AE738" s="975" t="s">
        <v>494</v>
      </c>
      <c r="AF738" s="975"/>
      <c r="AG738" s="975"/>
      <c r="AH738" s="975"/>
      <c r="AI738" s="975"/>
      <c r="AJ738" s="975"/>
      <c r="AK738" s="975"/>
      <c r="AL738" s="975"/>
      <c r="AM738" s="975"/>
      <c r="AN738" s="351" t="s">
        <v>316</v>
      </c>
      <c r="AO738" s="351"/>
      <c r="AP738" s="351"/>
      <c r="AQ738" s="351"/>
      <c r="AR738" s="981" t="s">
        <v>494</v>
      </c>
      <c r="AS738" s="982"/>
      <c r="AT738" s="982"/>
      <c r="AU738" s="982"/>
      <c r="AV738" s="982"/>
      <c r="AW738" s="982"/>
      <c r="AX738" s="983"/>
    </row>
    <row r="739" spans="1:52" ht="24.75" customHeight="1" x14ac:dyDescent="0.15">
      <c r="A739" s="974" t="s">
        <v>315</v>
      </c>
      <c r="B739" s="195"/>
      <c r="C739" s="195"/>
      <c r="D739" s="196"/>
      <c r="E739" s="975" t="s">
        <v>516</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t="s">
        <v>481</v>
      </c>
      <c r="F740" s="960"/>
      <c r="G740" s="960"/>
      <c r="H740" s="78" t="str">
        <f>IF(E740="", "", "(")</f>
        <v>(</v>
      </c>
      <c r="I740" s="960" t="s">
        <v>323</v>
      </c>
      <c r="J740" s="960"/>
      <c r="K740" s="78" t="str">
        <f>IF(OR(I740="　", I740=""), "", "-")</f>
        <v>-</v>
      </c>
      <c r="L740" s="961">
        <v>25</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494</v>
      </c>
      <c r="H782" s="657"/>
      <c r="I782" s="657"/>
      <c r="J782" s="657"/>
      <c r="K782" s="658"/>
      <c r="L782" s="650" t="s">
        <v>494</v>
      </c>
      <c r="M782" s="651"/>
      <c r="N782" s="651"/>
      <c r="O782" s="651"/>
      <c r="P782" s="651"/>
      <c r="Q782" s="651"/>
      <c r="R782" s="651"/>
      <c r="S782" s="651"/>
      <c r="T782" s="651"/>
      <c r="U782" s="651"/>
      <c r="V782" s="651"/>
      <c r="W782" s="651"/>
      <c r="X782" s="652"/>
      <c r="Y782" s="374" t="s">
        <v>494</v>
      </c>
      <c r="Z782" s="375"/>
      <c r="AA782" s="375"/>
      <c r="AB782" s="791"/>
      <c r="AC782" s="656" t="s">
        <v>494</v>
      </c>
      <c r="AD782" s="657"/>
      <c r="AE782" s="657"/>
      <c r="AF782" s="657"/>
      <c r="AG782" s="658"/>
      <c r="AH782" s="650" t="s">
        <v>518</v>
      </c>
      <c r="AI782" s="651"/>
      <c r="AJ782" s="651"/>
      <c r="AK782" s="651"/>
      <c r="AL782" s="651"/>
      <c r="AM782" s="651"/>
      <c r="AN782" s="651"/>
      <c r="AO782" s="651"/>
      <c r="AP782" s="651"/>
      <c r="AQ782" s="651"/>
      <c r="AR782" s="651"/>
      <c r="AS782" s="651"/>
      <c r="AT782" s="652"/>
      <c r="AU782" s="374" t="s">
        <v>494</v>
      </c>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494</v>
      </c>
      <c r="D838" s="333"/>
      <c r="E838" s="333"/>
      <c r="F838" s="333"/>
      <c r="G838" s="333"/>
      <c r="H838" s="333"/>
      <c r="I838" s="333"/>
      <c r="J838" s="334" t="s">
        <v>519</v>
      </c>
      <c r="K838" s="335"/>
      <c r="L838" s="335"/>
      <c r="M838" s="335"/>
      <c r="N838" s="335"/>
      <c r="O838" s="335"/>
      <c r="P838" s="348" t="s">
        <v>494</v>
      </c>
      <c r="Q838" s="336"/>
      <c r="R838" s="336"/>
      <c r="S838" s="336"/>
      <c r="T838" s="336"/>
      <c r="U838" s="336"/>
      <c r="V838" s="336"/>
      <c r="W838" s="336"/>
      <c r="X838" s="336"/>
      <c r="Y838" s="337" t="s">
        <v>494</v>
      </c>
      <c r="Z838" s="338"/>
      <c r="AA838" s="338"/>
      <c r="AB838" s="339"/>
      <c r="AC838" s="349"/>
      <c r="AD838" s="357"/>
      <c r="AE838" s="357"/>
      <c r="AF838" s="357"/>
      <c r="AG838" s="357"/>
      <c r="AH838" s="358" t="s">
        <v>494</v>
      </c>
      <c r="AI838" s="359"/>
      <c r="AJ838" s="359"/>
      <c r="AK838" s="359"/>
      <c r="AL838" s="343" t="s">
        <v>519</v>
      </c>
      <c r="AM838" s="344"/>
      <c r="AN838" s="344"/>
      <c r="AO838" s="345"/>
      <c r="AP838" s="346" t="s">
        <v>494</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t="e">
        <f>-Y838</f>
        <v>#VALUE!</v>
      </c>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494</v>
      </c>
      <c r="D871" s="333"/>
      <c r="E871" s="333"/>
      <c r="F871" s="333"/>
      <c r="G871" s="333"/>
      <c r="H871" s="333"/>
      <c r="I871" s="333"/>
      <c r="J871" s="334" t="s">
        <v>520</v>
      </c>
      <c r="K871" s="335"/>
      <c r="L871" s="335"/>
      <c r="M871" s="335"/>
      <c r="N871" s="335"/>
      <c r="O871" s="335"/>
      <c r="P871" s="348" t="s">
        <v>506</v>
      </c>
      <c r="Q871" s="336"/>
      <c r="R871" s="336"/>
      <c r="S871" s="336"/>
      <c r="T871" s="336"/>
      <c r="U871" s="336"/>
      <c r="V871" s="336"/>
      <c r="W871" s="336"/>
      <c r="X871" s="336"/>
      <c r="Y871" s="337" t="s">
        <v>494</v>
      </c>
      <c r="Z871" s="338"/>
      <c r="AA871" s="338"/>
      <c r="AB871" s="339"/>
      <c r="AC871" s="349"/>
      <c r="AD871" s="357"/>
      <c r="AE871" s="357"/>
      <c r="AF871" s="357"/>
      <c r="AG871" s="357"/>
      <c r="AH871" s="358" t="s">
        <v>494</v>
      </c>
      <c r="AI871" s="359"/>
      <c r="AJ871" s="359"/>
      <c r="AK871" s="359"/>
      <c r="AL871" s="343" t="s">
        <v>494</v>
      </c>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132" t="s">
        <v>506</v>
      </c>
      <c r="F1103" s="361"/>
      <c r="G1103" s="361"/>
      <c r="H1103" s="361"/>
      <c r="I1103" s="361"/>
      <c r="J1103" s="334" t="s">
        <v>494</v>
      </c>
      <c r="K1103" s="335"/>
      <c r="L1103" s="335"/>
      <c r="M1103" s="335"/>
      <c r="N1103" s="335"/>
      <c r="O1103" s="335"/>
      <c r="P1103" s="348" t="s">
        <v>519</v>
      </c>
      <c r="Q1103" s="336"/>
      <c r="R1103" s="336"/>
      <c r="S1103" s="336"/>
      <c r="T1103" s="336"/>
      <c r="U1103" s="336"/>
      <c r="V1103" s="336"/>
      <c r="W1103" s="336"/>
      <c r="X1103" s="336"/>
      <c r="Y1103" s="337" t="s">
        <v>493</v>
      </c>
      <c r="Z1103" s="338"/>
      <c r="AA1103" s="338"/>
      <c r="AB1103" s="339"/>
      <c r="AC1103" s="340"/>
      <c r="AD1103" s="340"/>
      <c r="AE1103" s="340"/>
      <c r="AF1103" s="340"/>
      <c r="AG1103" s="340"/>
      <c r="AH1103" s="341" t="s">
        <v>519</v>
      </c>
      <c r="AI1103" s="342"/>
      <c r="AJ1103" s="342"/>
      <c r="AK1103" s="342"/>
      <c r="AL1103" s="343" t="s">
        <v>494</v>
      </c>
      <c r="AM1103" s="344"/>
      <c r="AN1103" s="344"/>
      <c r="AO1103" s="345"/>
      <c r="AP1103" s="346" t="s">
        <v>494</v>
      </c>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3" manualBreakCount="3">
    <brk id="117" max="49" man="1"/>
    <brk id="718"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P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486</v>
      </c>
      <c r="M2" s="13" t="str">
        <f>IF(L2="","",K2)</f>
        <v>社会保障</v>
      </c>
      <c r="N2" s="13" t="str">
        <f>IF(M2="","",IF(N1&lt;&gt;"",CONCATENATE(N1,"、",M2),M2))</f>
        <v>社会保障</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
      </c>
      <c r="K9" s="14" t="s">
        <v>109</v>
      </c>
      <c r="L9" s="15"/>
      <c r="M9" s="13" t="str">
        <f t="shared" si="2"/>
        <v/>
      </c>
      <c r="N9" s="13" t="str">
        <f t="shared" si="6"/>
        <v>社会保障</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
      </c>
      <c r="K10" s="14" t="s">
        <v>256</v>
      </c>
      <c r="L10" s="15"/>
      <c r="M10" s="13" t="str">
        <f t="shared" si="2"/>
        <v/>
      </c>
      <c r="N10" s="13" t="str">
        <f t="shared" si="6"/>
        <v>社会保障</v>
      </c>
      <c r="O10" s="13"/>
      <c r="P10" s="13" t="str">
        <f>S8</f>
        <v>直接実施</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t="s">
        <v>486</v>
      </c>
      <c r="H14" s="13" t="str">
        <f t="shared" si="1"/>
        <v>労働保険特別会計雇用勘定</v>
      </c>
      <c r="I14" s="13" t="str">
        <f t="shared" si="5"/>
        <v>労働保険特別会計雇用勘定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労働保険特別会計雇用勘定</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労働保険特別会計雇用勘定</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労働保険特別会計雇用勘定</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労働保険特別会計雇用勘定</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労働保険特別会計雇用勘定</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労働保険特別会計雇用勘定</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労働保険特別会計雇用勘定</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労働保険特別会計雇用勘定</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労働保険特別会計雇用勘定</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労働保険特別会計雇用勘定</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労働保険特別会計雇用勘定</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労働保険特別会計雇用勘定</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労働保険特別会計雇用勘定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2020-09-15T09:25:32Z</cp:lastPrinted>
  <dcterms:created xsi:type="dcterms:W3CDTF">2012-03-13T00:50:25Z</dcterms:created>
  <dcterms:modified xsi:type="dcterms:W3CDTF">2020-10-12T05:34:04Z</dcterms:modified>
</cp:coreProperties>
</file>