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②令和２年度から開始された事業\施策名：Ⅱ－２－１　安全で質が高く災害に強い持続的な水道を確保すること\"/>
    </mc:Choice>
  </mc:AlternateContent>
  <bookViews>
    <workbookView xWindow="0" yWindow="0" windowWidth="20565" windowHeight="9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<sst xmlns="http://schemas.openxmlformats.org/spreadsheetml/2006/main" count="2914" uniqueCount="626">
  <si>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</si>
  <si>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</si>
  <si>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</si>
  <si>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</si>
  <si>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</si>
  <si>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</si>
  <si>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</si>
  <si>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</si>
  <si>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</si>
  <si>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</si>
  <si>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</si>
  <si>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</si>
  <si>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</si>
  <si>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</si>
  <si>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</si>
  <si>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</si>
  <si>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</si>
  <si>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</si>
  <si>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</si>
  <si>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</si>
  <si>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</si>
  <si>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</si>
  <si>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</si>
  <si>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</si>
  <si>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</si>
  <si>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</si>
  <si>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</si>
  <si>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</si>
  <si>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</si>
  <si>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</si>
  <si>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</si>
  <si>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</si>
  <si>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</si>
  <si>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</si>
  <si>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</si>
  <si>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</si>
  <si>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</si>
  <si>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</si>
  <si>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</si>
  <si>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</si>
  <si>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</si>
  <si>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</si>
  <si>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</si>
  <si>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</si>
  <si>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</si>
  <si>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</si>
  <si>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</si>
  <si>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</si>
  <si>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</si>
  <si>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</si>
  <si>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</si>
  <si>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</si>
  <si>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</si>
  <si>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</si>
  <si>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</si>
  <si>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</si>
  <si>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</si>
  <si>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</si>
  <si>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</si>
  <si>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</si>
  <si>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</si>
  <si>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</si>
  <si>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</si>
  <si>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</si>
  <si>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</si>
  <si>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</si>
  <si>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</si>
  <si>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</si>
  <si>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</si>
  <si>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</si>
  <si>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</si>
  <si>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</si>
  <si>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</si>
  <si>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</si>
  <si>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</si>
  <si>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</si>
  <si>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</si>
  <si>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</si>
  <si>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</si>
  <si>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</si>
  <si>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</si>
  <si>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</si>
  <si>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</si>
  <si>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</si>
  <si>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</si>
  <si>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</si>
  <si>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</si>
  <si>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</si>
  <si>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</si>
  <si>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</si>
  <si>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</si>
  <si>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</si>
  <si>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</si>
  <si>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</si>
  <si>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</si>
  <si>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</si>
  <si>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</si>
  <si>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</si>
  <si>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</si>
  <si>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</si>
  <si>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</si>
  <si>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</si>
  <si>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</si>
  <si>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</si>
  <si>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</si>
  <si>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</si>
  <si>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</si>
  <si>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</si>
  <si>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</si>
  <si>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</si>
  <si>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</si>
  <si>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</si>
  <si>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</si>
  <si>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</si>
  <si>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</si>
  <si>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</si>
  <si>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</si>
  <si>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</si>
  <si>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</si>
  <si>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</si>
  <si>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</si>
  <si>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</si>
  <si>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</si>
  <si>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</si>
  <si>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</si>
  <si>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</si>
  <si>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</si>
  <si>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</si>
  <si>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</si>
  <si>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</si>
  <si>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</si>
  <si>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</si>
  <si>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</si>
  <si>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</si>
  <si>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</si>
  <si>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</si>
  <si>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</si>
  <si>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</si>
  <si>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</si>
  <si>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</si>
  <si>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</si>
  <si>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</si>
  <si>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</si>
  <si>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</si>
  <si>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</si>
  <si>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</si>
  <si>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</si>
  <si>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</si>
  <si>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</si>
  <si>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</si>
  <si>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</si>
  <si>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</si>
  <si>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</si>
  <si>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</si>
  <si>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</si>
  <si>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</si>
  <si>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</si>
  <si>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</si>
  <si>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</si>
  <si>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</si>
  <si>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</si>
  <si>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</si>
  <si>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</si>
  <si>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</si>
  <si>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</si>
  <si>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</si>
  <si>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</si>
  <si>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</si>
  <si>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</si>
  <si>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</si>
  <si>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</si>
  <si>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</si>
  <si>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</si>
  <si>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</si>
  <si>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</si>
  <si>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</si>
  <si>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</si>
  <si>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</si>
  <si>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</si>
  <si>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</si>
  <si>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</si>
  <si>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</si>
  <si>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</si>
  <si>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</si>
  <si>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</si>
  <si>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</si>
  <si>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</si>
  <si>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</si>
  <si>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</si>
  <si>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</si>
  <si>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</si>
  <si>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</si>
  <si>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</si>
  <si>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</si>
  <si>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</si>
  <si>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</si>
  <si>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</si>
  <si>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</si>
  <si>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</si>
  <si>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</si>
  <si>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</si>
  <si>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</si>
  <si>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</si>
  <si>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</si>
  <si>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</si>
  <si>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</si>
  <si>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</si>
  <si>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</si>
  <si>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</si>
  <si>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</si>
  <si>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</si>
  <si>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</si>
  <si>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</si>
  <si>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</si>
  <si>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</si>
  <si>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</si>
  <si>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</si>
  <si>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</si>
  <si>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</si>
  <si>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</si>
  <si>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</si>
  <si>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</si>
  <si>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</si>
  <si>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</si>
  <si>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</si>
  <si>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</si>
  <si>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</si>
  <si>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</si>
  <si>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</si>
  <si>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</si>
  <si>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</si>
  <si>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</si>
  <si>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</si>
  <si>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</si>
  <si>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</si>
  <si>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</si>
  <si>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</si>
  <si>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</si>
  <si>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</si>
  <si>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</si>
  <si>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</si>
  <si>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</si>
  <si>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</si>
  <si>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</si>
  <si>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</si>
  <si>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</si>
  <si>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</si>
  <si>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</si>
  <si>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</si>
  <si>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</si>
  <si>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</si>
  <si>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</si>
  <si>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</si>
  <si>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</si>
  <si>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</si>
  <si>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</si>
  <si>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</si>
  <si>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</si>
  <si>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</si>
  <si>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</si>
  <si>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</si>
  <si>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</si>
  <si>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</si>
  <si>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</si>
  <si>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</si>
  <si>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</si>
  <si>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</si>
  <si>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</si>
  <si>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</si>
  <si>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</si>
  <si>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</si>
  <si>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</si>
  <si>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</si>
  <si>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</si>
  <si>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</si>
  <si>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</si>
  <si>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</si>
  <si>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</si>
  <si>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</si>
  <si>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</si>
  <si>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</si>
  <si>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</si>
  <si>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</si>
  <si>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</si>
  <si>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</si>
  <si>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</si>
  <si>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</si>
  <si>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</si>
  <si>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</si>
  <si>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</si>
  <si>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</si>
  <si>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</si>
  <si>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</si>
  <si>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</si>
  <si>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</si>
  <si>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</si>
  <si>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</si>
  <si>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</si>
  <si>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</si>
  <si>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</si>
  <si>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</si>
  <si>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</si>
  <si>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</si>
  <si>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</si>
  <si>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</si>
  <si>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</si>
  <si>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</si>
  <si>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</si>
  <si>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</si>
  <si>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</si>
  <si>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</si>
  <si>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</si>
  <si>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</si>
  <si>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</si>
  <si>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</si>
  <si>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</si>
  <si>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</si>
  <si>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</si>
  <si>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</si>
  <si>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</si>
  <si>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</si>
  <si>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</si>
  <si>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</si>
  <si>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</si>
  <si>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</si>
  <si>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</si>
  <si>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</si>
  <si>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</si>
  <si>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</si>
  <si>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</si>
  <si>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</si>
  <si>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</si>
  <si>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</si>
  <si>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</si>
  <si>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</si>
  <si>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</si>
  <si>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</si>
  <si>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</si>
  <si>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</si>
  <si>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</si>
  <si>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</si>
  <si>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</si>
  <si>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</si>
  <si>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</si>
  <si>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</si>
  <si>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</si>
  <si>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</si>
  <si>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</si>
  <si>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</si>
  <si>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</si>
  <si>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</si>
  <si>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</si>
  <si>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</si>
  <si>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</si>
  <si>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</si>
  <si>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</si>
  <si>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</si>
  <si>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</si>
  <si>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</si>
  <si>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</si>
  <si>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</si>
  <si>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</si>
  <si>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</si>
  <si>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</si>
  <si>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</si>
  <si>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</si>
  <si>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</si>
  <si>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</si>
  <si>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</si>
  <si>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</si>
  <si>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</si>
  <si>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</si>
  <si>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</si>
  <si>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</si>
  <si>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</si>
  <si>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</si>
  <si>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</si>
  <si>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</si>
  <si>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</si>
  <si>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</si>
  <si>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</si>
  <si>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</si>
  <si>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</si>
  <si>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</si>
  <si>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</si>
  <si>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</si>
  <si>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</si>
  <si>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</si>
  <si>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</si>
  <si>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</si>
  <si>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</si>
  <si>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</si>
  <si>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</si>
  <si>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</si>
  <si>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</si>
  <si>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</si>
  <si>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</si>
  <si>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</si>
  <si>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</si>
  <si>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</si>
  <si>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</si>
  <si>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</si>
  <si>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</si>
  <si>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</si>
  <si>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</si>
  <si>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</si>
  <si>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</si>
  <si>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</si>
  <si>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</si>
  <si>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</si>
  <si>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</si>
  <si>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</si>
  <si>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</si>
  <si>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</si>
  <si>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</si>
  <si>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</si>
  <si>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</si>
  <si>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</si>
  <si>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</si>
  <si>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</si>
  <si>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</si>
  <si>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</si>
  <si>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</si>
  <si>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</si>
  <si>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</si>
  <si>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</si>
  <si>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</si>
  <si>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</si>
  <si>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</si>
  <si>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</si>
  <si>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</si>
  <si>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</si>
  <si>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</si>
  <si>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</si>
  <si>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</si>
  <si>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</si>
  <si>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</si>
  <si>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</si>
  <si>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</si>
  <si>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</si>
  <si>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</si>
  <si>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</si>
  <si>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</si>
  <si>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</si>
  <si>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</si>
  <si>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</si>
  <si>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</si>
  <si>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</si>
  <si>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</si>
  <si>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</si>
  <si>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</si>
  <si>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</si>
  <si>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</si>
  <si>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</si>
  <si>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</si>
  <si>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</si>
  <si>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</si>
  <si>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</si>
  <si>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</si>
  <si>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</si>
  <si>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</si>
  <si>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</si>
  <si>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</si>
  <si>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</si>
  <si>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</si>
  <si>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</si>
  <si>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</si>
  <si>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</si>
  <si>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</si>
  <si>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</si>
  <si>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</si>
  <si>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</si>
  <si>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</si>
  <si>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</si>
  <si>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</si>
  <si>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</si>
  <si>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</si>
  <si>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</si>
  <si>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</si>
  <si>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</si>
  <si>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</si>
  <si>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</si>
  <si>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</si>
  <si>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</si>
  <si>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</si>
  <si>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</si>
  <si>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</si>
  <si>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</si>
  <si>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</si>
  <si>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</si>
  <si>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</si>
  <si>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</si>
  <si>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</si>
  <si>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</si>
  <si>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</si>
  <si>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</si>
  <si>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</si>
  <si>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</si>
  <si>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</si>
  <si>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</si>
  <si>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</si>
  <si>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</si>
  <si>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</si>
  <si>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</si>
  <si>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</si>
  <si>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</si>
  <si>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</si>
  <si>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</si>
  <si>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</si>
  <si>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</si>
  <si>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</si>
  <si>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</si>
  <si>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</si>
  <si>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</si>
  <si>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</si>
  <si>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</si>
  <si>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</si>
  <si>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</si>
  <si>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</si>
  <si>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</si>
  <si>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</si>
  <si>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</si>
  <si>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</si>
  <si>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</si>
  <si>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</si>
  <si>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</si>
  <si>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</si>
  <si>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</si>
  <si>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</si>
  <si>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</si>
  <si>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</si>
  <si>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</si>
  <si>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</si>
  <si>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</si>
  <si>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</si>
  <si>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</si>
  <si>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</si>
  <si>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</si>
  <si>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</si>
  <si>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</si>
  <si>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</si>
  <si>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</si>
  <si>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</si>
  <si>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</si>
  <si>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</si>
  <si>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</si>
  <si>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</si>
  <si>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</si>
  <si>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</si>
  <si>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</si>
  <si>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</si>
  <si>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</si>
  <si>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</si>
  <si>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</si>
  <si>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</si>
  <si>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</si>
  <si>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</si>
  <si>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</si>
  <si>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</si>
  <si>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</si>
  <si>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</si>
  <si>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</si>
  <si>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</si>
  <si>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</si>
  <si>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災害時初動対応支援体制強化事業費</t>
    <rPh sb="0" eb="3">
      <t>サイガイジ</t>
    </rPh>
    <rPh sb="3" eb="5">
      <t>ショドウ</t>
    </rPh>
    <rPh sb="5" eb="7">
      <t>タイオウ</t>
    </rPh>
    <rPh sb="7" eb="9">
      <t>シエン</t>
    </rPh>
    <rPh sb="9" eb="11">
      <t>タイセイ</t>
    </rPh>
    <rPh sb="11" eb="13">
      <t>キョウカ</t>
    </rPh>
    <rPh sb="13" eb="16">
      <t>ジギョウヒ</t>
    </rPh>
    <phoneticPr fontId="5"/>
  </si>
  <si>
    <t>医薬・生活衛生局</t>
    <rPh sb="0" eb="2">
      <t>イヤク</t>
    </rPh>
    <rPh sb="3" eb="5">
      <t>セイカツ</t>
    </rPh>
    <rPh sb="5" eb="8">
      <t>エイセイキョク</t>
    </rPh>
    <phoneticPr fontId="5"/>
  </si>
  <si>
    <t>水道課</t>
    <rPh sb="0" eb="3">
      <t>スイドウカ</t>
    </rPh>
    <phoneticPr fontId="5"/>
  </si>
  <si>
    <t>水道課長　熊谷　和哉</t>
    <rPh sb="0" eb="2">
      <t>スイドウ</t>
    </rPh>
    <rPh sb="2" eb="4">
      <t>カチョウ</t>
    </rPh>
    <rPh sb="5" eb="7">
      <t>クマガイ</t>
    </rPh>
    <rPh sb="8" eb="10">
      <t>カズヤ</t>
    </rPh>
    <phoneticPr fontId="5"/>
  </si>
  <si>
    <t>-</t>
  </si>
  <si>
    <t>-</t>
    <phoneticPr fontId="5"/>
  </si>
  <si>
    <t>-</t>
    <phoneticPr fontId="5"/>
  </si>
  <si>
    <t>○</t>
  </si>
  <si>
    <t>大規模な災害時でも、速やかに水道の被災状況を把握し、水道の早期復旧を目指す。</t>
    <rPh sb="0" eb="3">
      <t>ダイキボ</t>
    </rPh>
    <rPh sb="4" eb="6">
      <t>サイガイ</t>
    </rPh>
    <rPh sb="6" eb="7">
      <t>ジ</t>
    </rPh>
    <rPh sb="10" eb="11">
      <t>スミ</t>
    </rPh>
    <rPh sb="14" eb="16">
      <t>スイドウ</t>
    </rPh>
    <rPh sb="17" eb="19">
      <t>ヒサイ</t>
    </rPh>
    <rPh sb="19" eb="21">
      <t>ジョウキョウ</t>
    </rPh>
    <rPh sb="22" eb="24">
      <t>ハアク</t>
    </rPh>
    <rPh sb="26" eb="28">
      <t>スイドウ</t>
    </rPh>
    <rPh sb="29" eb="31">
      <t>ソウキ</t>
    </rPh>
    <rPh sb="31" eb="33">
      <t>フッキュウ</t>
    </rPh>
    <rPh sb="34" eb="36">
      <t>メザ</t>
    </rPh>
    <phoneticPr fontId="5"/>
  </si>
  <si>
    <t>・被災状況・支援ニーズの把握及び厚生労働省本省等への報告
・被災水道事業体に対する応急給水・応急復旧等対応方針の助言
・復旧状況等の厚生労働省本省への報告
・被災水道事業体と民間企業との仲介等調整支援
・水道技術者等へのマニュアル研修及び訓練</t>
    <rPh sb="1" eb="3">
      <t>ヒサイ</t>
    </rPh>
    <rPh sb="3" eb="5">
      <t>ジョウキョウ</t>
    </rPh>
    <rPh sb="6" eb="8">
      <t>シエン</t>
    </rPh>
    <rPh sb="12" eb="14">
      <t>ハアク</t>
    </rPh>
    <rPh sb="14" eb="15">
      <t>オヨ</t>
    </rPh>
    <rPh sb="16" eb="18">
      <t>コウセイ</t>
    </rPh>
    <rPh sb="18" eb="21">
      <t>ロウドウショウ</t>
    </rPh>
    <rPh sb="21" eb="23">
      <t>ホンショウ</t>
    </rPh>
    <rPh sb="23" eb="24">
      <t>トウ</t>
    </rPh>
    <rPh sb="26" eb="28">
      <t>ホウコク</t>
    </rPh>
    <rPh sb="30" eb="32">
      <t>ヒサイ</t>
    </rPh>
    <rPh sb="32" eb="34">
      <t>スイドウ</t>
    </rPh>
    <rPh sb="34" eb="37">
      <t>ジギョウタイ</t>
    </rPh>
    <rPh sb="38" eb="39">
      <t>タイ</t>
    </rPh>
    <rPh sb="41" eb="43">
      <t>オウキュウ</t>
    </rPh>
    <rPh sb="43" eb="45">
      <t>キュウスイ</t>
    </rPh>
    <rPh sb="46" eb="48">
      <t>オウキュウ</t>
    </rPh>
    <rPh sb="48" eb="50">
      <t>フッキュウ</t>
    </rPh>
    <rPh sb="50" eb="51">
      <t>トウ</t>
    </rPh>
    <rPh sb="51" eb="53">
      <t>タイオウ</t>
    </rPh>
    <rPh sb="53" eb="55">
      <t>ホウシン</t>
    </rPh>
    <rPh sb="56" eb="58">
      <t>ジョゲン</t>
    </rPh>
    <rPh sb="60" eb="62">
      <t>フッキュウ</t>
    </rPh>
    <rPh sb="62" eb="64">
      <t>ジョウキョウ</t>
    </rPh>
    <rPh sb="64" eb="65">
      <t>トウ</t>
    </rPh>
    <rPh sb="66" eb="68">
      <t>コウセイ</t>
    </rPh>
    <phoneticPr fontId="5"/>
  </si>
  <si>
    <t>-</t>
    <phoneticPr fontId="5"/>
  </si>
  <si>
    <t>-</t>
    <phoneticPr fontId="5"/>
  </si>
  <si>
    <t>委員等旅費</t>
    <rPh sb="0" eb="2">
      <t>イイン</t>
    </rPh>
    <rPh sb="2" eb="3">
      <t>トウ</t>
    </rPh>
    <rPh sb="3" eb="5">
      <t>リョヒ</t>
    </rPh>
    <phoneticPr fontId="5"/>
  </si>
  <si>
    <t>発災後初期における被災水道事業者の状況把握できた割合</t>
    <rPh sb="0" eb="2">
      <t>ハッサイ</t>
    </rPh>
    <rPh sb="2" eb="3">
      <t>ゴ</t>
    </rPh>
    <rPh sb="3" eb="5">
      <t>ショキ</t>
    </rPh>
    <rPh sb="9" eb="11">
      <t>ヒサイ</t>
    </rPh>
    <rPh sb="11" eb="13">
      <t>スイドウ</t>
    </rPh>
    <rPh sb="13" eb="16">
      <t>ジギョウシャ</t>
    </rPh>
    <rPh sb="17" eb="19">
      <t>ジョウキョウ</t>
    </rPh>
    <rPh sb="19" eb="21">
      <t>ハアク</t>
    </rPh>
    <rPh sb="24" eb="26">
      <t>ワリアイ</t>
    </rPh>
    <phoneticPr fontId="5"/>
  </si>
  <si>
    <t>状況把握できた事業者数/被災水道事業者数</t>
    <rPh sb="0" eb="2">
      <t>ジョウキョウ</t>
    </rPh>
    <rPh sb="2" eb="4">
      <t>ハアク</t>
    </rPh>
    <rPh sb="7" eb="10">
      <t>ジギョウシャ</t>
    </rPh>
    <rPh sb="10" eb="11">
      <t>スウ</t>
    </rPh>
    <rPh sb="12" eb="14">
      <t>ヒサイ</t>
    </rPh>
    <rPh sb="14" eb="16">
      <t>スイドウ</t>
    </rPh>
    <rPh sb="16" eb="19">
      <t>ジギョウシャ</t>
    </rPh>
    <rPh sb="19" eb="20">
      <t>スウ</t>
    </rPh>
    <phoneticPr fontId="5"/>
  </si>
  <si>
    <t>％</t>
    <phoneticPr fontId="5"/>
  </si>
  <si>
    <t>-</t>
    <phoneticPr fontId="5"/>
  </si>
  <si>
    <t>-</t>
    <phoneticPr fontId="5"/>
  </si>
  <si>
    <t>-</t>
    <phoneticPr fontId="5"/>
  </si>
  <si>
    <t>医薬・生活衛生局水道課</t>
    <rPh sb="0" eb="2">
      <t>イヤク</t>
    </rPh>
    <rPh sb="3" eb="11">
      <t>セイカツエイセイキョクスイドウカ</t>
    </rPh>
    <phoneticPr fontId="5"/>
  </si>
  <si>
    <t>水道技術者等へのマニュアル研修及び訓練の実施回数</t>
    <rPh sb="20" eb="22">
      <t>ジッシ</t>
    </rPh>
    <rPh sb="22" eb="24">
      <t>カイスウ</t>
    </rPh>
    <phoneticPr fontId="5"/>
  </si>
  <si>
    <t>回</t>
    <rPh sb="0" eb="1">
      <t>カイ</t>
    </rPh>
    <phoneticPr fontId="5"/>
  </si>
  <si>
    <t>-</t>
    <phoneticPr fontId="5"/>
  </si>
  <si>
    <t>単位当たりコスト=X/Y
X:執行額
Y:研修・訓練実施回数</t>
    <rPh sb="0" eb="2">
      <t>タンイ</t>
    </rPh>
    <rPh sb="2" eb="3">
      <t>ア</t>
    </rPh>
    <rPh sb="15" eb="18">
      <t>シッコウガク</t>
    </rPh>
    <rPh sb="21" eb="23">
      <t>ケンシュウ</t>
    </rPh>
    <rPh sb="24" eb="26">
      <t>クンレン</t>
    </rPh>
    <rPh sb="26" eb="28">
      <t>ジッシ</t>
    </rPh>
    <rPh sb="28" eb="30">
      <t>カイスウ</t>
    </rPh>
    <phoneticPr fontId="5"/>
  </si>
  <si>
    <t>百万円／回</t>
    <rPh sb="0" eb="2">
      <t>ヒャクマン</t>
    </rPh>
    <rPh sb="2" eb="3">
      <t>エン</t>
    </rPh>
    <rPh sb="4" eb="5">
      <t>カイ</t>
    </rPh>
    <phoneticPr fontId="5"/>
  </si>
  <si>
    <t>X/Y</t>
  </si>
  <si>
    <t>-</t>
    <phoneticPr fontId="5"/>
  </si>
  <si>
    <t>Ⅱ－２　安全で質が高く災害に強い持続的な水道を確保すること</t>
  </si>
  <si>
    <t>Ⅱ－２－１　安全で質が高く災害に強い持続的な水道を確保すること</t>
  </si>
  <si>
    <t>研修に参加した水道事業体数（累積）</t>
    <rPh sb="0" eb="2">
      <t>ケンシュウ</t>
    </rPh>
    <rPh sb="3" eb="5">
      <t>サンカ</t>
    </rPh>
    <rPh sb="7" eb="9">
      <t>スイドウ</t>
    </rPh>
    <rPh sb="9" eb="12">
      <t>ジギョウタイ</t>
    </rPh>
    <rPh sb="12" eb="13">
      <t>スウ</t>
    </rPh>
    <rPh sb="14" eb="16">
      <t>ルイセキ</t>
    </rPh>
    <phoneticPr fontId="5"/>
  </si>
  <si>
    <t>本事業は、大規模な災害への備えとして、被災水道事業体等へ迅速な支援が行えるよう、災害時水道支援体制を構築するものであり、大規模な災害に際して、水道技術者等を被災地へ派遣し、被災状況・支援ニーズを迅速に把握するとともに、応急給水や被災した水道施設の応急復旧の体制確立に向けた技術的助言等を実施し、現在構築されている（公社）日本水道協会の応援体制や民間企業と連携することで早期復旧の実現に資するものである。</t>
    <rPh sb="0" eb="1">
      <t>ホン</t>
    </rPh>
    <rPh sb="1" eb="3">
      <t>ジギョウ</t>
    </rPh>
    <rPh sb="192" eb="193">
      <t>シ</t>
    </rPh>
    <phoneticPr fontId="5"/>
  </si>
  <si>
    <t>-</t>
    <phoneticPr fontId="5"/>
  </si>
  <si>
    <t>-</t>
    <phoneticPr fontId="5"/>
  </si>
  <si>
    <t>-</t>
    <phoneticPr fontId="5"/>
  </si>
  <si>
    <t>‐</t>
  </si>
  <si>
    <t>無</t>
  </si>
  <si>
    <t>水道は重要なライフラインの一つであり、大規模災害発生時には被災状況・支援ニーズを把握し、迅速な復旧を促すことが求められることから、本事業による支援体制構築が必要である。</t>
    <rPh sb="0" eb="2">
      <t>スイドウ</t>
    </rPh>
    <rPh sb="3" eb="5">
      <t>ジュウヨウ</t>
    </rPh>
    <rPh sb="13" eb="14">
      <t>ヒト</t>
    </rPh>
    <rPh sb="19" eb="22">
      <t>ダイキボ</t>
    </rPh>
    <rPh sb="22" eb="24">
      <t>サイガイ</t>
    </rPh>
    <rPh sb="24" eb="27">
      <t>ハッセイジ</t>
    </rPh>
    <rPh sb="29" eb="31">
      <t>ヒサイ</t>
    </rPh>
    <rPh sb="31" eb="33">
      <t>ジョウキョウ</t>
    </rPh>
    <rPh sb="34" eb="36">
      <t>シエン</t>
    </rPh>
    <rPh sb="40" eb="42">
      <t>ハアク</t>
    </rPh>
    <rPh sb="44" eb="46">
      <t>ジンソク</t>
    </rPh>
    <rPh sb="47" eb="49">
      <t>フッキュウ</t>
    </rPh>
    <rPh sb="50" eb="51">
      <t>ウナガ</t>
    </rPh>
    <rPh sb="55" eb="56">
      <t>モト</t>
    </rPh>
    <rPh sb="65" eb="66">
      <t>ホン</t>
    </rPh>
    <rPh sb="66" eb="68">
      <t>ジギョウ</t>
    </rPh>
    <rPh sb="71" eb="73">
      <t>シエン</t>
    </rPh>
    <rPh sb="73" eb="75">
      <t>タイセイ</t>
    </rPh>
    <rPh sb="75" eb="77">
      <t>コウチク</t>
    </rPh>
    <rPh sb="78" eb="80">
      <t>ヒツヨウ</t>
    </rPh>
    <phoneticPr fontId="5"/>
  </si>
  <si>
    <t>大規模災害発生時には、国として被災状況・支援ニーズを適切に把握し、（公社）日本水道協会や周辺の水道事業対等と連携した支援体制を構築することが必要である。</t>
    <rPh sb="0" eb="3">
      <t>ダイキボ</t>
    </rPh>
    <rPh sb="3" eb="5">
      <t>サイガイ</t>
    </rPh>
    <rPh sb="5" eb="8">
      <t>ハッセイジ</t>
    </rPh>
    <rPh sb="11" eb="12">
      <t>クニ</t>
    </rPh>
    <rPh sb="15" eb="19">
      <t>ヒサイジョウキョウ</t>
    </rPh>
    <rPh sb="20" eb="22">
      <t>シエン</t>
    </rPh>
    <rPh sb="26" eb="28">
      <t>テキセツ</t>
    </rPh>
    <rPh sb="29" eb="31">
      <t>ハアク</t>
    </rPh>
    <rPh sb="34" eb="36">
      <t>コウシャ</t>
    </rPh>
    <rPh sb="37" eb="39">
      <t>ニホン</t>
    </rPh>
    <rPh sb="39" eb="41">
      <t>スイドウ</t>
    </rPh>
    <rPh sb="41" eb="43">
      <t>キョウカイ</t>
    </rPh>
    <rPh sb="44" eb="46">
      <t>シュウヘン</t>
    </rPh>
    <rPh sb="47" eb="49">
      <t>スイドウ</t>
    </rPh>
    <rPh sb="49" eb="51">
      <t>ジギョウ</t>
    </rPh>
    <rPh sb="51" eb="53">
      <t>タイトウ</t>
    </rPh>
    <rPh sb="54" eb="56">
      <t>レンケイ</t>
    </rPh>
    <rPh sb="58" eb="60">
      <t>シエン</t>
    </rPh>
    <rPh sb="60" eb="62">
      <t>タイセイ</t>
    </rPh>
    <rPh sb="63" eb="65">
      <t>コウチク</t>
    </rPh>
    <rPh sb="70" eb="72">
      <t>ヒツヨウ</t>
    </rPh>
    <phoneticPr fontId="5"/>
  </si>
  <si>
    <t>水道は重要なライフラインの一つであり、大規模災害発生時においても安全で質の高い水道の提供が求められることから、本事業による復旧を担う被災水道事業体への支援は必要かつ適切であり、優先度が高い。</t>
    <rPh sb="0" eb="2">
      <t>スイドウ</t>
    </rPh>
    <rPh sb="3" eb="5">
      <t>ジュウヨウ</t>
    </rPh>
    <rPh sb="13" eb="14">
      <t>ヒト</t>
    </rPh>
    <rPh sb="19" eb="22">
      <t>ダイキボ</t>
    </rPh>
    <rPh sb="22" eb="24">
      <t>サイガイ</t>
    </rPh>
    <rPh sb="24" eb="26">
      <t>ハッセイ</t>
    </rPh>
    <rPh sb="26" eb="27">
      <t>ジ</t>
    </rPh>
    <rPh sb="32" eb="34">
      <t>アンゼン</t>
    </rPh>
    <rPh sb="35" eb="36">
      <t>シツ</t>
    </rPh>
    <rPh sb="37" eb="38">
      <t>タカ</t>
    </rPh>
    <rPh sb="39" eb="41">
      <t>スイドウ</t>
    </rPh>
    <rPh sb="42" eb="44">
      <t>テイキョウ</t>
    </rPh>
    <rPh sb="45" eb="46">
      <t>モト</t>
    </rPh>
    <rPh sb="55" eb="56">
      <t>ホン</t>
    </rPh>
    <rPh sb="56" eb="58">
      <t>ジギョウ</t>
    </rPh>
    <rPh sb="61" eb="63">
      <t>フッキュウ</t>
    </rPh>
    <rPh sb="64" eb="65">
      <t>ニナ</t>
    </rPh>
    <rPh sb="66" eb="68">
      <t>ヒサイ</t>
    </rPh>
    <rPh sb="68" eb="70">
      <t>スイドウ</t>
    </rPh>
    <rPh sb="70" eb="73">
      <t>ジギョウタイ</t>
    </rPh>
    <rPh sb="75" eb="77">
      <t>シエン</t>
    </rPh>
    <rPh sb="78" eb="80">
      <t>ヒツヨウ</t>
    </rPh>
    <rPh sb="82" eb="84">
      <t>テキセツ</t>
    </rPh>
    <rPh sb="88" eb="91">
      <t>ユウセンド</t>
    </rPh>
    <rPh sb="92" eb="93">
      <t>タカ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</si>
  <si>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</si>
  <si>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</si>
  <si>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</si>
  <si>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</si>
  <si>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</si>
  <si>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</si>
  <si>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</si>
  <si>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</si>
  <si>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</si>
  <si>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</si>
  <si>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</si>
  <si>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</si>
  <si>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2/7</t>
    <phoneticPr fontId="5"/>
  </si>
  <si>
    <t>事業体数</t>
    <rPh sb="0" eb="3">
      <t>ジギョウタイ</t>
    </rPh>
    <rPh sb="3" eb="4">
      <t>スウ</t>
    </rPh>
    <phoneticPr fontId="5"/>
  </si>
  <si>
    <t>事業体数</t>
    <phoneticPr fontId="5"/>
  </si>
  <si>
    <t>-</t>
    <phoneticPr fontId="5"/>
  </si>
  <si>
    <t>-</t>
    <phoneticPr fontId="5"/>
  </si>
  <si>
    <t>-</t>
    <phoneticPr fontId="5"/>
  </si>
  <si>
    <t>-</t>
    <phoneticPr fontId="5"/>
  </si>
  <si>
    <t>職員旅費</t>
    <rPh sb="0" eb="2">
      <t>ショクイン</t>
    </rPh>
    <rPh sb="2" eb="4">
      <t>リョヒ</t>
    </rPh>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</si>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</sst>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64358</xdr:colOff>
      <xdr:row>30</xdr:row>
      <xdr:rowOff>12871</xdr:rowOff>
    </xdr:from>
    <xdr:to>
      <xdr:col>48</xdr:col>
      <xdr:colOff>136098</xdr:colOff>
      <xdr:row>31</xdr:row>
      <xdr:rowOff>83580</xdr:rowOff>
    </xdr:to>
    <xdr:sp macro="" textlink="">
      <xdr:nvSpPr>
        <xdr:cNvPr id="2" name="テキスト ボックス 1"/>
        <xdr:cNvSpPr txBox="1"/>
      </xdr:nvSpPr>
      <xdr:spPr>
        <a:xfrm>
          <a:off x="9537872" y="10001249"/>
          <a:ext cx="483631" cy="31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t>毎</a:t>
          </a:r>
        </a:p>
      </xdr:txBody>
    </xdr:sp>
    <xdr:clientData/>
  </xdr:twoCellAnchor>
  <xdr:twoCellAnchor>
    <xdr:from>
      <xdr:col>13</xdr:col>
      <xdr:colOff>98854</xdr:colOff>
      <xdr:row>742</xdr:row>
      <xdr:rowOff>154459</xdr:rowOff>
    </xdr:from>
    <xdr:to>
      <xdr:col>27</xdr:col>
      <xdr:colOff>109132</xdr:colOff>
      <xdr:row>743</xdr:row>
      <xdr:rowOff>327625</xdr:rowOff>
    </xdr:to>
    <xdr:sp macro="" textlink="">
      <xdr:nvSpPr>
        <xdr:cNvPr id="3" name="正方形/長方形 2"/>
        <xdr:cNvSpPr/>
      </xdr:nvSpPr>
      <xdr:spPr>
        <a:xfrm>
          <a:off x="3899329" y="45502984"/>
          <a:ext cx="2810628" cy="525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a:solidFill>
                <a:srgbClr val="FF0000"/>
              </a:solidFill>
            </a:rPr>
            <a:t>　</a:t>
          </a:r>
          <a:r>
            <a:rPr kumimoji="1" lang="ja-JP" altLang="en-US" sz="1100">
              <a:solidFill>
                <a:sysClr val="windowText" lastClr="000000"/>
              </a:solidFill>
            </a:rPr>
            <a:t>３</a:t>
          </a:r>
          <a:r>
            <a:rPr kumimoji="1" lang="ja-JP" altLang="en-US" sz="1100">
              <a:solidFill>
                <a:sysClr val="windowText" lastClr="000000"/>
              </a:solidFill>
              <a:latin typeface="+mn-lt"/>
              <a:ea typeface="+mn-ea"/>
              <a:cs typeface="+mn-cs"/>
            </a:rPr>
            <a:t>百万円</a:t>
          </a:r>
          <a:r>
            <a:rPr kumimoji="1" lang="ja-JP" altLang="en-US" sz="1100">
              <a:solidFill>
                <a:schemeClr val="tx1"/>
              </a:solidFill>
            </a:rPr>
            <a:t>　</a:t>
          </a:r>
        </a:p>
      </xdr:txBody>
    </xdr:sp>
    <xdr:clientData/>
  </xdr:twoCellAnchor>
  <xdr:twoCellAnchor>
    <xdr:from>
      <xdr:col>12</xdr:col>
      <xdr:colOff>115844</xdr:colOff>
      <xdr:row>744</xdr:row>
      <xdr:rowOff>81692</xdr:rowOff>
    </xdr:from>
    <xdr:to>
      <xdr:col>29</xdr:col>
      <xdr:colOff>165100</xdr:colOff>
      <xdr:row>747</xdr:row>
      <xdr:rowOff>128716</xdr:rowOff>
    </xdr:to>
    <xdr:sp macro="" textlink="">
      <xdr:nvSpPr>
        <xdr:cNvPr id="4" name="大かっこ 3"/>
        <xdr:cNvSpPr/>
      </xdr:nvSpPr>
      <xdr:spPr>
        <a:xfrm>
          <a:off x="2554244" y="40404192"/>
          <a:ext cx="3503656" cy="1113824"/>
        </a:xfrm>
        <a:prstGeom prst="bracketPair">
          <a:avLst>
            <a:gd name="adj" fmla="val 107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・水道技術者等の派遣</a:t>
          </a:r>
          <a:endParaRPr kumimoji="1" lang="en-US" altLang="ja-JP" sz="1100">
            <a:solidFill>
              <a:sysClr val="windowText" lastClr="000000"/>
            </a:solidFill>
          </a:endParaRPr>
        </a:p>
        <a:p>
          <a:pPr algn="l"/>
          <a:r>
            <a:rPr kumimoji="1" lang="ja-JP" altLang="en-US" sz="1100">
              <a:solidFill>
                <a:sysClr val="windowText" lastClr="000000"/>
              </a:solidFill>
            </a:rPr>
            <a:t>・水道技術者等への研修等の実施・マニュアルの整備</a:t>
          </a:r>
          <a:endParaRPr kumimoji="1" lang="en-US" altLang="ja-JP" sz="1100">
            <a:solidFill>
              <a:sysClr val="windowText" lastClr="000000"/>
            </a:solidFill>
          </a:endParaRPr>
        </a:p>
        <a:p>
          <a:pPr algn="l"/>
          <a:r>
            <a:rPr kumimoji="1" lang="ja-JP" altLang="en-US" sz="1100">
              <a:solidFill>
                <a:sysClr val="windowText" lastClr="000000"/>
              </a:solidFill>
            </a:rPr>
            <a:t>・民間企業と連携した災害時支援体制の構築</a:t>
          </a:r>
          <a:endParaRPr kumimoji="1" lang="en-US" altLang="ja-JP" sz="1100">
            <a:solidFill>
              <a:sysClr val="windowText" lastClr="000000"/>
            </a:solidFill>
          </a:endParaRPr>
        </a:p>
      </xdr:txBody>
    </xdr:sp>
    <xdr:clientData/>
  </xdr:twoCellAnchor>
  <xdr:twoCellAnchor>
    <xdr:from>
      <xdr:col>19</xdr:col>
      <xdr:colOff>193075</xdr:colOff>
      <xdr:row>747</xdr:row>
      <xdr:rowOff>205946</xdr:rowOff>
    </xdr:from>
    <xdr:to>
      <xdr:col>19</xdr:col>
      <xdr:colOff>196678</xdr:colOff>
      <xdr:row>750</xdr:row>
      <xdr:rowOff>92132</xdr:rowOff>
    </xdr:to>
    <xdr:cxnSp macro="">
      <xdr:nvCxnSpPr>
        <xdr:cNvPr id="5" name="直線矢印コネクタ 4"/>
        <xdr:cNvCxnSpPr/>
      </xdr:nvCxnSpPr>
      <xdr:spPr>
        <a:xfrm>
          <a:off x="5193700" y="47316596"/>
          <a:ext cx="3603" cy="9434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200454</xdr:colOff>
      <xdr:row>750</xdr:row>
      <xdr:rowOff>104689</xdr:rowOff>
    </xdr:from>
    <xdr:to>
      <xdr:col>26</xdr:col>
      <xdr:colOff>99014</xdr:colOff>
      <xdr:row>751</xdr:row>
      <xdr:rowOff>70157</xdr:rowOff>
    </xdr:to>
    <xdr:sp macro="" textlink="">
      <xdr:nvSpPr>
        <xdr:cNvPr id="6" name="テキスト ボックス 5"/>
        <xdr:cNvSpPr txBox="1"/>
      </xdr:nvSpPr>
      <xdr:spPr>
        <a:xfrm>
          <a:off x="4000929" y="48272614"/>
          <a:ext cx="2498885" cy="317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旅費等</a:t>
          </a:r>
          <a:r>
            <a:rPr kumimoji="1" lang="en-US" altLang="ja-JP" sz="1100"/>
            <a:t>】</a:t>
          </a:r>
          <a:endParaRPr kumimoji="1" lang="ja-JP" altLang="en-US" sz="1100"/>
        </a:p>
      </xdr:txBody>
    </xdr:sp>
    <xdr:clientData/>
  </xdr:twoCellAnchor>
  <xdr:twoCellAnchor>
    <xdr:from>
      <xdr:col>12</xdr:col>
      <xdr:colOff>190500</xdr:colOff>
      <xdr:row>751</xdr:row>
      <xdr:rowOff>100055</xdr:rowOff>
    </xdr:from>
    <xdr:to>
      <xdr:col>28</xdr:col>
      <xdr:colOff>35835</xdr:colOff>
      <xdr:row>752</xdr:row>
      <xdr:rowOff>242267</xdr:rowOff>
    </xdr:to>
    <xdr:sp macro="" textlink="">
      <xdr:nvSpPr>
        <xdr:cNvPr id="7" name="正方形/長方形 6"/>
        <xdr:cNvSpPr/>
      </xdr:nvSpPr>
      <xdr:spPr>
        <a:xfrm>
          <a:off x="3790950" y="48620405"/>
          <a:ext cx="3045735" cy="4946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 </a:t>
          </a:r>
          <a:r>
            <a:rPr kumimoji="1" lang="ja-JP" altLang="en-US" sz="1100">
              <a:solidFill>
                <a:sysClr val="windowText" lastClr="000000"/>
              </a:solidFill>
            </a:rPr>
            <a:t>　水道技術者等　２百万円</a:t>
          </a:r>
        </a:p>
      </xdr:txBody>
    </xdr:sp>
    <xdr:clientData/>
  </xdr:twoCellAnchor>
  <xdr:twoCellAnchor>
    <xdr:from>
      <xdr:col>12</xdr:col>
      <xdr:colOff>190500</xdr:colOff>
      <xdr:row>752</xdr:row>
      <xdr:rowOff>308919</xdr:rowOff>
    </xdr:from>
    <xdr:to>
      <xdr:col>28</xdr:col>
      <xdr:colOff>124154</xdr:colOff>
      <xdr:row>756</xdr:row>
      <xdr:rowOff>51485</xdr:rowOff>
    </xdr:to>
    <xdr:sp macro="" textlink="">
      <xdr:nvSpPr>
        <xdr:cNvPr id="8" name="大かっこ 7"/>
        <xdr:cNvSpPr/>
      </xdr:nvSpPr>
      <xdr:spPr>
        <a:xfrm>
          <a:off x="3790950" y="49181694"/>
          <a:ext cx="3134054" cy="1152266"/>
        </a:xfrm>
        <a:prstGeom prst="bracketPair">
          <a:avLst>
            <a:gd name="adj" fmla="val 871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・被災状況・支援ニーズの把握の被災状況調査及び厚生労働省本省への報告</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・応急給水・応急復旧の体制確立等の被災水道事業体への技術的助言</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・復旧状況の情報共有活動</a:t>
          </a:r>
          <a:endParaRPr kumimoji="1" lang="en-US" altLang="ja-JP" sz="1100" baseline="0">
            <a:solidFill>
              <a:schemeClr val="tx1"/>
            </a:solidFill>
            <a:latin typeface="+mn-lt"/>
            <a:ea typeface="+mn-ea"/>
            <a:cs typeface="+mn-cs"/>
          </a:endParaRPr>
        </a:p>
      </xdr:txBody>
    </xdr:sp>
    <xdr:clientData/>
  </xdr:twoCellAnchor>
  <xdr:twoCellAnchor>
    <xdr:from>
      <xdr:col>31</xdr:col>
      <xdr:colOff>13386</xdr:colOff>
      <xdr:row>746</xdr:row>
      <xdr:rowOff>269615</xdr:rowOff>
    </xdr:from>
    <xdr:to>
      <xdr:col>39</xdr:col>
      <xdr:colOff>0</xdr:colOff>
      <xdr:row>747</xdr:row>
      <xdr:rowOff>304186</xdr:rowOff>
    </xdr:to>
    <xdr:sp macro="" textlink="">
      <xdr:nvSpPr>
        <xdr:cNvPr id="9" name="テキスト ボックス 8"/>
        <xdr:cNvSpPr txBox="1"/>
      </xdr:nvSpPr>
      <xdr:spPr>
        <a:xfrm>
          <a:off x="6312586" y="41303315"/>
          <a:ext cx="1612214" cy="39017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事務費　１百万円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48</v>
      </c>
      <c r="AT2" s="218"/>
      <c r="AU2" s="218"/>
      <c r="AV2" s="51" t="str">
        <f>IF(AW2="", "", "-")</f>
        <v/>
      </c>
      <c r="AW2" s="404"/>
      <c r="AX2" s="404"/>
    </row>
    <row r="3" spans="1:50" ht="21" customHeight="1" thickBot="1" x14ac:dyDescent="0.2">
      <c r="A3" s="527" t="s">
        <v>431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563</v>
      </c>
      <c r="AK3" s="529"/>
      <c r="AL3" s="529"/>
      <c r="AM3" s="529"/>
      <c r="AN3" s="529"/>
      <c r="AO3" s="529"/>
      <c r="AP3" s="529"/>
      <c r="AQ3" s="529"/>
      <c r="AR3" s="529"/>
      <c r="AS3" s="529"/>
      <c r="AT3" s="529"/>
      <c r="AU3" s="529"/>
      <c r="AV3" s="529"/>
      <c r="AW3" s="529"/>
      <c r="AX3" s="24" t="s">
        <v>65</v>
      </c>
    </row>
    <row r="4" spans="1:50" ht="24.75" customHeight="1" x14ac:dyDescent="0.15">
      <c r="A4" s="728" t="s">
        <v>25</v>
      </c>
      <c r="B4" s="729"/>
      <c r="C4" s="729"/>
      <c r="D4" s="729"/>
      <c r="E4" s="729"/>
      <c r="F4" s="729"/>
      <c r="G4" s="704" t="s">
        <v>564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2" t="s">
        <v>532</v>
      </c>
      <c r="H5" s="563"/>
      <c r="I5" s="563"/>
      <c r="J5" s="563"/>
      <c r="K5" s="563"/>
      <c r="L5" s="563"/>
      <c r="M5" s="564" t="s">
        <v>66</v>
      </c>
      <c r="N5" s="565"/>
      <c r="O5" s="565"/>
      <c r="P5" s="565"/>
      <c r="Q5" s="565"/>
      <c r="R5" s="566"/>
      <c r="S5" s="567" t="s">
        <v>70</v>
      </c>
      <c r="T5" s="563"/>
      <c r="U5" s="563"/>
      <c r="V5" s="563"/>
      <c r="W5" s="563"/>
      <c r="X5" s="568"/>
      <c r="Y5" s="720" t="s">
        <v>3</v>
      </c>
      <c r="Z5" s="721"/>
      <c r="AA5" s="721"/>
      <c r="AB5" s="721"/>
      <c r="AC5" s="721"/>
      <c r="AD5" s="722"/>
      <c r="AE5" s="723" t="s">
        <v>566</v>
      </c>
      <c r="AF5" s="723"/>
      <c r="AG5" s="723"/>
      <c r="AH5" s="723"/>
      <c r="AI5" s="723"/>
      <c r="AJ5" s="723"/>
      <c r="AK5" s="723"/>
      <c r="AL5" s="723"/>
      <c r="AM5" s="723"/>
      <c r="AN5" s="723"/>
      <c r="AO5" s="723"/>
      <c r="AP5" s="724"/>
      <c r="AQ5" s="725" t="s">
        <v>567</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569</v>
      </c>
      <c r="H7" s="839"/>
      <c r="I7" s="839"/>
      <c r="J7" s="839"/>
      <c r="K7" s="839"/>
      <c r="L7" s="839"/>
      <c r="M7" s="839"/>
      <c r="N7" s="839"/>
      <c r="O7" s="839"/>
      <c r="P7" s="839"/>
      <c r="Q7" s="839"/>
      <c r="R7" s="839"/>
      <c r="S7" s="839"/>
      <c r="T7" s="839"/>
      <c r="U7" s="839"/>
      <c r="V7" s="839"/>
      <c r="W7" s="839"/>
      <c r="X7" s="840"/>
      <c r="Y7" s="402" t="s">
        <v>395</v>
      </c>
      <c r="Z7" s="303"/>
      <c r="AA7" s="303"/>
      <c r="AB7" s="303"/>
      <c r="AC7" s="303"/>
      <c r="AD7" s="403"/>
      <c r="AE7" s="390" t="s">
        <v>570</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5" t="s">
        <v>259</v>
      </c>
      <c r="B8" s="836"/>
      <c r="C8" s="836"/>
      <c r="D8" s="836"/>
      <c r="E8" s="836"/>
      <c r="F8" s="837"/>
      <c r="G8" s="228" t="str">
        <f>入力規則等!A27</f>
        <v>-</v>
      </c>
      <c r="H8" s="229"/>
      <c r="I8" s="229"/>
      <c r="J8" s="229"/>
      <c r="K8" s="229"/>
      <c r="L8" s="229"/>
      <c r="M8" s="229"/>
      <c r="N8" s="229"/>
      <c r="O8" s="229"/>
      <c r="P8" s="229"/>
      <c r="Q8" s="229"/>
      <c r="R8" s="229"/>
      <c r="S8" s="229"/>
      <c r="T8" s="229"/>
      <c r="U8" s="229"/>
      <c r="V8" s="229"/>
      <c r="W8" s="229"/>
      <c r="X8" s="230"/>
      <c r="Y8" s="573" t="s">
        <v>260</v>
      </c>
      <c r="Z8" s="574"/>
      <c r="AA8" s="574"/>
      <c r="AB8" s="574"/>
      <c r="AC8" s="574"/>
      <c r="AD8" s="575"/>
      <c r="AE8" s="743"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4"/>
    </row>
    <row r="9" spans="1:50" ht="58.5" customHeight="1" x14ac:dyDescent="0.15">
      <c r="A9" s="149" t="s">
        <v>23</v>
      </c>
      <c r="B9" s="150"/>
      <c r="C9" s="150"/>
      <c r="D9" s="150"/>
      <c r="E9" s="150"/>
      <c r="F9" s="150"/>
      <c r="G9" s="576" t="s">
        <v>572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8" t="s">
        <v>573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4"/>
      <c r="H12" s="685"/>
      <c r="I12" s="685"/>
      <c r="J12" s="685"/>
      <c r="K12" s="685"/>
      <c r="L12" s="685"/>
      <c r="M12" s="685"/>
      <c r="N12" s="685"/>
      <c r="O12" s="685"/>
      <c r="P12" s="310" t="s">
        <v>398</v>
      </c>
      <c r="Q12" s="305"/>
      <c r="R12" s="305"/>
      <c r="S12" s="305"/>
      <c r="T12" s="305"/>
      <c r="U12" s="305"/>
      <c r="V12" s="306"/>
      <c r="W12" s="310" t="s">
        <v>418</v>
      </c>
      <c r="X12" s="305"/>
      <c r="Y12" s="305"/>
      <c r="Z12" s="305"/>
      <c r="AA12" s="305"/>
      <c r="AB12" s="305"/>
      <c r="AC12" s="306"/>
      <c r="AD12" s="310" t="s">
        <v>425</v>
      </c>
      <c r="AE12" s="305"/>
      <c r="AF12" s="305"/>
      <c r="AG12" s="305"/>
      <c r="AH12" s="305"/>
      <c r="AI12" s="305"/>
      <c r="AJ12" s="306"/>
      <c r="AK12" s="310" t="s">
        <v>432</v>
      </c>
      <c r="AL12" s="305"/>
      <c r="AM12" s="305"/>
      <c r="AN12" s="305"/>
      <c r="AO12" s="305"/>
      <c r="AP12" s="305"/>
      <c r="AQ12" s="306"/>
      <c r="AR12" s="310" t="s">
        <v>433</v>
      </c>
      <c r="AS12" s="305"/>
      <c r="AT12" s="305"/>
      <c r="AU12" s="305"/>
      <c r="AV12" s="305"/>
      <c r="AW12" s="305"/>
      <c r="AX12" s="747"/>
    </row>
    <row r="13" spans="1:50" ht="21" customHeight="1" x14ac:dyDescent="0.15">
      <c r="A13" s="146"/>
      <c r="B13" s="147"/>
      <c r="C13" s="147"/>
      <c r="D13" s="147"/>
      <c r="E13" s="147"/>
      <c r="F13" s="148"/>
      <c r="G13" s="748" t="s">
        <v>6</v>
      </c>
      <c r="H13" s="749"/>
      <c r="I13" s="641" t="s">
        <v>7</v>
      </c>
      <c r="J13" s="642"/>
      <c r="K13" s="642"/>
      <c r="L13" s="642"/>
      <c r="M13" s="642"/>
      <c r="N13" s="642"/>
      <c r="O13" s="643"/>
      <c r="P13" s="116" t="s">
        <v>568</v>
      </c>
      <c r="Q13" s="117"/>
      <c r="R13" s="117"/>
      <c r="S13" s="117"/>
      <c r="T13" s="117"/>
      <c r="U13" s="117"/>
      <c r="V13" s="118"/>
      <c r="W13" s="116" t="s">
        <v>568</v>
      </c>
      <c r="X13" s="117"/>
      <c r="Y13" s="117"/>
      <c r="Z13" s="117"/>
      <c r="AA13" s="117"/>
      <c r="AB13" s="117"/>
      <c r="AC13" s="118"/>
      <c r="AD13" s="116" t="s">
        <v>568</v>
      </c>
      <c r="AE13" s="117"/>
      <c r="AF13" s="117"/>
      <c r="AG13" s="117"/>
      <c r="AH13" s="117"/>
      <c r="AI13" s="117"/>
      <c r="AJ13" s="118"/>
      <c r="AK13" s="116">
        <v>3</v>
      </c>
      <c r="AL13" s="117"/>
      <c r="AM13" s="117"/>
      <c r="AN13" s="117"/>
      <c r="AO13" s="117"/>
      <c r="AP13" s="117"/>
      <c r="AQ13" s="118"/>
      <c r="AR13" s="113">
        <v>3</v>
      </c>
      <c r="AS13" s="114"/>
      <c r="AT13" s="114"/>
      <c r="AU13" s="114"/>
      <c r="AV13" s="114"/>
      <c r="AW13" s="114"/>
      <c r="AX13" s="401"/>
    </row>
    <row r="14" spans="1:50" ht="21" customHeight="1" x14ac:dyDescent="0.15">
      <c r="A14" s="146"/>
      <c r="B14" s="147"/>
      <c r="C14" s="147"/>
      <c r="D14" s="147"/>
      <c r="E14" s="147"/>
      <c r="F14" s="148"/>
      <c r="G14" s="750"/>
      <c r="H14" s="751"/>
      <c r="I14" s="579" t="s">
        <v>8</v>
      </c>
      <c r="J14" s="632"/>
      <c r="K14" s="632"/>
      <c r="L14" s="632"/>
      <c r="M14" s="632"/>
      <c r="N14" s="632"/>
      <c r="O14" s="633"/>
      <c r="P14" s="116" t="s">
        <v>568</v>
      </c>
      <c r="Q14" s="117"/>
      <c r="R14" s="117"/>
      <c r="S14" s="117"/>
      <c r="T14" s="117"/>
      <c r="U14" s="117"/>
      <c r="V14" s="118"/>
      <c r="W14" s="116" t="s">
        <v>568</v>
      </c>
      <c r="X14" s="117"/>
      <c r="Y14" s="117"/>
      <c r="Z14" s="117"/>
      <c r="AA14" s="117"/>
      <c r="AB14" s="117"/>
      <c r="AC14" s="118"/>
      <c r="AD14" s="116" t="s">
        <v>568</v>
      </c>
      <c r="AE14" s="117"/>
      <c r="AF14" s="117"/>
      <c r="AG14" s="117"/>
      <c r="AH14" s="117"/>
      <c r="AI14" s="117"/>
      <c r="AJ14" s="118"/>
      <c r="AK14" s="116" t="s">
        <v>574</v>
      </c>
      <c r="AL14" s="117"/>
      <c r="AM14" s="117"/>
      <c r="AN14" s="117"/>
      <c r="AO14" s="117"/>
      <c r="AP14" s="117"/>
      <c r="AQ14" s="118"/>
      <c r="AR14" s="668"/>
      <c r="AS14" s="668"/>
      <c r="AT14" s="668"/>
      <c r="AU14" s="668"/>
      <c r="AV14" s="668"/>
      <c r="AW14" s="668"/>
      <c r="AX14" s="669"/>
    </row>
    <row r="15" spans="1:50" ht="21" customHeight="1" x14ac:dyDescent="0.15">
      <c r="A15" s="146"/>
      <c r="B15" s="147"/>
      <c r="C15" s="147"/>
      <c r="D15" s="147"/>
      <c r="E15" s="147"/>
      <c r="F15" s="148"/>
      <c r="G15" s="750"/>
      <c r="H15" s="751"/>
      <c r="I15" s="579" t="s">
        <v>51</v>
      </c>
      <c r="J15" s="580"/>
      <c r="K15" s="580"/>
      <c r="L15" s="580"/>
      <c r="M15" s="580"/>
      <c r="N15" s="580"/>
      <c r="O15" s="581"/>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t="s">
        <v>575</v>
      </c>
      <c r="AL15" s="117"/>
      <c r="AM15" s="117"/>
      <c r="AN15" s="117"/>
      <c r="AO15" s="117"/>
      <c r="AP15" s="117"/>
      <c r="AQ15" s="118"/>
      <c r="AR15" s="116" t="s">
        <v>414</v>
      </c>
      <c r="AS15" s="117"/>
      <c r="AT15" s="117"/>
      <c r="AU15" s="117"/>
      <c r="AV15" s="117"/>
      <c r="AW15" s="117"/>
      <c r="AX15" s="118"/>
    </row>
    <row r="16" spans="1:50" ht="21" customHeight="1" x14ac:dyDescent="0.15">
      <c r="A16" s="146"/>
      <c r="B16" s="147"/>
      <c r="C16" s="147"/>
      <c r="D16" s="147"/>
      <c r="E16" s="147"/>
      <c r="F16" s="148"/>
      <c r="G16" s="750"/>
      <c r="H16" s="751"/>
      <c r="I16" s="579" t="s">
        <v>52</v>
      </c>
      <c r="J16" s="580"/>
      <c r="K16" s="580"/>
      <c r="L16" s="580"/>
      <c r="M16" s="580"/>
      <c r="N16" s="580"/>
      <c r="O16" s="581"/>
      <c r="P16" s="116" t="s">
        <v>568</v>
      </c>
      <c r="Q16" s="117"/>
      <c r="R16" s="117"/>
      <c r="S16" s="117"/>
      <c r="T16" s="117"/>
      <c r="U16" s="117"/>
      <c r="V16" s="118"/>
      <c r="W16" s="116" t="s">
        <v>568</v>
      </c>
      <c r="X16" s="117"/>
      <c r="Y16" s="117"/>
      <c r="Z16" s="117"/>
      <c r="AA16" s="117"/>
      <c r="AB16" s="117"/>
      <c r="AC16" s="118"/>
      <c r="AD16" s="116" t="s">
        <v>568</v>
      </c>
      <c r="AE16" s="117"/>
      <c r="AF16" s="117"/>
      <c r="AG16" s="117"/>
      <c r="AH16" s="117"/>
      <c r="AI16" s="117"/>
      <c r="AJ16" s="118"/>
      <c r="AK16" s="116" t="s">
        <v>570</v>
      </c>
      <c r="AL16" s="117"/>
      <c r="AM16" s="117"/>
      <c r="AN16" s="117"/>
      <c r="AO16" s="117"/>
      <c r="AP16" s="117"/>
      <c r="AQ16" s="118"/>
      <c r="AR16" s="681"/>
      <c r="AS16" s="682"/>
      <c r="AT16" s="682"/>
      <c r="AU16" s="682"/>
      <c r="AV16" s="682"/>
      <c r="AW16" s="682"/>
      <c r="AX16" s="683"/>
    </row>
    <row r="17" spans="1:50" ht="24.75" customHeight="1" x14ac:dyDescent="0.15">
      <c r="A17" s="146"/>
      <c r="B17" s="147"/>
      <c r="C17" s="147"/>
      <c r="D17" s="147"/>
      <c r="E17" s="147"/>
      <c r="F17" s="148"/>
      <c r="G17" s="750"/>
      <c r="H17" s="751"/>
      <c r="I17" s="579" t="s">
        <v>50</v>
      </c>
      <c r="J17" s="632"/>
      <c r="K17" s="632"/>
      <c r="L17" s="632"/>
      <c r="M17" s="632"/>
      <c r="N17" s="632"/>
      <c r="O17" s="633"/>
      <c r="P17" s="116" t="s">
        <v>568</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t="s">
        <v>574</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2"/>
      <c r="H18" s="753"/>
      <c r="I18" s="740" t="s">
        <v>20</v>
      </c>
      <c r="J18" s="741"/>
      <c r="K18" s="741"/>
      <c r="L18" s="741"/>
      <c r="M18" s="741"/>
      <c r="N18" s="741"/>
      <c r="O18" s="742"/>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3</v>
      </c>
      <c r="AL18" s="123"/>
      <c r="AM18" s="123"/>
      <c r="AN18" s="123"/>
      <c r="AO18" s="123"/>
      <c r="AP18" s="123"/>
      <c r="AQ18" s="124"/>
      <c r="AR18" s="122">
        <f>SUM(AR13:AX17)</f>
        <v>3</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6" t="s">
        <v>358</v>
      </c>
      <c r="H21" s="937"/>
      <c r="I21" s="937"/>
      <c r="J21" s="937"/>
      <c r="K21" s="937"/>
      <c r="L21" s="937"/>
      <c r="M21" s="937"/>
      <c r="N21" s="937"/>
      <c r="O21" s="937"/>
      <c r="P21" s="543" t="str">
        <f>IF(P19=0, "-", SUM(P19)/SUM(P13,P14))</f>
        <v>-</v>
      </c>
      <c r="Q21" s="543"/>
      <c r="R21" s="543"/>
      <c r="S21" s="543"/>
      <c r="T21" s="543"/>
      <c r="U21" s="543"/>
      <c r="V21" s="543"/>
      <c r="W21" s="543" t="str">
        <f t="shared" ref="W21" si="2">IF(W19=0, "-", SUM(W19)/SUM(W13,W14))</f>
        <v>-</v>
      </c>
      <c r="X21" s="543"/>
      <c r="Y21" s="543"/>
      <c r="Z21" s="543"/>
      <c r="AA21" s="543"/>
      <c r="AB21" s="543"/>
      <c r="AC21" s="543"/>
      <c r="AD21" s="543" t="str">
        <f t="shared" ref="AD21" si="3">IF(AD19=0, "-", SUM(AD19)/SUM(AD13,AD14))</f>
        <v>-</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576</v>
      </c>
      <c r="H23" s="191"/>
      <c r="I23" s="191"/>
      <c r="J23" s="191"/>
      <c r="K23" s="191"/>
      <c r="L23" s="191"/>
      <c r="M23" s="191"/>
      <c r="N23" s="191"/>
      <c r="O23" s="192"/>
      <c r="P23" s="113">
        <v>2</v>
      </c>
      <c r="Q23" s="114"/>
      <c r="R23" s="114"/>
      <c r="S23" s="114"/>
      <c r="T23" s="114"/>
      <c r="U23" s="114"/>
      <c r="V23" s="115"/>
      <c r="W23" s="113">
        <v>2</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622</v>
      </c>
      <c r="H27" s="194"/>
      <c r="I27" s="194"/>
      <c r="J27" s="194"/>
      <c r="K27" s="194"/>
      <c r="L27" s="194"/>
      <c r="M27" s="194"/>
      <c r="N27" s="194"/>
      <c r="O27" s="195"/>
      <c r="P27" s="219">
        <v>1</v>
      </c>
      <c r="Q27" s="220"/>
      <c r="R27" s="220"/>
      <c r="S27" s="220"/>
      <c r="T27" s="220"/>
      <c r="U27" s="220"/>
      <c r="V27" s="221"/>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f>AK13</f>
        <v>3</v>
      </c>
      <c r="Q29" s="117"/>
      <c r="R29" s="117"/>
      <c r="S29" s="117"/>
      <c r="T29" s="117"/>
      <c r="U29" s="117"/>
      <c r="V29" s="118"/>
      <c r="W29" s="225">
        <f>AR13</f>
        <v>3</v>
      </c>
      <c r="X29" s="226"/>
      <c r="Y29" s="226"/>
      <c r="Z29" s="226"/>
      <c r="AA29" s="226"/>
      <c r="AB29" s="226"/>
      <c r="AC29" s="227"/>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3" t="s">
        <v>146</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398</v>
      </c>
      <c r="AF30" s="394"/>
      <c r="AG30" s="394"/>
      <c r="AH30" s="395"/>
      <c r="AI30" s="393" t="s">
        <v>420</v>
      </c>
      <c r="AJ30" s="394"/>
      <c r="AK30" s="394"/>
      <c r="AL30" s="395"/>
      <c r="AM30" s="396" t="s">
        <v>425</v>
      </c>
      <c r="AN30" s="396"/>
      <c r="AO30" s="396"/>
      <c r="AP30" s="393"/>
      <c r="AQ30" s="644" t="s">
        <v>235</v>
      </c>
      <c r="AR30" s="645"/>
      <c r="AS30" s="645"/>
      <c r="AT30" s="646"/>
      <c r="AU30" s="397" t="s">
        <v>134</v>
      </c>
      <c r="AV30" s="397"/>
      <c r="AW30" s="397"/>
      <c r="AX30" s="398"/>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39"/>
      <c r="AC31" s="340"/>
      <c r="AD31" s="341"/>
      <c r="AE31" s="339"/>
      <c r="AF31" s="340"/>
      <c r="AG31" s="340"/>
      <c r="AH31" s="341"/>
      <c r="AI31" s="339"/>
      <c r="AJ31" s="340"/>
      <c r="AK31" s="340"/>
      <c r="AL31" s="341"/>
      <c r="AM31" s="383"/>
      <c r="AN31" s="383"/>
      <c r="AO31" s="383"/>
      <c r="AP31" s="339"/>
      <c r="AQ31" s="215" t="s">
        <v>574</v>
      </c>
      <c r="AR31" s="140"/>
      <c r="AS31" s="141" t="s">
        <v>236</v>
      </c>
      <c r="AT31" s="176"/>
      <c r="AU31" s="278"/>
      <c r="AV31" s="278"/>
      <c r="AW31" s="386" t="s">
        <v>181</v>
      </c>
      <c r="AX31" s="387"/>
    </row>
    <row r="32" spans="1:50" ht="23.25" customHeight="1" x14ac:dyDescent="0.15">
      <c r="A32" s="519"/>
      <c r="B32" s="517"/>
      <c r="C32" s="517"/>
      <c r="D32" s="517"/>
      <c r="E32" s="517"/>
      <c r="F32" s="518"/>
      <c r="G32" s="544" t="s">
        <v>577</v>
      </c>
      <c r="H32" s="545"/>
      <c r="I32" s="545"/>
      <c r="J32" s="545"/>
      <c r="K32" s="545"/>
      <c r="L32" s="545"/>
      <c r="M32" s="545"/>
      <c r="N32" s="545"/>
      <c r="O32" s="546"/>
      <c r="P32" s="165" t="s">
        <v>578</v>
      </c>
      <c r="Q32" s="165"/>
      <c r="R32" s="165"/>
      <c r="S32" s="165"/>
      <c r="T32" s="165"/>
      <c r="U32" s="165"/>
      <c r="V32" s="165"/>
      <c r="W32" s="165"/>
      <c r="X32" s="239"/>
      <c r="Y32" s="345" t="s">
        <v>12</v>
      </c>
      <c r="Z32" s="553"/>
      <c r="AA32" s="554"/>
      <c r="AB32" s="555" t="s">
        <v>579</v>
      </c>
      <c r="AC32" s="555"/>
      <c r="AD32" s="555"/>
      <c r="AE32" s="371" t="s">
        <v>574</v>
      </c>
      <c r="AF32" s="372"/>
      <c r="AG32" s="372"/>
      <c r="AH32" s="372"/>
      <c r="AI32" s="371" t="s">
        <v>574</v>
      </c>
      <c r="AJ32" s="372"/>
      <c r="AK32" s="372"/>
      <c r="AL32" s="372"/>
      <c r="AM32" s="371" t="s">
        <v>574</v>
      </c>
      <c r="AN32" s="372"/>
      <c r="AO32" s="372"/>
      <c r="AP32" s="372"/>
      <c r="AQ32" s="119" t="s">
        <v>575</v>
      </c>
      <c r="AR32" s="120"/>
      <c r="AS32" s="120"/>
      <c r="AT32" s="121"/>
      <c r="AU32" s="372" t="s">
        <v>575</v>
      </c>
      <c r="AV32" s="372"/>
      <c r="AW32" s="372"/>
      <c r="AX32" s="374"/>
    </row>
    <row r="33" spans="1:50" ht="23.25" customHeight="1" x14ac:dyDescent="0.15">
      <c r="A33" s="520"/>
      <c r="B33" s="521"/>
      <c r="C33" s="521"/>
      <c r="D33" s="521"/>
      <c r="E33" s="521"/>
      <c r="F33" s="522"/>
      <c r="G33" s="547"/>
      <c r="H33" s="548"/>
      <c r="I33" s="548"/>
      <c r="J33" s="548"/>
      <c r="K33" s="548"/>
      <c r="L33" s="548"/>
      <c r="M33" s="548"/>
      <c r="N33" s="548"/>
      <c r="O33" s="549"/>
      <c r="P33" s="241"/>
      <c r="Q33" s="241"/>
      <c r="R33" s="241"/>
      <c r="S33" s="241"/>
      <c r="T33" s="241"/>
      <c r="U33" s="241"/>
      <c r="V33" s="241"/>
      <c r="W33" s="241"/>
      <c r="X33" s="242"/>
      <c r="Y33" s="310" t="s">
        <v>54</v>
      </c>
      <c r="Z33" s="305"/>
      <c r="AA33" s="306"/>
      <c r="AB33" s="526" t="s">
        <v>182</v>
      </c>
      <c r="AC33" s="526"/>
      <c r="AD33" s="526"/>
      <c r="AE33" s="371" t="s">
        <v>580</v>
      </c>
      <c r="AF33" s="372"/>
      <c r="AG33" s="372"/>
      <c r="AH33" s="372"/>
      <c r="AI33" s="371" t="s">
        <v>581</v>
      </c>
      <c r="AJ33" s="372"/>
      <c r="AK33" s="372"/>
      <c r="AL33" s="372"/>
      <c r="AM33" s="371" t="s">
        <v>582</v>
      </c>
      <c r="AN33" s="372"/>
      <c r="AO33" s="372"/>
      <c r="AP33" s="372"/>
      <c r="AQ33" s="119" t="s">
        <v>575</v>
      </c>
      <c r="AR33" s="120"/>
      <c r="AS33" s="120"/>
      <c r="AT33" s="121"/>
      <c r="AU33" s="372">
        <v>100</v>
      </c>
      <c r="AV33" s="372"/>
      <c r="AW33" s="372"/>
      <c r="AX33" s="374"/>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4"/>
      <c r="Y34" s="310" t="s">
        <v>13</v>
      </c>
      <c r="Z34" s="305"/>
      <c r="AA34" s="306"/>
      <c r="AB34" s="501" t="s">
        <v>182</v>
      </c>
      <c r="AC34" s="501"/>
      <c r="AD34" s="501"/>
      <c r="AE34" s="371" t="s">
        <v>575</v>
      </c>
      <c r="AF34" s="372"/>
      <c r="AG34" s="372"/>
      <c r="AH34" s="372"/>
      <c r="AI34" s="371" t="s">
        <v>575</v>
      </c>
      <c r="AJ34" s="372"/>
      <c r="AK34" s="372"/>
      <c r="AL34" s="372"/>
      <c r="AM34" s="371" t="s">
        <v>575</v>
      </c>
      <c r="AN34" s="372"/>
      <c r="AO34" s="372"/>
      <c r="AP34" s="372"/>
      <c r="AQ34" s="119" t="s">
        <v>575</v>
      </c>
      <c r="AR34" s="120"/>
      <c r="AS34" s="120"/>
      <c r="AT34" s="121"/>
      <c r="AU34" s="372" t="s">
        <v>574</v>
      </c>
      <c r="AV34" s="372"/>
      <c r="AW34" s="372"/>
      <c r="AX34" s="374"/>
    </row>
    <row r="35" spans="1:50" ht="23.25" customHeight="1" x14ac:dyDescent="0.15">
      <c r="A35" s="906" t="s">
        <v>386</v>
      </c>
      <c r="B35" s="907"/>
      <c r="C35" s="907"/>
      <c r="D35" s="907"/>
      <c r="E35" s="907"/>
      <c r="F35" s="908"/>
      <c r="G35" s="912" t="s">
        <v>583</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hidden="1" customHeight="1" x14ac:dyDescent="0.15">
      <c r="A37" s="647" t="s">
        <v>353</v>
      </c>
      <c r="B37" s="648"/>
      <c r="C37" s="648"/>
      <c r="D37" s="648"/>
      <c r="E37" s="648"/>
      <c r="F37" s="649"/>
      <c r="G37" s="569" t="s">
        <v>146</v>
      </c>
      <c r="H37" s="388"/>
      <c r="I37" s="388"/>
      <c r="J37" s="388"/>
      <c r="K37" s="388"/>
      <c r="L37" s="388"/>
      <c r="M37" s="388"/>
      <c r="N37" s="388"/>
      <c r="O37" s="570"/>
      <c r="P37" s="634" t="s">
        <v>59</v>
      </c>
      <c r="Q37" s="388"/>
      <c r="R37" s="388"/>
      <c r="S37" s="388"/>
      <c r="T37" s="388"/>
      <c r="U37" s="388"/>
      <c r="V37" s="388"/>
      <c r="W37" s="388"/>
      <c r="X37" s="570"/>
      <c r="Y37" s="635"/>
      <c r="Z37" s="636"/>
      <c r="AA37" s="637"/>
      <c r="AB37" s="638" t="s">
        <v>11</v>
      </c>
      <c r="AC37" s="639"/>
      <c r="AD37" s="640"/>
      <c r="AE37" s="375" t="s">
        <v>398</v>
      </c>
      <c r="AF37" s="376"/>
      <c r="AG37" s="376"/>
      <c r="AH37" s="377"/>
      <c r="AI37" s="375" t="s">
        <v>396</v>
      </c>
      <c r="AJ37" s="376"/>
      <c r="AK37" s="376"/>
      <c r="AL37" s="377"/>
      <c r="AM37" s="382" t="s">
        <v>425</v>
      </c>
      <c r="AN37" s="382"/>
      <c r="AO37" s="382"/>
      <c r="AP37" s="382"/>
      <c r="AQ37" s="274" t="s">
        <v>235</v>
      </c>
      <c r="AR37" s="275"/>
      <c r="AS37" s="275"/>
      <c r="AT37" s="276"/>
      <c r="AU37" s="388" t="s">
        <v>134</v>
      </c>
      <c r="AV37" s="388"/>
      <c r="AW37" s="388"/>
      <c r="AX37" s="389"/>
    </row>
    <row r="38" spans="1:50" ht="18.75" hidden="1"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9"/>
      <c r="Y39" s="345" t="s">
        <v>12</v>
      </c>
      <c r="Z39" s="553"/>
      <c r="AA39" s="554"/>
      <c r="AB39" s="555"/>
      <c r="AC39" s="555"/>
      <c r="AD39" s="555"/>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20"/>
      <c r="B40" s="521"/>
      <c r="C40" s="521"/>
      <c r="D40" s="521"/>
      <c r="E40" s="521"/>
      <c r="F40" s="522"/>
      <c r="G40" s="547"/>
      <c r="H40" s="548"/>
      <c r="I40" s="548"/>
      <c r="J40" s="548"/>
      <c r="K40" s="548"/>
      <c r="L40" s="548"/>
      <c r="M40" s="548"/>
      <c r="N40" s="548"/>
      <c r="O40" s="549"/>
      <c r="P40" s="241"/>
      <c r="Q40" s="241"/>
      <c r="R40" s="241"/>
      <c r="S40" s="241"/>
      <c r="T40" s="241"/>
      <c r="U40" s="241"/>
      <c r="V40" s="241"/>
      <c r="W40" s="241"/>
      <c r="X40" s="242"/>
      <c r="Y40" s="310" t="s">
        <v>54</v>
      </c>
      <c r="Z40" s="305"/>
      <c r="AA40" s="306"/>
      <c r="AB40" s="526"/>
      <c r="AC40" s="526"/>
      <c r="AD40" s="52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50"/>
      <c r="B41" s="651"/>
      <c r="C41" s="651"/>
      <c r="D41" s="651"/>
      <c r="E41" s="651"/>
      <c r="F41" s="652"/>
      <c r="G41" s="550"/>
      <c r="H41" s="551"/>
      <c r="I41" s="551"/>
      <c r="J41" s="551"/>
      <c r="K41" s="551"/>
      <c r="L41" s="551"/>
      <c r="M41" s="551"/>
      <c r="N41" s="551"/>
      <c r="O41" s="552"/>
      <c r="P41" s="168"/>
      <c r="Q41" s="168"/>
      <c r="R41" s="168"/>
      <c r="S41" s="168"/>
      <c r="T41" s="168"/>
      <c r="U41" s="168"/>
      <c r="V41" s="168"/>
      <c r="W41" s="168"/>
      <c r="X41" s="244"/>
      <c r="Y41" s="310" t="s">
        <v>13</v>
      </c>
      <c r="Z41" s="305"/>
      <c r="AA41" s="306"/>
      <c r="AB41" s="501" t="s">
        <v>182</v>
      </c>
      <c r="AC41" s="501"/>
      <c r="AD41" s="501"/>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06" t="s">
        <v>386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hidden="1" customHeight="1" x14ac:dyDescent="0.15">
      <c r="A44" s="647" t="s">
        <v>353</v>
      </c>
      <c r="B44" s="648"/>
      <c r="C44" s="648"/>
      <c r="D44" s="648"/>
      <c r="E44" s="648"/>
      <c r="F44" s="649"/>
      <c r="G44" s="569" t="s">
        <v>146</v>
      </c>
      <c r="H44" s="388"/>
      <c r="I44" s="388"/>
      <c r="J44" s="388"/>
      <c r="K44" s="388"/>
      <c r="L44" s="388"/>
      <c r="M44" s="388"/>
      <c r="N44" s="388"/>
      <c r="O44" s="570"/>
      <c r="P44" s="634" t="s">
        <v>59</v>
      </c>
      <c r="Q44" s="388"/>
      <c r="R44" s="388"/>
      <c r="S44" s="388"/>
      <c r="T44" s="388"/>
      <c r="U44" s="388"/>
      <c r="V44" s="388"/>
      <c r="W44" s="388"/>
      <c r="X44" s="570"/>
      <c r="Y44" s="635"/>
      <c r="Z44" s="636"/>
      <c r="AA44" s="637"/>
      <c r="AB44" s="638" t="s">
        <v>11</v>
      </c>
      <c r="AC44" s="639"/>
      <c r="AD44" s="640"/>
      <c r="AE44" s="375" t="s">
        <v>398</v>
      </c>
      <c r="AF44" s="376"/>
      <c r="AG44" s="376"/>
      <c r="AH44" s="377"/>
      <c r="AI44" s="375" t="s">
        <v>396</v>
      </c>
      <c r="AJ44" s="376"/>
      <c r="AK44" s="376"/>
      <c r="AL44" s="377"/>
      <c r="AM44" s="382" t="s">
        <v>425</v>
      </c>
      <c r="AN44" s="382"/>
      <c r="AO44" s="382"/>
      <c r="AP44" s="382"/>
      <c r="AQ44" s="274" t="s">
        <v>235</v>
      </c>
      <c r="AR44" s="275"/>
      <c r="AS44" s="275"/>
      <c r="AT44" s="276"/>
      <c r="AU44" s="388" t="s">
        <v>134</v>
      </c>
      <c r="AV44" s="388"/>
      <c r="AW44" s="388"/>
      <c r="AX44" s="389"/>
    </row>
    <row r="45" spans="1:50" ht="18.75" hidden="1"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9"/>
      <c r="Y46" s="345" t="s">
        <v>12</v>
      </c>
      <c r="Z46" s="553"/>
      <c r="AA46" s="554"/>
      <c r="AB46" s="555"/>
      <c r="AC46" s="555"/>
      <c r="AD46" s="555"/>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20"/>
      <c r="B47" s="521"/>
      <c r="C47" s="521"/>
      <c r="D47" s="521"/>
      <c r="E47" s="521"/>
      <c r="F47" s="522"/>
      <c r="G47" s="547"/>
      <c r="H47" s="548"/>
      <c r="I47" s="548"/>
      <c r="J47" s="548"/>
      <c r="K47" s="548"/>
      <c r="L47" s="548"/>
      <c r="M47" s="548"/>
      <c r="N47" s="548"/>
      <c r="O47" s="549"/>
      <c r="P47" s="241"/>
      <c r="Q47" s="241"/>
      <c r="R47" s="241"/>
      <c r="S47" s="241"/>
      <c r="T47" s="241"/>
      <c r="U47" s="241"/>
      <c r="V47" s="241"/>
      <c r="W47" s="241"/>
      <c r="X47" s="242"/>
      <c r="Y47" s="310" t="s">
        <v>54</v>
      </c>
      <c r="Z47" s="305"/>
      <c r="AA47" s="306"/>
      <c r="AB47" s="526"/>
      <c r="AC47" s="526"/>
      <c r="AD47" s="52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50"/>
      <c r="B48" s="651"/>
      <c r="C48" s="651"/>
      <c r="D48" s="651"/>
      <c r="E48" s="651"/>
      <c r="F48" s="652"/>
      <c r="G48" s="550"/>
      <c r="H48" s="551"/>
      <c r="I48" s="551"/>
      <c r="J48" s="551"/>
      <c r="K48" s="551"/>
      <c r="L48" s="551"/>
      <c r="M48" s="551"/>
      <c r="N48" s="551"/>
      <c r="O48" s="552"/>
      <c r="P48" s="168"/>
      <c r="Q48" s="168"/>
      <c r="R48" s="168"/>
      <c r="S48" s="168"/>
      <c r="T48" s="168"/>
      <c r="U48" s="168"/>
      <c r="V48" s="168"/>
      <c r="W48" s="168"/>
      <c r="X48" s="244"/>
      <c r="Y48" s="310" t="s">
        <v>13</v>
      </c>
      <c r="Z48" s="305"/>
      <c r="AA48" s="306"/>
      <c r="AB48" s="501" t="s">
        <v>182</v>
      </c>
      <c r="AC48" s="501"/>
      <c r="AD48" s="501"/>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6" t="s">
        <v>386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hidden="1" customHeight="1" x14ac:dyDescent="0.15">
      <c r="A51" s="516" t="s">
        <v>353</v>
      </c>
      <c r="B51" s="517"/>
      <c r="C51" s="517"/>
      <c r="D51" s="517"/>
      <c r="E51" s="517"/>
      <c r="F51" s="518"/>
      <c r="G51" s="569" t="s">
        <v>146</v>
      </c>
      <c r="H51" s="388"/>
      <c r="I51" s="388"/>
      <c r="J51" s="388"/>
      <c r="K51" s="388"/>
      <c r="L51" s="388"/>
      <c r="M51" s="388"/>
      <c r="N51" s="388"/>
      <c r="O51" s="570"/>
      <c r="P51" s="634" t="s">
        <v>59</v>
      </c>
      <c r="Q51" s="388"/>
      <c r="R51" s="388"/>
      <c r="S51" s="388"/>
      <c r="T51" s="388"/>
      <c r="U51" s="388"/>
      <c r="V51" s="388"/>
      <c r="W51" s="388"/>
      <c r="X51" s="570"/>
      <c r="Y51" s="635"/>
      <c r="Z51" s="636"/>
      <c r="AA51" s="637"/>
      <c r="AB51" s="638" t="s">
        <v>11</v>
      </c>
      <c r="AC51" s="639"/>
      <c r="AD51" s="640"/>
      <c r="AE51" s="375" t="s">
        <v>398</v>
      </c>
      <c r="AF51" s="376"/>
      <c r="AG51" s="376"/>
      <c r="AH51" s="377"/>
      <c r="AI51" s="375" t="s">
        <v>396</v>
      </c>
      <c r="AJ51" s="376"/>
      <c r="AK51" s="376"/>
      <c r="AL51" s="377"/>
      <c r="AM51" s="382" t="s">
        <v>425</v>
      </c>
      <c r="AN51" s="382"/>
      <c r="AO51" s="382"/>
      <c r="AP51" s="382"/>
      <c r="AQ51" s="274" t="s">
        <v>235</v>
      </c>
      <c r="AR51" s="275"/>
      <c r="AS51" s="275"/>
      <c r="AT51" s="276"/>
      <c r="AU51" s="384" t="s">
        <v>134</v>
      </c>
      <c r="AV51" s="384"/>
      <c r="AW51" s="384"/>
      <c r="AX51" s="385"/>
    </row>
    <row r="52" spans="1:50" ht="18.75" hidden="1"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9"/>
      <c r="Y53" s="345" t="s">
        <v>12</v>
      </c>
      <c r="Z53" s="553"/>
      <c r="AA53" s="554"/>
      <c r="AB53" s="555"/>
      <c r="AC53" s="555"/>
      <c r="AD53" s="555"/>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20"/>
      <c r="B54" s="521"/>
      <c r="C54" s="521"/>
      <c r="D54" s="521"/>
      <c r="E54" s="521"/>
      <c r="F54" s="522"/>
      <c r="G54" s="547"/>
      <c r="H54" s="548"/>
      <c r="I54" s="548"/>
      <c r="J54" s="548"/>
      <c r="K54" s="548"/>
      <c r="L54" s="548"/>
      <c r="M54" s="548"/>
      <c r="N54" s="548"/>
      <c r="O54" s="549"/>
      <c r="P54" s="241"/>
      <c r="Q54" s="241"/>
      <c r="R54" s="241"/>
      <c r="S54" s="241"/>
      <c r="T54" s="241"/>
      <c r="U54" s="241"/>
      <c r="V54" s="241"/>
      <c r="W54" s="241"/>
      <c r="X54" s="242"/>
      <c r="Y54" s="310" t="s">
        <v>54</v>
      </c>
      <c r="Z54" s="305"/>
      <c r="AA54" s="306"/>
      <c r="AB54" s="526"/>
      <c r="AC54" s="526"/>
      <c r="AD54" s="52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50"/>
      <c r="B55" s="651"/>
      <c r="C55" s="651"/>
      <c r="D55" s="651"/>
      <c r="E55" s="651"/>
      <c r="F55" s="652"/>
      <c r="G55" s="550"/>
      <c r="H55" s="551"/>
      <c r="I55" s="551"/>
      <c r="J55" s="551"/>
      <c r="K55" s="551"/>
      <c r="L55" s="551"/>
      <c r="M55" s="551"/>
      <c r="N55" s="551"/>
      <c r="O55" s="552"/>
      <c r="P55" s="168"/>
      <c r="Q55" s="168"/>
      <c r="R55" s="168"/>
      <c r="S55" s="168"/>
      <c r="T55" s="168"/>
      <c r="U55" s="168"/>
      <c r="V55" s="168"/>
      <c r="W55" s="168"/>
      <c r="X55" s="244"/>
      <c r="Y55" s="310" t="s">
        <v>13</v>
      </c>
      <c r="Z55" s="305"/>
      <c r="AA55" s="306"/>
      <c r="AB55" s="465" t="s">
        <v>14</v>
      </c>
      <c r="AC55" s="465"/>
      <c r="AD55" s="46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6" t="s">
        <v>386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x14ac:dyDescent="0.15">
      <c r="A58" s="516" t="s">
        <v>353</v>
      </c>
      <c r="B58" s="517"/>
      <c r="C58" s="517"/>
      <c r="D58" s="517"/>
      <c r="E58" s="517"/>
      <c r="F58" s="518"/>
      <c r="G58" s="569" t="s">
        <v>146</v>
      </c>
      <c r="H58" s="388"/>
      <c r="I58" s="388"/>
      <c r="J58" s="388"/>
      <c r="K58" s="388"/>
      <c r="L58" s="388"/>
      <c r="M58" s="388"/>
      <c r="N58" s="388"/>
      <c r="O58" s="570"/>
      <c r="P58" s="634" t="s">
        <v>59</v>
      </c>
      <c r="Q58" s="388"/>
      <c r="R58" s="388"/>
      <c r="S58" s="388"/>
      <c r="T58" s="388"/>
      <c r="U58" s="388"/>
      <c r="V58" s="388"/>
      <c r="W58" s="388"/>
      <c r="X58" s="570"/>
      <c r="Y58" s="635"/>
      <c r="Z58" s="636"/>
      <c r="AA58" s="637"/>
      <c r="AB58" s="638" t="s">
        <v>11</v>
      </c>
      <c r="AC58" s="639"/>
      <c r="AD58" s="640"/>
      <c r="AE58" s="375" t="s">
        <v>398</v>
      </c>
      <c r="AF58" s="376"/>
      <c r="AG58" s="376"/>
      <c r="AH58" s="377"/>
      <c r="AI58" s="375" t="s">
        <v>396</v>
      </c>
      <c r="AJ58" s="376"/>
      <c r="AK58" s="376"/>
      <c r="AL58" s="377"/>
      <c r="AM58" s="382" t="s">
        <v>425</v>
      </c>
      <c r="AN58" s="382"/>
      <c r="AO58" s="382"/>
      <c r="AP58" s="382"/>
      <c r="AQ58" s="274" t="s">
        <v>235</v>
      </c>
      <c r="AR58" s="275"/>
      <c r="AS58" s="275"/>
      <c r="AT58" s="276"/>
      <c r="AU58" s="384" t="s">
        <v>134</v>
      </c>
      <c r="AV58" s="384"/>
      <c r="AW58" s="384"/>
      <c r="AX58" s="385"/>
    </row>
    <row r="59" spans="1:50" ht="18.75" hidden="1"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9"/>
      <c r="Y60" s="345" t="s">
        <v>12</v>
      </c>
      <c r="Z60" s="553"/>
      <c r="AA60" s="554"/>
      <c r="AB60" s="555"/>
      <c r="AC60" s="555"/>
      <c r="AD60" s="555"/>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20"/>
      <c r="B61" s="521"/>
      <c r="C61" s="521"/>
      <c r="D61" s="521"/>
      <c r="E61" s="521"/>
      <c r="F61" s="522"/>
      <c r="G61" s="547"/>
      <c r="H61" s="548"/>
      <c r="I61" s="548"/>
      <c r="J61" s="548"/>
      <c r="K61" s="548"/>
      <c r="L61" s="548"/>
      <c r="M61" s="548"/>
      <c r="N61" s="548"/>
      <c r="O61" s="549"/>
      <c r="P61" s="241"/>
      <c r="Q61" s="241"/>
      <c r="R61" s="241"/>
      <c r="S61" s="241"/>
      <c r="T61" s="241"/>
      <c r="U61" s="241"/>
      <c r="V61" s="241"/>
      <c r="W61" s="241"/>
      <c r="X61" s="242"/>
      <c r="Y61" s="310" t="s">
        <v>54</v>
      </c>
      <c r="Z61" s="305"/>
      <c r="AA61" s="306"/>
      <c r="AB61" s="526"/>
      <c r="AC61" s="526"/>
      <c r="AD61" s="52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4"/>
      <c r="Y62" s="310" t="s">
        <v>13</v>
      </c>
      <c r="Z62" s="305"/>
      <c r="AA62" s="306"/>
      <c r="AB62" s="501" t="s">
        <v>14</v>
      </c>
      <c r="AC62" s="501"/>
      <c r="AD62" s="501"/>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6" t="s">
        <v>386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15">
      <c r="A65" s="867" t="s">
        <v>354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349</v>
      </c>
      <c r="X65" s="879"/>
      <c r="Y65" s="882"/>
      <c r="Z65" s="882"/>
      <c r="AA65" s="883"/>
      <c r="AB65" s="876" t="s">
        <v>11</v>
      </c>
      <c r="AC65" s="872"/>
      <c r="AD65" s="873"/>
      <c r="AE65" s="375" t="s">
        <v>398</v>
      </c>
      <c r="AF65" s="376"/>
      <c r="AG65" s="376"/>
      <c r="AH65" s="377"/>
      <c r="AI65" s="375" t="s">
        <v>396</v>
      </c>
      <c r="AJ65" s="376"/>
      <c r="AK65" s="376"/>
      <c r="AL65" s="377"/>
      <c r="AM65" s="382" t="s">
        <v>425</v>
      </c>
      <c r="AN65" s="382"/>
      <c r="AO65" s="382"/>
      <c r="AP65" s="382"/>
      <c r="AQ65" s="876" t="s">
        <v>235</v>
      </c>
      <c r="AR65" s="872"/>
      <c r="AS65" s="872"/>
      <c r="AT65" s="873"/>
      <c r="AU65" s="986" t="s">
        <v>134</v>
      </c>
      <c r="AV65" s="986"/>
      <c r="AW65" s="986"/>
      <c r="AX65" s="987"/>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9"/>
      <c r="AF66" s="340"/>
      <c r="AG66" s="340"/>
      <c r="AH66" s="341"/>
      <c r="AI66" s="339"/>
      <c r="AJ66" s="340"/>
      <c r="AK66" s="340"/>
      <c r="AL66" s="341"/>
      <c r="AM66" s="383"/>
      <c r="AN66" s="383"/>
      <c r="AO66" s="383"/>
      <c r="AP66" s="383"/>
      <c r="AQ66" s="277"/>
      <c r="AR66" s="278"/>
      <c r="AS66" s="874" t="s">
        <v>236</v>
      </c>
      <c r="AT66" s="875"/>
      <c r="AU66" s="278"/>
      <c r="AV66" s="278"/>
      <c r="AW66" s="874" t="s">
        <v>352</v>
      </c>
      <c r="AX66" s="988"/>
    </row>
    <row r="67" spans="1:50" ht="23.25" hidden="1" customHeight="1" x14ac:dyDescent="0.15">
      <c r="A67" s="860"/>
      <c r="B67" s="861"/>
      <c r="C67" s="861"/>
      <c r="D67" s="861"/>
      <c r="E67" s="861"/>
      <c r="F67" s="862"/>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376</v>
      </c>
      <c r="AC67" s="961"/>
      <c r="AD67" s="961"/>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376</v>
      </c>
      <c r="AC68" s="984"/>
      <c r="AD68" s="984"/>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377</v>
      </c>
      <c r="AC69" s="985"/>
      <c r="AD69" s="985"/>
      <c r="AE69" s="823"/>
      <c r="AF69" s="824"/>
      <c r="AG69" s="824"/>
      <c r="AH69" s="824"/>
      <c r="AI69" s="823"/>
      <c r="AJ69" s="824"/>
      <c r="AK69" s="824"/>
      <c r="AL69" s="824"/>
      <c r="AM69" s="823"/>
      <c r="AN69" s="824"/>
      <c r="AO69" s="824"/>
      <c r="AP69" s="824"/>
      <c r="AQ69" s="371"/>
      <c r="AR69" s="372"/>
      <c r="AS69" s="372"/>
      <c r="AT69" s="373"/>
      <c r="AU69" s="372"/>
      <c r="AV69" s="372"/>
      <c r="AW69" s="372"/>
      <c r="AX69" s="374"/>
    </row>
    <row r="70" spans="1:50" ht="23.25" hidden="1" customHeight="1" x14ac:dyDescent="0.15">
      <c r="A70" s="860" t="s">
        <v>359</v>
      </c>
      <c r="B70" s="861"/>
      <c r="C70" s="861"/>
      <c r="D70" s="861"/>
      <c r="E70" s="861"/>
      <c r="F70" s="862"/>
      <c r="G70" s="949" t="s">
        <v>238</v>
      </c>
      <c r="H70" s="950"/>
      <c r="I70" s="950"/>
      <c r="J70" s="950"/>
      <c r="K70" s="950"/>
      <c r="L70" s="950"/>
      <c r="M70" s="950"/>
      <c r="N70" s="950"/>
      <c r="O70" s="950"/>
      <c r="P70" s="950"/>
      <c r="Q70" s="950"/>
      <c r="R70" s="950"/>
      <c r="S70" s="950"/>
      <c r="T70" s="950"/>
      <c r="U70" s="950"/>
      <c r="V70" s="950"/>
      <c r="W70" s="953" t="s">
        <v>375</v>
      </c>
      <c r="X70" s="954"/>
      <c r="Y70" s="959" t="s">
        <v>12</v>
      </c>
      <c r="Z70" s="959"/>
      <c r="AA70" s="960"/>
      <c r="AB70" s="961" t="s">
        <v>376</v>
      </c>
      <c r="AC70" s="961"/>
      <c r="AD70" s="961"/>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376</v>
      </c>
      <c r="AC71" s="984"/>
      <c r="AD71" s="984"/>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377</v>
      </c>
      <c r="AC72" s="985"/>
      <c r="AD72" s="985"/>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6" t="s">
        <v>354</v>
      </c>
      <c r="B73" s="847"/>
      <c r="C73" s="847"/>
      <c r="D73" s="847"/>
      <c r="E73" s="847"/>
      <c r="F73" s="848"/>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5" t="s">
        <v>398</v>
      </c>
      <c r="AF73" s="376"/>
      <c r="AG73" s="376"/>
      <c r="AH73" s="377"/>
      <c r="AI73" s="375" t="s">
        <v>396</v>
      </c>
      <c r="AJ73" s="376"/>
      <c r="AK73" s="376"/>
      <c r="AL73" s="377"/>
      <c r="AM73" s="382" t="s">
        <v>425</v>
      </c>
      <c r="AN73" s="382"/>
      <c r="AO73" s="382"/>
      <c r="AP73" s="382"/>
      <c r="AQ73" s="180" t="s">
        <v>235</v>
      </c>
      <c r="AR73" s="173"/>
      <c r="AS73" s="173"/>
      <c r="AT73" s="174"/>
      <c r="AU73" s="280" t="s">
        <v>134</v>
      </c>
      <c r="AV73" s="138"/>
      <c r="AW73" s="138"/>
      <c r="AX73" s="139"/>
    </row>
    <row r="74" spans="1:50" ht="18.75" hidden="1" customHeight="1" x14ac:dyDescent="0.15">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9"/>
      <c r="B75" s="850"/>
      <c r="C75" s="850"/>
      <c r="D75" s="850"/>
      <c r="E75" s="850"/>
      <c r="F75" s="851"/>
      <c r="G75" s="790"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49"/>
      <c r="B76" s="850"/>
      <c r="C76" s="850"/>
      <c r="D76" s="850"/>
      <c r="E76" s="850"/>
      <c r="F76" s="851"/>
      <c r="G76" s="791"/>
      <c r="H76" s="241"/>
      <c r="I76" s="241"/>
      <c r="J76" s="241"/>
      <c r="K76" s="241"/>
      <c r="L76" s="241"/>
      <c r="M76" s="241"/>
      <c r="N76" s="241"/>
      <c r="O76" s="242"/>
      <c r="P76" s="241"/>
      <c r="Q76" s="241"/>
      <c r="R76" s="241"/>
      <c r="S76" s="241"/>
      <c r="T76" s="241"/>
      <c r="U76" s="241"/>
      <c r="V76" s="241"/>
      <c r="W76" s="241"/>
      <c r="X76" s="242"/>
      <c r="Y76" s="223" t="s">
        <v>54</v>
      </c>
      <c r="Z76" s="101"/>
      <c r="AA76" s="102"/>
      <c r="AB76" s="231"/>
      <c r="AC76" s="231"/>
      <c r="AD76" s="231"/>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49"/>
      <c r="B77" s="850"/>
      <c r="C77" s="850"/>
      <c r="D77" s="850"/>
      <c r="E77" s="850"/>
      <c r="F77" s="851"/>
      <c r="G77" s="792"/>
      <c r="H77" s="168"/>
      <c r="I77" s="168"/>
      <c r="J77" s="168"/>
      <c r="K77" s="168"/>
      <c r="L77" s="168"/>
      <c r="M77" s="168"/>
      <c r="N77" s="168"/>
      <c r="O77" s="244"/>
      <c r="P77" s="241"/>
      <c r="Q77" s="241"/>
      <c r="R77" s="241"/>
      <c r="S77" s="241"/>
      <c r="T77" s="241"/>
      <c r="U77" s="241"/>
      <c r="V77" s="241"/>
      <c r="W77" s="241"/>
      <c r="X77" s="242"/>
      <c r="Y77" s="180" t="s">
        <v>13</v>
      </c>
      <c r="Z77" s="173"/>
      <c r="AA77" s="174"/>
      <c r="AB77" s="224" t="s">
        <v>14</v>
      </c>
      <c r="AC77" s="224"/>
      <c r="AD77" s="224"/>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21" t="s">
        <v>389</v>
      </c>
      <c r="B78" s="922"/>
      <c r="C78" s="922"/>
      <c r="D78" s="922"/>
      <c r="E78" s="919" t="s">
        <v>332</v>
      </c>
      <c r="F78" s="920"/>
      <c r="G78" s="56" t="s">
        <v>238</v>
      </c>
      <c r="H78" s="801"/>
      <c r="I78" s="251"/>
      <c r="J78" s="251"/>
      <c r="K78" s="251"/>
      <c r="L78" s="251"/>
      <c r="M78" s="251"/>
      <c r="N78" s="251"/>
      <c r="O78" s="802"/>
      <c r="P78" s="268"/>
      <c r="Q78" s="268"/>
      <c r="R78" s="268"/>
      <c r="S78" s="268"/>
      <c r="T78" s="268"/>
      <c r="U78" s="268"/>
      <c r="V78" s="268"/>
      <c r="W78" s="268"/>
      <c r="X78" s="26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348</v>
      </c>
      <c r="AP79" s="153"/>
      <c r="AQ79" s="153"/>
      <c r="AR79" s="80" t="s">
        <v>346</v>
      </c>
      <c r="AS79" s="152"/>
      <c r="AT79" s="153"/>
      <c r="AU79" s="153"/>
      <c r="AV79" s="153"/>
      <c r="AW79" s="153"/>
      <c r="AX79" s="154"/>
    </row>
    <row r="80" spans="1:50" ht="18.75" hidden="1" customHeight="1" x14ac:dyDescent="0.15">
      <c r="A80" s="523" t="s">
        <v>147</v>
      </c>
      <c r="B80" s="855" t="s">
        <v>345</v>
      </c>
      <c r="C80" s="856"/>
      <c r="D80" s="856"/>
      <c r="E80" s="856"/>
      <c r="F80" s="857"/>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437</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4"/>
      <c r="B81" s="858"/>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4"/>
      <c r="B82" s="858"/>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8"/>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9"/>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375" t="s">
        <v>11</v>
      </c>
      <c r="AC85" s="376"/>
      <c r="AD85" s="377"/>
      <c r="AE85" s="375" t="s">
        <v>398</v>
      </c>
      <c r="AF85" s="376"/>
      <c r="AG85" s="376"/>
      <c r="AH85" s="377"/>
      <c r="AI85" s="375" t="s">
        <v>396</v>
      </c>
      <c r="AJ85" s="376"/>
      <c r="AK85" s="376"/>
      <c r="AL85" s="377"/>
      <c r="AM85" s="382" t="s">
        <v>425</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t="23.25" hidden="1" customHeight="1" x14ac:dyDescent="0.15">
      <c r="A87" s="524"/>
      <c r="B87" s="556"/>
      <c r="C87" s="556"/>
      <c r="D87" s="556"/>
      <c r="E87" s="556"/>
      <c r="F87" s="557"/>
      <c r="G87" s="238"/>
      <c r="H87" s="165"/>
      <c r="I87" s="165"/>
      <c r="J87" s="165"/>
      <c r="K87" s="165"/>
      <c r="L87" s="165"/>
      <c r="M87" s="165"/>
      <c r="N87" s="165"/>
      <c r="O87" s="239"/>
      <c r="P87" s="165"/>
      <c r="Q87" s="808"/>
      <c r="R87" s="808"/>
      <c r="S87" s="808"/>
      <c r="T87" s="808"/>
      <c r="U87" s="808"/>
      <c r="V87" s="808"/>
      <c r="W87" s="808"/>
      <c r="X87" s="809"/>
      <c r="Y87" s="761" t="s">
        <v>62</v>
      </c>
      <c r="Z87" s="762"/>
      <c r="AA87" s="763"/>
      <c r="AB87" s="555"/>
      <c r="AC87" s="555"/>
      <c r="AD87" s="555"/>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4"/>
      <c r="B88" s="556"/>
      <c r="C88" s="556"/>
      <c r="D88" s="556"/>
      <c r="E88" s="556"/>
      <c r="F88" s="557"/>
      <c r="G88" s="240"/>
      <c r="H88" s="241"/>
      <c r="I88" s="241"/>
      <c r="J88" s="241"/>
      <c r="K88" s="241"/>
      <c r="L88" s="241"/>
      <c r="M88" s="241"/>
      <c r="N88" s="241"/>
      <c r="O88" s="242"/>
      <c r="P88" s="810"/>
      <c r="Q88" s="810"/>
      <c r="R88" s="810"/>
      <c r="S88" s="810"/>
      <c r="T88" s="810"/>
      <c r="U88" s="810"/>
      <c r="V88" s="810"/>
      <c r="W88" s="810"/>
      <c r="X88" s="811"/>
      <c r="Y88" s="735" t="s">
        <v>54</v>
      </c>
      <c r="Z88" s="736"/>
      <c r="AA88" s="737"/>
      <c r="AB88" s="526"/>
      <c r="AC88" s="526"/>
      <c r="AD88" s="526"/>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4"/>
      <c r="B89" s="558"/>
      <c r="C89" s="558"/>
      <c r="D89" s="558"/>
      <c r="E89" s="558"/>
      <c r="F89" s="559"/>
      <c r="G89" s="243"/>
      <c r="H89" s="168"/>
      <c r="I89" s="168"/>
      <c r="J89" s="168"/>
      <c r="K89" s="168"/>
      <c r="L89" s="168"/>
      <c r="M89" s="168"/>
      <c r="N89" s="168"/>
      <c r="O89" s="244"/>
      <c r="P89" s="311"/>
      <c r="Q89" s="311"/>
      <c r="R89" s="311"/>
      <c r="S89" s="311"/>
      <c r="T89" s="311"/>
      <c r="U89" s="311"/>
      <c r="V89" s="311"/>
      <c r="W89" s="311"/>
      <c r="X89" s="812"/>
      <c r="Y89" s="735" t="s">
        <v>13</v>
      </c>
      <c r="Z89" s="736"/>
      <c r="AA89" s="737"/>
      <c r="AB89" s="465" t="s">
        <v>14</v>
      </c>
      <c r="AC89" s="465"/>
      <c r="AD89" s="465"/>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375" t="s">
        <v>11</v>
      </c>
      <c r="AC90" s="376"/>
      <c r="AD90" s="377"/>
      <c r="AE90" s="375" t="s">
        <v>398</v>
      </c>
      <c r="AF90" s="376"/>
      <c r="AG90" s="376"/>
      <c r="AH90" s="377"/>
      <c r="AI90" s="375" t="s">
        <v>396</v>
      </c>
      <c r="AJ90" s="376"/>
      <c r="AK90" s="376"/>
      <c r="AL90" s="377"/>
      <c r="AM90" s="382" t="s">
        <v>425</v>
      </c>
      <c r="AN90" s="382"/>
      <c r="AO90" s="382"/>
      <c r="AP90" s="382"/>
      <c r="AQ90" s="180" t="s">
        <v>235</v>
      </c>
      <c r="AR90" s="173"/>
      <c r="AS90" s="173"/>
      <c r="AT90" s="174"/>
      <c r="AU90" s="380" t="s">
        <v>134</v>
      </c>
      <c r="AV90" s="380"/>
      <c r="AW90" s="380"/>
      <c r="AX90" s="381"/>
    </row>
    <row r="91" spans="1:60" ht="18.75" hidden="1"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t="23.25" hidden="1" customHeight="1" x14ac:dyDescent="0.15">
      <c r="A92" s="524"/>
      <c r="B92" s="556"/>
      <c r="C92" s="556"/>
      <c r="D92" s="556"/>
      <c r="E92" s="556"/>
      <c r="F92" s="557"/>
      <c r="G92" s="238"/>
      <c r="H92" s="165"/>
      <c r="I92" s="165"/>
      <c r="J92" s="165"/>
      <c r="K92" s="165"/>
      <c r="L92" s="165"/>
      <c r="M92" s="165"/>
      <c r="N92" s="165"/>
      <c r="O92" s="239"/>
      <c r="P92" s="165"/>
      <c r="Q92" s="808"/>
      <c r="R92" s="808"/>
      <c r="S92" s="808"/>
      <c r="T92" s="808"/>
      <c r="U92" s="808"/>
      <c r="V92" s="808"/>
      <c r="W92" s="808"/>
      <c r="X92" s="809"/>
      <c r="Y92" s="761" t="s">
        <v>62</v>
      </c>
      <c r="Z92" s="762"/>
      <c r="AA92" s="763"/>
      <c r="AB92" s="555"/>
      <c r="AC92" s="555"/>
      <c r="AD92" s="555"/>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4"/>
      <c r="B93" s="556"/>
      <c r="C93" s="556"/>
      <c r="D93" s="556"/>
      <c r="E93" s="556"/>
      <c r="F93" s="557"/>
      <c r="G93" s="240"/>
      <c r="H93" s="241"/>
      <c r="I93" s="241"/>
      <c r="J93" s="241"/>
      <c r="K93" s="241"/>
      <c r="L93" s="241"/>
      <c r="M93" s="241"/>
      <c r="N93" s="241"/>
      <c r="O93" s="242"/>
      <c r="P93" s="810"/>
      <c r="Q93" s="810"/>
      <c r="R93" s="810"/>
      <c r="S93" s="810"/>
      <c r="T93" s="810"/>
      <c r="U93" s="810"/>
      <c r="V93" s="810"/>
      <c r="W93" s="810"/>
      <c r="X93" s="811"/>
      <c r="Y93" s="735" t="s">
        <v>54</v>
      </c>
      <c r="Z93" s="736"/>
      <c r="AA93" s="737"/>
      <c r="AB93" s="526"/>
      <c r="AC93" s="526"/>
      <c r="AD93" s="526"/>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4"/>
      <c r="B94" s="558"/>
      <c r="C94" s="558"/>
      <c r="D94" s="558"/>
      <c r="E94" s="558"/>
      <c r="F94" s="559"/>
      <c r="G94" s="243"/>
      <c r="H94" s="168"/>
      <c r="I94" s="168"/>
      <c r="J94" s="168"/>
      <c r="K94" s="168"/>
      <c r="L94" s="168"/>
      <c r="M94" s="168"/>
      <c r="N94" s="168"/>
      <c r="O94" s="244"/>
      <c r="P94" s="311"/>
      <c r="Q94" s="311"/>
      <c r="R94" s="311"/>
      <c r="S94" s="311"/>
      <c r="T94" s="311"/>
      <c r="U94" s="311"/>
      <c r="V94" s="311"/>
      <c r="W94" s="311"/>
      <c r="X94" s="812"/>
      <c r="Y94" s="735" t="s">
        <v>13</v>
      </c>
      <c r="Z94" s="736"/>
      <c r="AA94" s="737"/>
      <c r="AB94" s="465" t="s">
        <v>14</v>
      </c>
      <c r="AC94" s="465"/>
      <c r="AD94" s="465"/>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4"/>
      <c r="B95" s="556" t="s">
        <v>145</v>
      </c>
      <c r="C95" s="556"/>
      <c r="D95" s="556"/>
      <c r="E95" s="556"/>
      <c r="F95" s="557"/>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375" t="s">
        <v>11</v>
      </c>
      <c r="AC95" s="376"/>
      <c r="AD95" s="377"/>
      <c r="AE95" s="375" t="s">
        <v>398</v>
      </c>
      <c r="AF95" s="376"/>
      <c r="AG95" s="376"/>
      <c r="AH95" s="377"/>
      <c r="AI95" s="375" t="s">
        <v>396</v>
      </c>
      <c r="AJ95" s="376"/>
      <c r="AK95" s="376"/>
      <c r="AL95" s="377"/>
      <c r="AM95" s="382" t="s">
        <v>425</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t="23.25" hidden="1" customHeight="1" x14ac:dyDescent="0.15">
      <c r="A97" s="524"/>
      <c r="B97" s="556"/>
      <c r="C97" s="556"/>
      <c r="D97" s="556"/>
      <c r="E97" s="556"/>
      <c r="F97" s="557"/>
      <c r="G97" s="238"/>
      <c r="H97" s="165"/>
      <c r="I97" s="165"/>
      <c r="J97" s="165"/>
      <c r="K97" s="165"/>
      <c r="L97" s="165"/>
      <c r="M97" s="165"/>
      <c r="N97" s="165"/>
      <c r="O97" s="239"/>
      <c r="P97" s="165"/>
      <c r="Q97" s="808"/>
      <c r="R97" s="808"/>
      <c r="S97" s="808"/>
      <c r="T97" s="808"/>
      <c r="U97" s="808"/>
      <c r="V97" s="808"/>
      <c r="W97" s="808"/>
      <c r="X97" s="809"/>
      <c r="Y97" s="761" t="s">
        <v>62</v>
      </c>
      <c r="Z97" s="762"/>
      <c r="AA97" s="763"/>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4"/>
      <c r="B98" s="556"/>
      <c r="C98" s="556"/>
      <c r="D98" s="556"/>
      <c r="E98" s="556"/>
      <c r="F98" s="557"/>
      <c r="G98" s="240"/>
      <c r="H98" s="241"/>
      <c r="I98" s="241"/>
      <c r="J98" s="241"/>
      <c r="K98" s="241"/>
      <c r="L98" s="241"/>
      <c r="M98" s="241"/>
      <c r="N98" s="241"/>
      <c r="O98" s="242"/>
      <c r="P98" s="810"/>
      <c r="Q98" s="810"/>
      <c r="R98" s="810"/>
      <c r="S98" s="810"/>
      <c r="T98" s="810"/>
      <c r="U98" s="810"/>
      <c r="V98" s="810"/>
      <c r="W98" s="810"/>
      <c r="X98" s="811"/>
      <c r="Y98" s="735" t="s">
        <v>54</v>
      </c>
      <c r="Z98" s="736"/>
      <c r="AA98" s="737"/>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5"/>
      <c r="B99" s="889"/>
      <c r="C99" s="889"/>
      <c r="D99" s="889"/>
      <c r="E99" s="889"/>
      <c r="F99" s="890"/>
      <c r="G99" s="813"/>
      <c r="H99" s="254"/>
      <c r="I99" s="254"/>
      <c r="J99" s="254"/>
      <c r="K99" s="254"/>
      <c r="L99" s="254"/>
      <c r="M99" s="254"/>
      <c r="N99" s="254"/>
      <c r="O99" s="814"/>
      <c r="P99" s="852"/>
      <c r="Q99" s="852"/>
      <c r="R99" s="852"/>
      <c r="S99" s="852"/>
      <c r="T99" s="852"/>
      <c r="U99" s="852"/>
      <c r="V99" s="852"/>
      <c r="W99" s="852"/>
      <c r="X99" s="853"/>
      <c r="Y99" s="484" t="s">
        <v>13</v>
      </c>
      <c r="Z99" s="485"/>
      <c r="AA99" s="486"/>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398</v>
      </c>
      <c r="AF100" s="833"/>
      <c r="AG100" s="833"/>
      <c r="AH100" s="834"/>
      <c r="AI100" s="832" t="s">
        <v>418</v>
      </c>
      <c r="AJ100" s="833"/>
      <c r="AK100" s="833"/>
      <c r="AL100" s="834"/>
      <c r="AM100" s="832" t="s">
        <v>425</v>
      </c>
      <c r="AN100" s="833"/>
      <c r="AO100" s="833"/>
      <c r="AP100" s="834"/>
      <c r="AQ100" s="938" t="s">
        <v>438</v>
      </c>
      <c r="AR100" s="939"/>
      <c r="AS100" s="939"/>
      <c r="AT100" s="940"/>
      <c r="AU100" s="938" t="s">
        <v>439</v>
      </c>
      <c r="AV100" s="939"/>
      <c r="AW100" s="939"/>
      <c r="AX100" s="941"/>
    </row>
    <row r="101" spans="1:60" ht="23.25" customHeight="1" x14ac:dyDescent="0.15">
      <c r="A101" s="495"/>
      <c r="B101" s="496"/>
      <c r="C101" s="496"/>
      <c r="D101" s="496"/>
      <c r="E101" s="496"/>
      <c r="F101" s="497"/>
      <c r="G101" s="165" t="s">
        <v>584</v>
      </c>
      <c r="H101" s="165"/>
      <c r="I101" s="165"/>
      <c r="J101" s="165"/>
      <c r="K101" s="165"/>
      <c r="L101" s="165"/>
      <c r="M101" s="165"/>
      <c r="N101" s="165"/>
      <c r="O101" s="165"/>
      <c r="P101" s="165"/>
      <c r="Q101" s="165"/>
      <c r="R101" s="165"/>
      <c r="S101" s="165"/>
      <c r="T101" s="165"/>
      <c r="U101" s="165"/>
      <c r="V101" s="165"/>
      <c r="W101" s="165"/>
      <c r="X101" s="239"/>
      <c r="Y101" s="822" t="s">
        <v>55</v>
      </c>
      <c r="Z101" s="721"/>
      <c r="AA101" s="722"/>
      <c r="AB101" s="555" t="s">
        <v>585</v>
      </c>
      <c r="AC101" s="555"/>
      <c r="AD101" s="555"/>
      <c r="AE101" s="371" t="s">
        <v>574</v>
      </c>
      <c r="AF101" s="372"/>
      <c r="AG101" s="372"/>
      <c r="AH101" s="373"/>
      <c r="AI101" s="371" t="s">
        <v>574</v>
      </c>
      <c r="AJ101" s="372"/>
      <c r="AK101" s="372"/>
      <c r="AL101" s="373"/>
      <c r="AM101" s="371" t="s">
        <v>586</v>
      </c>
      <c r="AN101" s="372"/>
      <c r="AO101" s="372"/>
      <c r="AP101" s="373"/>
      <c r="AQ101" s="371"/>
      <c r="AR101" s="372"/>
      <c r="AS101" s="372"/>
      <c r="AT101" s="373"/>
      <c r="AU101" s="371"/>
      <c r="AV101" s="372"/>
      <c r="AW101" s="372"/>
      <c r="AX101" s="373"/>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4"/>
      <c r="Y102" s="478" t="s">
        <v>56</v>
      </c>
      <c r="Z102" s="346"/>
      <c r="AA102" s="347"/>
      <c r="AB102" s="555" t="s">
        <v>585</v>
      </c>
      <c r="AC102" s="555"/>
      <c r="AD102" s="555"/>
      <c r="AE102" s="365" t="s">
        <v>575</v>
      </c>
      <c r="AF102" s="365"/>
      <c r="AG102" s="365"/>
      <c r="AH102" s="365"/>
      <c r="AI102" s="365" t="s">
        <v>575</v>
      </c>
      <c r="AJ102" s="365"/>
      <c r="AK102" s="365"/>
      <c r="AL102" s="365"/>
      <c r="AM102" s="365" t="s">
        <v>586</v>
      </c>
      <c r="AN102" s="365"/>
      <c r="AO102" s="365"/>
      <c r="AP102" s="365"/>
      <c r="AQ102" s="823">
        <v>7</v>
      </c>
      <c r="AR102" s="824"/>
      <c r="AS102" s="824"/>
      <c r="AT102" s="825"/>
      <c r="AU102" s="823"/>
      <c r="AV102" s="824"/>
      <c r="AW102" s="824"/>
      <c r="AX102" s="825"/>
    </row>
    <row r="103" spans="1:60" ht="31.5" hidden="1" customHeight="1" x14ac:dyDescent="0.15">
      <c r="A103" s="492" t="s">
        <v>355</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10" t="s">
        <v>11</v>
      </c>
      <c r="AC103" s="305"/>
      <c r="AD103" s="306"/>
      <c r="AE103" s="310" t="s">
        <v>398</v>
      </c>
      <c r="AF103" s="305"/>
      <c r="AG103" s="305"/>
      <c r="AH103" s="306"/>
      <c r="AI103" s="310" t="s">
        <v>396</v>
      </c>
      <c r="AJ103" s="305"/>
      <c r="AK103" s="305"/>
      <c r="AL103" s="306"/>
      <c r="AM103" s="310" t="s">
        <v>425</v>
      </c>
      <c r="AN103" s="305"/>
      <c r="AO103" s="305"/>
      <c r="AP103" s="306"/>
      <c r="AQ103" s="367" t="s">
        <v>438</v>
      </c>
      <c r="AR103" s="368"/>
      <c r="AS103" s="368"/>
      <c r="AT103" s="369"/>
      <c r="AU103" s="367" t="s">
        <v>439</v>
      </c>
      <c r="AV103" s="368"/>
      <c r="AW103" s="368"/>
      <c r="AX103" s="370"/>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9"/>
      <c r="Y104" s="481" t="s">
        <v>55</v>
      </c>
      <c r="Z104" s="482"/>
      <c r="AA104" s="483"/>
      <c r="AB104" s="475"/>
      <c r="AC104" s="476"/>
      <c r="AD104" s="477"/>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4"/>
      <c r="Y105" s="478" t="s">
        <v>56</v>
      </c>
      <c r="Z105" s="479"/>
      <c r="AA105" s="480"/>
      <c r="AB105" s="413"/>
      <c r="AC105" s="414"/>
      <c r="AD105" s="415"/>
      <c r="AE105" s="365"/>
      <c r="AF105" s="365"/>
      <c r="AG105" s="365"/>
      <c r="AH105" s="365"/>
      <c r="AI105" s="365"/>
      <c r="AJ105" s="365"/>
      <c r="AK105" s="365"/>
      <c r="AL105" s="365"/>
      <c r="AM105" s="365"/>
      <c r="AN105" s="365"/>
      <c r="AO105" s="365"/>
      <c r="AP105" s="365"/>
      <c r="AQ105" s="371"/>
      <c r="AR105" s="372"/>
      <c r="AS105" s="372"/>
      <c r="AT105" s="373"/>
      <c r="AU105" s="823"/>
      <c r="AV105" s="824"/>
      <c r="AW105" s="824"/>
      <c r="AX105" s="825"/>
    </row>
    <row r="106" spans="1:60" ht="31.5" hidden="1" customHeight="1" x14ac:dyDescent="0.15">
      <c r="A106" s="492" t="s">
        <v>355</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10" t="s">
        <v>11</v>
      </c>
      <c r="AC106" s="305"/>
      <c r="AD106" s="306"/>
      <c r="AE106" s="310" t="s">
        <v>398</v>
      </c>
      <c r="AF106" s="305"/>
      <c r="AG106" s="305"/>
      <c r="AH106" s="306"/>
      <c r="AI106" s="310" t="s">
        <v>396</v>
      </c>
      <c r="AJ106" s="305"/>
      <c r="AK106" s="305"/>
      <c r="AL106" s="306"/>
      <c r="AM106" s="310" t="s">
        <v>425</v>
      </c>
      <c r="AN106" s="305"/>
      <c r="AO106" s="305"/>
      <c r="AP106" s="306"/>
      <c r="AQ106" s="367" t="s">
        <v>438</v>
      </c>
      <c r="AR106" s="368"/>
      <c r="AS106" s="368"/>
      <c r="AT106" s="369"/>
      <c r="AU106" s="367" t="s">
        <v>439</v>
      </c>
      <c r="AV106" s="368"/>
      <c r="AW106" s="368"/>
      <c r="AX106" s="370"/>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9"/>
      <c r="Y107" s="481" t="s">
        <v>55</v>
      </c>
      <c r="Z107" s="482"/>
      <c r="AA107" s="483"/>
      <c r="AB107" s="475"/>
      <c r="AC107" s="476"/>
      <c r="AD107" s="477"/>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4"/>
      <c r="Y108" s="478" t="s">
        <v>56</v>
      </c>
      <c r="Z108" s="479"/>
      <c r="AA108" s="480"/>
      <c r="AB108" s="413"/>
      <c r="AC108" s="414"/>
      <c r="AD108" s="415"/>
      <c r="AE108" s="365"/>
      <c r="AF108" s="365"/>
      <c r="AG108" s="365"/>
      <c r="AH108" s="365"/>
      <c r="AI108" s="365"/>
      <c r="AJ108" s="365"/>
      <c r="AK108" s="365"/>
      <c r="AL108" s="365"/>
      <c r="AM108" s="365"/>
      <c r="AN108" s="365"/>
      <c r="AO108" s="365"/>
      <c r="AP108" s="365"/>
      <c r="AQ108" s="371"/>
      <c r="AR108" s="372"/>
      <c r="AS108" s="372"/>
      <c r="AT108" s="373"/>
      <c r="AU108" s="823"/>
      <c r="AV108" s="824"/>
      <c r="AW108" s="824"/>
      <c r="AX108" s="825"/>
    </row>
    <row r="109" spans="1:60" ht="31.5" hidden="1" customHeight="1" x14ac:dyDescent="0.15">
      <c r="A109" s="492" t="s">
        <v>355</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10" t="s">
        <v>11</v>
      </c>
      <c r="AC109" s="305"/>
      <c r="AD109" s="306"/>
      <c r="AE109" s="310" t="s">
        <v>398</v>
      </c>
      <c r="AF109" s="305"/>
      <c r="AG109" s="305"/>
      <c r="AH109" s="306"/>
      <c r="AI109" s="310" t="s">
        <v>396</v>
      </c>
      <c r="AJ109" s="305"/>
      <c r="AK109" s="305"/>
      <c r="AL109" s="306"/>
      <c r="AM109" s="310" t="s">
        <v>425</v>
      </c>
      <c r="AN109" s="305"/>
      <c r="AO109" s="305"/>
      <c r="AP109" s="306"/>
      <c r="AQ109" s="367" t="s">
        <v>438</v>
      </c>
      <c r="AR109" s="368"/>
      <c r="AS109" s="368"/>
      <c r="AT109" s="369"/>
      <c r="AU109" s="367" t="s">
        <v>439</v>
      </c>
      <c r="AV109" s="368"/>
      <c r="AW109" s="368"/>
      <c r="AX109" s="370"/>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9"/>
      <c r="Y110" s="481" t="s">
        <v>55</v>
      </c>
      <c r="Z110" s="482"/>
      <c r="AA110" s="483"/>
      <c r="AB110" s="475"/>
      <c r="AC110" s="476"/>
      <c r="AD110" s="47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4"/>
      <c r="Y111" s="478" t="s">
        <v>56</v>
      </c>
      <c r="Z111" s="479"/>
      <c r="AA111" s="480"/>
      <c r="AB111" s="413"/>
      <c r="AC111" s="414"/>
      <c r="AD111" s="415"/>
      <c r="AE111" s="365"/>
      <c r="AF111" s="365"/>
      <c r="AG111" s="365"/>
      <c r="AH111" s="365"/>
      <c r="AI111" s="365"/>
      <c r="AJ111" s="365"/>
      <c r="AK111" s="365"/>
      <c r="AL111" s="365"/>
      <c r="AM111" s="365"/>
      <c r="AN111" s="365"/>
      <c r="AO111" s="365"/>
      <c r="AP111" s="365"/>
      <c r="AQ111" s="371"/>
      <c r="AR111" s="372"/>
      <c r="AS111" s="372"/>
      <c r="AT111" s="373"/>
      <c r="AU111" s="823"/>
      <c r="AV111" s="824"/>
      <c r="AW111" s="824"/>
      <c r="AX111" s="825"/>
    </row>
    <row r="112" spans="1:60" ht="31.5" hidden="1" customHeight="1" x14ac:dyDescent="0.15">
      <c r="A112" s="492" t="s">
        <v>355</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10" t="s">
        <v>11</v>
      </c>
      <c r="AC112" s="305"/>
      <c r="AD112" s="306"/>
      <c r="AE112" s="310" t="s">
        <v>398</v>
      </c>
      <c r="AF112" s="305"/>
      <c r="AG112" s="305"/>
      <c r="AH112" s="306"/>
      <c r="AI112" s="310" t="s">
        <v>396</v>
      </c>
      <c r="AJ112" s="305"/>
      <c r="AK112" s="305"/>
      <c r="AL112" s="306"/>
      <c r="AM112" s="310" t="s">
        <v>425</v>
      </c>
      <c r="AN112" s="305"/>
      <c r="AO112" s="305"/>
      <c r="AP112" s="306"/>
      <c r="AQ112" s="367" t="s">
        <v>438</v>
      </c>
      <c r="AR112" s="368"/>
      <c r="AS112" s="368"/>
      <c r="AT112" s="369"/>
      <c r="AU112" s="367" t="s">
        <v>439</v>
      </c>
      <c r="AV112" s="368"/>
      <c r="AW112" s="368"/>
      <c r="AX112" s="370"/>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9"/>
      <c r="Y113" s="481" t="s">
        <v>55</v>
      </c>
      <c r="Z113" s="482"/>
      <c r="AA113" s="483"/>
      <c r="AB113" s="475"/>
      <c r="AC113" s="476"/>
      <c r="AD113" s="47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4"/>
      <c r="Y114" s="478" t="s">
        <v>56</v>
      </c>
      <c r="Z114" s="479"/>
      <c r="AA114" s="48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10" t="s">
        <v>398</v>
      </c>
      <c r="AF115" s="305"/>
      <c r="AG115" s="305"/>
      <c r="AH115" s="306"/>
      <c r="AI115" s="310" t="s">
        <v>396</v>
      </c>
      <c r="AJ115" s="305"/>
      <c r="AK115" s="305"/>
      <c r="AL115" s="306"/>
      <c r="AM115" s="310" t="s">
        <v>425</v>
      </c>
      <c r="AN115" s="305"/>
      <c r="AO115" s="305"/>
      <c r="AP115" s="306"/>
      <c r="AQ115" s="342" t="s">
        <v>440</v>
      </c>
      <c r="AR115" s="343"/>
      <c r="AS115" s="343"/>
      <c r="AT115" s="343"/>
      <c r="AU115" s="343"/>
      <c r="AV115" s="343"/>
      <c r="AW115" s="343"/>
      <c r="AX115" s="344"/>
    </row>
    <row r="116" spans="1:50" ht="23.25" customHeight="1" x14ac:dyDescent="0.15">
      <c r="A116" s="299"/>
      <c r="B116" s="300"/>
      <c r="C116" s="300"/>
      <c r="D116" s="300"/>
      <c r="E116" s="300"/>
      <c r="F116" s="301"/>
      <c r="G116" s="358" t="s">
        <v>587</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588</v>
      </c>
      <c r="AC116" s="308"/>
      <c r="AD116" s="309"/>
      <c r="AE116" s="365" t="s">
        <v>590</v>
      </c>
      <c r="AF116" s="365"/>
      <c r="AG116" s="365"/>
      <c r="AH116" s="365"/>
      <c r="AI116" s="365" t="s">
        <v>574</v>
      </c>
      <c r="AJ116" s="365"/>
      <c r="AK116" s="365"/>
      <c r="AL116" s="365"/>
      <c r="AM116" s="365" t="s">
        <v>574</v>
      </c>
      <c r="AN116" s="365"/>
      <c r="AO116" s="365"/>
      <c r="AP116" s="365"/>
      <c r="AQ116" s="371">
        <f>2/7</f>
        <v>0.2857142857142857</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589</v>
      </c>
      <c r="AC117" s="349"/>
      <c r="AD117" s="350"/>
      <c r="AE117" s="313" t="s">
        <v>590</v>
      </c>
      <c r="AF117" s="313"/>
      <c r="AG117" s="313"/>
      <c r="AH117" s="313"/>
      <c r="AI117" s="313" t="s">
        <v>590</v>
      </c>
      <c r="AJ117" s="313"/>
      <c r="AK117" s="313"/>
      <c r="AL117" s="313"/>
      <c r="AM117" s="313" t="s">
        <v>575</v>
      </c>
      <c r="AN117" s="313"/>
      <c r="AO117" s="313"/>
      <c r="AP117" s="313"/>
      <c r="AQ117" s="313" t="s">
        <v>615</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10" t="s">
        <v>398</v>
      </c>
      <c r="AF118" s="305"/>
      <c r="AG118" s="305"/>
      <c r="AH118" s="306"/>
      <c r="AI118" s="310" t="s">
        <v>396</v>
      </c>
      <c r="AJ118" s="305"/>
      <c r="AK118" s="305"/>
      <c r="AL118" s="306"/>
      <c r="AM118" s="310" t="s">
        <v>425</v>
      </c>
      <c r="AN118" s="305"/>
      <c r="AO118" s="305"/>
      <c r="AP118" s="306"/>
      <c r="AQ118" s="342" t="s">
        <v>440</v>
      </c>
      <c r="AR118" s="343"/>
      <c r="AS118" s="343"/>
      <c r="AT118" s="343"/>
      <c r="AU118" s="343"/>
      <c r="AV118" s="343"/>
      <c r="AW118" s="343"/>
      <c r="AX118" s="344"/>
    </row>
    <row r="119" spans="1:50" ht="23.25" hidden="1" customHeight="1" x14ac:dyDescent="0.15">
      <c r="A119" s="299"/>
      <c r="B119" s="300"/>
      <c r="C119" s="300"/>
      <c r="D119" s="300"/>
      <c r="E119" s="300"/>
      <c r="F119" s="301"/>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10" t="s">
        <v>398</v>
      </c>
      <c r="AF121" s="305"/>
      <c r="AG121" s="305"/>
      <c r="AH121" s="306"/>
      <c r="AI121" s="310" t="s">
        <v>396</v>
      </c>
      <c r="AJ121" s="305"/>
      <c r="AK121" s="305"/>
      <c r="AL121" s="306"/>
      <c r="AM121" s="310" t="s">
        <v>425</v>
      </c>
      <c r="AN121" s="305"/>
      <c r="AO121" s="305"/>
      <c r="AP121" s="306"/>
      <c r="AQ121" s="342" t="s">
        <v>440</v>
      </c>
      <c r="AR121" s="343"/>
      <c r="AS121" s="343"/>
      <c r="AT121" s="343"/>
      <c r="AU121" s="343"/>
      <c r="AV121" s="343"/>
      <c r="AW121" s="343"/>
      <c r="AX121" s="344"/>
    </row>
    <row r="122" spans="1:50" ht="23.25" hidden="1" customHeight="1" x14ac:dyDescent="0.15">
      <c r="A122" s="299"/>
      <c r="B122" s="300"/>
      <c r="C122" s="300"/>
      <c r="D122" s="300"/>
      <c r="E122" s="300"/>
      <c r="F122" s="301"/>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10" t="s">
        <v>398</v>
      </c>
      <c r="AF124" s="305"/>
      <c r="AG124" s="305"/>
      <c r="AH124" s="306"/>
      <c r="AI124" s="310" t="s">
        <v>396</v>
      </c>
      <c r="AJ124" s="305"/>
      <c r="AK124" s="305"/>
      <c r="AL124" s="306"/>
      <c r="AM124" s="310" t="s">
        <v>425</v>
      </c>
      <c r="AN124" s="305"/>
      <c r="AO124" s="305"/>
      <c r="AP124" s="306"/>
      <c r="AQ124" s="342" t="s">
        <v>440</v>
      </c>
      <c r="AR124" s="343"/>
      <c r="AS124" s="343"/>
      <c r="AT124" s="343"/>
      <c r="AU124" s="343"/>
      <c r="AV124" s="343"/>
      <c r="AW124" s="343"/>
      <c r="AX124" s="344"/>
    </row>
    <row r="125" spans="1:50" ht="23.25" hidden="1" customHeight="1" x14ac:dyDescent="0.15">
      <c r="A125" s="299"/>
      <c r="B125" s="300"/>
      <c r="C125" s="300"/>
      <c r="D125" s="300"/>
      <c r="E125" s="300"/>
      <c r="F125" s="301"/>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0"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398</v>
      </c>
      <c r="AF127" s="305"/>
      <c r="AG127" s="305"/>
      <c r="AH127" s="306"/>
      <c r="AI127" s="310" t="s">
        <v>396</v>
      </c>
      <c r="AJ127" s="305"/>
      <c r="AK127" s="305"/>
      <c r="AL127" s="306"/>
      <c r="AM127" s="310" t="s">
        <v>425</v>
      </c>
      <c r="AN127" s="305"/>
      <c r="AO127" s="305"/>
      <c r="AP127" s="306"/>
      <c r="AQ127" s="342" t="s">
        <v>440</v>
      </c>
      <c r="AR127" s="343"/>
      <c r="AS127" s="343"/>
      <c r="AT127" s="343"/>
      <c r="AU127" s="343"/>
      <c r="AV127" s="343"/>
      <c r="AW127" s="343"/>
      <c r="AX127" s="344"/>
    </row>
    <row r="128" spans="1:50" ht="23.25" hidden="1" customHeight="1" x14ac:dyDescent="0.15">
      <c r="A128" s="299"/>
      <c r="B128" s="300"/>
      <c r="C128" s="300"/>
      <c r="D128" s="300"/>
      <c r="E128" s="300"/>
      <c r="F128" s="301"/>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3" t="s">
        <v>413</v>
      </c>
      <c r="B130" s="1001"/>
      <c r="C130" s="1000" t="s">
        <v>239</v>
      </c>
      <c r="D130" s="1001"/>
      <c r="E130" s="315" t="s">
        <v>268</v>
      </c>
      <c r="F130" s="316"/>
      <c r="G130" s="317" t="s">
        <v>591</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4"/>
      <c r="B131" s="259"/>
      <c r="C131" s="258"/>
      <c r="D131" s="259"/>
      <c r="E131" s="245" t="s">
        <v>267</v>
      </c>
      <c r="F131" s="246"/>
      <c r="G131" s="243" t="s">
        <v>592</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4"/>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398</v>
      </c>
      <c r="AF132" s="272"/>
      <c r="AG132" s="272"/>
      <c r="AH132" s="272"/>
      <c r="AI132" s="272" t="s">
        <v>418</v>
      </c>
      <c r="AJ132" s="272"/>
      <c r="AK132" s="272"/>
      <c r="AL132" s="272"/>
      <c r="AM132" s="272" t="s">
        <v>425</v>
      </c>
      <c r="AN132" s="272"/>
      <c r="AO132" s="272"/>
      <c r="AP132" s="274"/>
      <c r="AQ132" s="274" t="s">
        <v>235</v>
      </c>
      <c r="AR132" s="275"/>
      <c r="AS132" s="275"/>
      <c r="AT132" s="276"/>
      <c r="AU132" s="286" t="s">
        <v>251</v>
      </c>
      <c r="AV132" s="286"/>
      <c r="AW132" s="286"/>
      <c r="AX132" s="287"/>
    </row>
    <row r="133" spans="1:50" ht="18.75" customHeight="1" x14ac:dyDescent="0.15">
      <c r="A133" s="1004"/>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v>2</v>
      </c>
      <c r="AR133" s="278"/>
      <c r="AS133" s="141" t="s">
        <v>236</v>
      </c>
      <c r="AT133" s="176"/>
      <c r="AU133" s="140">
        <v>10</v>
      </c>
      <c r="AV133" s="140"/>
      <c r="AW133" s="141" t="s">
        <v>181</v>
      </c>
      <c r="AX133" s="142"/>
    </row>
    <row r="134" spans="1:50" ht="39.75" customHeight="1" x14ac:dyDescent="0.15">
      <c r="A134" s="1004"/>
      <c r="B134" s="259"/>
      <c r="C134" s="258"/>
      <c r="D134" s="259"/>
      <c r="E134" s="258"/>
      <c r="F134" s="321"/>
      <c r="G134" s="238" t="s">
        <v>593</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616</v>
      </c>
      <c r="AC134" s="231"/>
      <c r="AD134" s="231"/>
      <c r="AE134" s="273" t="s">
        <v>618</v>
      </c>
      <c r="AF134" s="120"/>
      <c r="AG134" s="120"/>
      <c r="AH134" s="120"/>
      <c r="AI134" s="273" t="s">
        <v>618</v>
      </c>
      <c r="AJ134" s="120"/>
      <c r="AK134" s="120"/>
      <c r="AL134" s="120"/>
      <c r="AM134" s="273" t="s">
        <v>620</v>
      </c>
      <c r="AN134" s="120"/>
      <c r="AO134" s="120"/>
      <c r="AP134" s="120"/>
      <c r="AQ134" s="273"/>
      <c r="AR134" s="120"/>
      <c r="AS134" s="120"/>
      <c r="AT134" s="120"/>
      <c r="AU134" s="273"/>
      <c r="AV134" s="120"/>
      <c r="AW134" s="120"/>
      <c r="AX134" s="222"/>
    </row>
    <row r="135" spans="1:50" ht="39.75" customHeight="1" x14ac:dyDescent="0.15">
      <c r="A135" s="1004"/>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3" t="s">
        <v>54</v>
      </c>
      <c r="Z135" s="101"/>
      <c r="AA135" s="102"/>
      <c r="AB135" s="764" t="s">
        <v>617</v>
      </c>
      <c r="AC135" s="765"/>
      <c r="AD135" s="766"/>
      <c r="AE135" s="273" t="s">
        <v>618</v>
      </c>
      <c r="AF135" s="120"/>
      <c r="AG135" s="120"/>
      <c r="AH135" s="120"/>
      <c r="AI135" s="273" t="s">
        <v>619</v>
      </c>
      <c r="AJ135" s="120"/>
      <c r="AK135" s="120"/>
      <c r="AL135" s="120"/>
      <c r="AM135" s="273" t="s">
        <v>619</v>
      </c>
      <c r="AN135" s="120"/>
      <c r="AO135" s="120"/>
      <c r="AP135" s="120"/>
      <c r="AQ135" s="273">
        <v>48</v>
      </c>
      <c r="AR135" s="120"/>
      <c r="AS135" s="120"/>
      <c r="AT135" s="120"/>
      <c r="AU135" s="273">
        <v>430</v>
      </c>
      <c r="AV135" s="120"/>
      <c r="AW135" s="120"/>
      <c r="AX135" s="222"/>
    </row>
    <row r="136" spans="1:50" ht="18.75" hidden="1" customHeight="1" x14ac:dyDescent="0.15">
      <c r="A136" s="1004"/>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398</v>
      </c>
      <c r="AF136" s="272"/>
      <c r="AG136" s="272"/>
      <c r="AH136" s="272"/>
      <c r="AI136" s="272" t="s">
        <v>396</v>
      </c>
      <c r="AJ136" s="272"/>
      <c r="AK136" s="272"/>
      <c r="AL136" s="272"/>
      <c r="AM136" s="272" t="s">
        <v>425</v>
      </c>
      <c r="AN136" s="272"/>
      <c r="AO136" s="272"/>
      <c r="AP136" s="274"/>
      <c r="AQ136" s="274" t="s">
        <v>235</v>
      </c>
      <c r="AR136" s="275"/>
      <c r="AS136" s="275"/>
      <c r="AT136" s="276"/>
      <c r="AU136" s="286" t="s">
        <v>251</v>
      </c>
      <c r="AV136" s="286"/>
      <c r="AW136" s="286"/>
      <c r="AX136" s="287"/>
    </row>
    <row r="137" spans="1:50" ht="18.75" hidden="1" customHeight="1" x14ac:dyDescent="0.15">
      <c r="A137" s="1004"/>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c r="AR137" s="278"/>
      <c r="AS137" s="141" t="s">
        <v>236</v>
      </c>
      <c r="AT137" s="176"/>
      <c r="AU137" s="140"/>
      <c r="AV137" s="140"/>
      <c r="AW137" s="141" t="s">
        <v>181</v>
      </c>
      <c r="AX137" s="142"/>
    </row>
    <row r="138" spans="1:50" ht="39.75" hidden="1" customHeight="1" x14ac:dyDescent="0.15">
      <c r="A138" s="1004"/>
      <c r="B138" s="259"/>
      <c r="C138" s="258"/>
      <c r="D138" s="259"/>
      <c r="E138" s="258"/>
      <c r="F138" s="321"/>
      <c r="G138" s="238"/>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c r="AC138" s="231"/>
      <c r="AD138" s="231"/>
      <c r="AE138" s="273"/>
      <c r="AF138" s="120"/>
      <c r="AG138" s="120"/>
      <c r="AH138" s="120"/>
      <c r="AI138" s="273"/>
      <c r="AJ138" s="120"/>
      <c r="AK138" s="120"/>
      <c r="AL138" s="120"/>
      <c r="AM138" s="273"/>
      <c r="AN138" s="120"/>
      <c r="AO138" s="120"/>
      <c r="AP138" s="120"/>
      <c r="AQ138" s="273"/>
      <c r="AR138" s="120"/>
      <c r="AS138" s="120"/>
      <c r="AT138" s="120"/>
      <c r="AU138" s="273"/>
      <c r="AV138" s="120"/>
      <c r="AW138" s="120"/>
      <c r="AX138" s="222"/>
    </row>
    <row r="139" spans="1:50" ht="39.75" hidden="1" customHeight="1" x14ac:dyDescent="0.15">
      <c r="A139" s="1004"/>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3" t="s">
        <v>54</v>
      </c>
      <c r="Z139" s="101"/>
      <c r="AA139" s="102"/>
      <c r="AB139" s="293"/>
      <c r="AC139" s="137"/>
      <c r="AD139" s="137"/>
      <c r="AE139" s="273"/>
      <c r="AF139" s="120"/>
      <c r="AG139" s="120"/>
      <c r="AH139" s="120"/>
      <c r="AI139" s="273"/>
      <c r="AJ139" s="120"/>
      <c r="AK139" s="120"/>
      <c r="AL139" s="120"/>
      <c r="AM139" s="273"/>
      <c r="AN139" s="120"/>
      <c r="AO139" s="120"/>
      <c r="AP139" s="120"/>
      <c r="AQ139" s="273"/>
      <c r="AR139" s="120"/>
      <c r="AS139" s="120"/>
      <c r="AT139" s="120"/>
      <c r="AU139" s="273"/>
      <c r="AV139" s="120"/>
      <c r="AW139" s="120"/>
      <c r="AX139" s="222"/>
    </row>
    <row r="140" spans="1:50" ht="18.75" hidden="1" customHeight="1" x14ac:dyDescent="0.15">
      <c r="A140" s="1004"/>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398</v>
      </c>
      <c r="AF140" s="272"/>
      <c r="AG140" s="272"/>
      <c r="AH140" s="272"/>
      <c r="AI140" s="272" t="s">
        <v>396</v>
      </c>
      <c r="AJ140" s="272"/>
      <c r="AK140" s="272"/>
      <c r="AL140" s="272"/>
      <c r="AM140" s="272" t="s">
        <v>425</v>
      </c>
      <c r="AN140" s="272"/>
      <c r="AO140" s="272"/>
      <c r="AP140" s="274"/>
      <c r="AQ140" s="274" t="s">
        <v>235</v>
      </c>
      <c r="AR140" s="275"/>
      <c r="AS140" s="275"/>
      <c r="AT140" s="276"/>
      <c r="AU140" s="286" t="s">
        <v>251</v>
      </c>
      <c r="AV140" s="286"/>
      <c r="AW140" s="286"/>
      <c r="AX140" s="287"/>
    </row>
    <row r="141" spans="1:50" ht="18.75" hidden="1" customHeight="1" x14ac:dyDescent="0.15">
      <c r="A141" s="1004"/>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t="39.75" hidden="1" customHeight="1" x14ac:dyDescent="0.15">
      <c r="A142" s="1004"/>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31"/>
      <c r="AD142" s="231"/>
      <c r="AE142" s="273"/>
      <c r="AF142" s="120"/>
      <c r="AG142" s="120"/>
      <c r="AH142" s="120"/>
      <c r="AI142" s="273"/>
      <c r="AJ142" s="120"/>
      <c r="AK142" s="120"/>
      <c r="AL142" s="120"/>
      <c r="AM142" s="273"/>
      <c r="AN142" s="120"/>
      <c r="AO142" s="120"/>
      <c r="AP142" s="120"/>
      <c r="AQ142" s="273"/>
      <c r="AR142" s="120"/>
      <c r="AS142" s="120"/>
      <c r="AT142" s="120"/>
      <c r="AU142" s="273"/>
      <c r="AV142" s="120"/>
      <c r="AW142" s="120"/>
      <c r="AX142" s="222"/>
    </row>
    <row r="143" spans="1:50" ht="39.75" hidden="1" customHeight="1" x14ac:dyDescent="0.15">
      <c r="A143" s="1004"/>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3"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22"/>
    </row>
    <row r="144" spans="1:50" ht="18.75" hidden="1" customHeight="1" x14ac:dyDescent="0.15">
      <c r="A144" s="1004"/>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398</v>
      </c>
      <c r="AF144" s="272"/>
      <c r="AG144" s="272"/>
      <c r="AH144" s="272"/>
      <c r="AI144" s="272" t="s">
        <v>396</v>
      </c>
      <c r="AJ144" s="272"/>
      <c r="AK144" s="272"/>
      <c r="AL144" s="272"/>
      <c r="AM144" s="272" t="s">
        <v>425</v>
      </c>
      <c r="AN144" s="272"/>
      <c r="AO144" s="272"/>
      <c r="AP144" s="274"/>
      <c r="AQ144" s="274" t="s">
        <v>235</v>
      </c>
      <c r="AR144" s="275"/>
      <c r="AS144" s="275"/>
      <c r="AT144" s="276"/>
      <c r="AU144" s="286" t="s">
        <v>251</v>
      </c>
      <c r="AV144" s="286"/>
      <c r="AW144" s="286"/>
      <c r="AX144" s="287"/>
    </row>
    <row r="145" spans="1:50" ht="18.75" hidden="1" customHeight="1" x14ac:dyDescent="0.15">
      <c r="A145" s="1004"/>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04"/>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31"/>
      <c r="AD146" s="231"/>
      <c r="AE146" s="273"/>
      <c r="AF146" s="120"/>
      <c r="AG146" s="120"/>
      <c r="AH146" s="120"/>
      <c r="AI146" s="273"/>
      <c r="AJ146" s="120"/>
      <c r="AK146" s="120"/>
      <c r="AL146" s="120"/>
      <c r="AM146" s="273"/>
      <c r="AN146" s="120"/>
      <c r="AO146" s="120"/>
      <c r="AP146" s="120"/>
      <c r="AQ146" s="273"/>
      <c r="AR146" s="120"/>
      <c r="AS146" s="120"/>
      <c r="AT146" s="120"/>
      <c r="AU146" s="273"/>
      <c r="AV146" s="120"/>
      <c r="AW146" s="120"/>
      <c r="AX146" s="222"/>
    </row>
    <row r="147" spans="1:50" ht="39.75" hidden="1" customHeight="1" x14ac:dyDescent="0.15">
      <c r="A147" s="1004"/>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3"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22"/>
    </row>
    <row r="148" spans="1:50" ht="18.75" hidden="1" customHeight="1" x14ac:dyDescent="0.15">
      <c r="A148" s="1004"/>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398</v>
      </c>
      <c r="AF148" s="272"/>
      <c r="AG148" s="272"/>
      <c r="AH148" s="272"/>
      <c r="AI148" s="272" t="s">
        <v>396</v>
      </c>
      <c r="AJ148" s="272"/>
      <c r="AK148" s="272"/>
      <c r="AL148" s="272"/>
      <c r="AM148" s="272" t="s">
        <v>425</v>
      </c>
      <c r="AN148" s="272"/>
      <c r="AO148" s="272"/>
      <c r="AP148" s="274"/>
      <c r="AQ148" s="274" t="s">
        <v>235</v>
      </c>
      <c r="AR148" s="275"/>
      <c r="AS148" s="275"/>
      <c r="AT148" s="276"/>
      <c r="AU148" s="286" t="s">
        <v>251</v>
      </c>
      <c r="AV148" s="286"/>
      <c r="AW148" s="286"/>
      <c r="AX148" s="287"/>
    </row>
    <row r="149" spans="1:50" ht="18.75" hidden="1" customHeight="1" x14ac:dyDescent="0.15">
      <c r="A149" s="1004"/>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04"/>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31"/>
      <c r="AD150" s="231"/>
      <c r="AE150" s="273"/>
      <c r="AF150" s="120"/>
      <c r="AG150" s="120"/>
      <c r="AH150" s="120"/>
      <c r="AI150" s="273"/>
      <c r="AJ150" s="120"/>
      <c r="AK150" s="120"/>
      <c r="AL150" s="120"/>
      <c r="AM150" s="273"/>
      <c r="AN150" s="120"/>
      <c r="AO150" s="120"/>
      <c r="AP150" s="120"/>
      <c r="AQ150" s="273"/>
      <c r="AR150" s="120"/>
      <c r="AS150" s="120"/>
      <c r="AT150" s="120"/>
      <c r="AU150" s="273"/>
      <c r="AV150" s="120"/>
      <c r="AW150" s="120"/>
      <c r="AX150" s="222"/>
    </row>
    <row r="151" spans="1:50" ht="39.75" hidden="1" customHeight="1" x14ac:dyDescent="0.15">
      <c r="A151" s="1004"/>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3"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22"/>
    </row>
    <row r="152" spans="1:50" ht="18.75" customHeight="1" x14ac:dyDescent="0.15">
      <c r="A152" s="1004"/>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18.75" customHeight="1" x14ac:dyDescent="0.15">
      <c r="A153" s="1004"/>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8.75" customHeight="1" x14ac:dyDescent="0.15">
      <c r="A154" s="1004"/>
      <c r="B154" s="259"/>
      <c r="C154" s="258"/>
      <c r="D154" s="259"/>
      <c r="E154" s="258"/>
      <c r="F154" s="321"/>
      <c r="G154" s="238" t="s">
        <v>621</v>
      </c>
      <c r="H154" s="165"/>
      <c r="I154" s="165"/>
      <c r="J154" s="165"/>
      <c r="K154" s="165"/>
      <c r="L154" s="165"/>
      <c r="M154" s="165"/>
      <c r="N154" s="165"/>
      <c r="O154" s="165"/>
      <c r="P154" s="239"/>
      <c r="Q154" s="164" t="s">
        <v>621</v>
      </c>
      <c r="R154" s="165"/>
      <c r="S154" s="165"/>
      <c r="T154" s="165"/>
      <c r="U154" s="165"/>
      <c r="V154" s="165"/>
      <c r="W154" s="165"/>
      <c r="X154" s="165"/>
      <c r="Y154" s="165"/>
      <c r="Z154" s="165"/>
      <c r="AA154" s="933"/>
      <c r="AB154" s="262" t="s">
        <v>621</v>
      </c>
      <c r="AC154" s="263"/>
      <c r="AD154" s="263"/>
      <c r="AE154" s="268" t="s">
        <v>621</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18.75" customHeight="1" x14ac:dyDescent="0.15">
      <c r="A155" s="1004"/>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4"/>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18.75" customHeight="1" x14ac:dyDescent="0.15">
      <c r="A156" s="1004"/>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4"/>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18.75" customHeight="1" x14ac:dyDescent="0.15">
      <c r="A157" s="1004"/>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4"/>
      <c r="AB157" s="264"/>
      <c r="AC157" s="265"/>
      <c r="AD157" s="265"/>
      <c r="AE157" s="164" t="s">
        <v>621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8.75" customHeight="1" x14ac:dyDescent="0.15">
      <c r="A158" s="1004"/>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35"/>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4"/>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3"/>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4"/>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4"/>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4"/>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4"/>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4"/>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4"/>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35"/>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4"/>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3"/>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4"/>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4"/>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4"/>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4"/>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4"/>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4"/>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35"/>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4"/>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3"/>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4"/>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4"/>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4"/>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4"/>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4"/>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4"/>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35"/>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4"/>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3"/>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4"/>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4"/>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4"/>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4"/>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4"/>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4"/>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35"/>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4"/>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0.75" customHeight="1" x14ac:dyDescent="0.15">
      <c r="A188" s="1004"/>
      <c r="B188" s="259"/>
      <c r="C188" s="258"/>
      <c r="D188" s="259"/>
      <c r="E188" s="164" t="s">
        <v>594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0.75" customHeight="1" x14ac:dyDescent="0.15">
      <c r="A189" s="1004"/>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4"/>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4"/>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4"/>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398</v>
      </c>
      <c r="AF192" s="272"/>
      <c r="AG192" s="272"/>
      <c r="AH192" s="272"/>
      <c r="AI192" s="272" t="s">
        <v>396</v>
      </c>
      <c r="AJ192" s="272"/>
      <c r="AK192" s="272"/>
      <c r="AL192" s="272"/>
      <c r="AM192" s="272" t="s">
        <v>425</v>
      </c>
      <c r="AN192" s="272"/>
      <c r="AO192" s="272"/>
      <c r="AP192" s="274"/>
      <c r="AQ192" s="274" t="s">
        <v>235</v>
      </c>
      <c r="AR192" s="275"/>
      <c r="AS192" s="275"/>
      <c r="AT192" s="276"/>
      <c r="AU192" s="286" t="s">
        <v>251</v>
      </c>
      <c r="AV192" s="286"/>
      <c r="AW192" s="286"/>
      <c r="AX192" s="287"/>
    </row>
    <row r="193" spans="1:50" ht="18.75" hidden="1" customHeight="1" x14ac:dyDescent="0.15">
      <c r="A193" s="1004"/>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04"/>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31"/>
      <c r="AD194" s="231"/>
      <c r="AE194" s="273"/>
      <c r="AF194" s="120"/>
      <c r="AG194" s="120"/>
      <c r="AH194" s="120"/>
      <c r="AI194" s="273"/>
      <c r="AJ194" s="120"/>
      <c r="AK194" s="120"/>
      <c r="AL194" s="120"/>
      <c r="AM194" s="273"/>
      <c r="AN194" s="120"/>
      <c r="AO194" s="120"/>
      <c r="AP194" s="120"/>
      <c r="AQ194" s="273"/>
      <c r="AR194" s="120"/>
      <c r="AS194" s="120"/>
      <c r="AT194" s="120"/>
      <c r="AU194" s="273"/>
      <c r="AV194" s="120"/>
      <c r="AW194" s="120"/>
      <c r="AX194" s="222"/>
    </row>
    <row r="195" spans="1:50" ht="39.75" hidden="1" customHeight="1" x14ac:dyDescent="0.15">
      <c r="A195" s="1004"/>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3"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22"/>
    </row>
    <row r="196" spans="1:50" ht="18.75" hidden="1" customHeight="1" x14ac:dyDescent="0.15">
      <c r="A196" s="1004"/>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398</v>
      </c>
      <c r="AF196" s="272"/>
      <c r="AG196" s="272"/>
      <c r="AH196" s="272"/>
      <c r="AI196" s="272" t="s">
        <v>396</v>
      </c>
      <c r="AJ196" s="272"/>
      <c r="AK196" s="272"/>
      <c r="AL196" s="272"/>
      <c r="AM196" s="272" t="s">
        <v>425</v>
      </c>
      <c r="AN196" s="272"/>
      <c r="AO196" s="272"/>
      <c r="AP196" s="274"/>
      <c r="AQ196" s="274" t="s">
        <v>235</v>
      </c>
      <c r="AR196" s="275"/>
      <c r="AS196" s="275"/>
      <c r="AT196" s="276"/>
      <c r="AU196" s="286" t="s">
        <v>251</v>
      </c>
      <c r="AV196" s="286"/>
      <c r="AW196" s="286"/>
      <c r="AX196" s="287"/>
    </row>
    <row r="197" spans="1:50" ht="18.75" hidden="1" customHeight="1" x14ac:dyDescent="0.15">
      <c r="A197" s="1004"/>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04"/>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31"/>
      <c r="AD198" s="231"/>
      <c r="AE198" s="273"/>
      <c r="AF198" s="120"/>
      <c r="AG198" s="120"/>
      <c r="AH198" s="120"/>
      <c r="AI198" s="273"/>
      <c r="AJ198" s="120"/>
      <c r="AK198" s="120"/>
      <c r="AL198" s="120"/>
      <c r="AM198" s="273"/>
      <c r="AN198" s="120"/>
      <c r="AO198" s="120"/>
      <c r="AP198" s="120"/>
      <c r="AQ198" s="273"/>
      <c r="AR198" s="120"/>
      <c r="AS198" s="120"/>
      <c r="AT198" s="120"/>
      <c r="AU198" s="273"/>
      <c r="AV198" s="120"/>
      <c r="AW198" s="120"/>
      <c r="AX198" s="222"/>
    </row>
    <row r="199" spans="1:50" ht="39.75" hidden="1" customHeight="1" x14ac:dyDescent="0.15">
      <c r="A199" s="1004"/>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3"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22"/>
    </row>
    <row r="200" spans="1:50" ht="18.75" hidden="1" customHeight="1" x14ac:dyDescent="0.15">
      <c r="A200" s="1004"/>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398</v>
      </c>
      <c r="AF200" s="272"/>
      <c r="AG200" s="272"/>
      <c r="AH200" s="272"/>
      <c r="AI200" s="272" t="s">
        <v>396</v>
      </c>
      <c r="AJ200" s="272"/>
      <c r="AK200" s="272"/>
      <c r="AL200" s="272"/>
      <c r="AM200" s="272" t="s">
        <v>425</v>
      </c>
      <c r="AN200" s="272"/>
      <c r="AO200" s="272"/>
      <c r="AP200" s="274"/>
      <c r="AQ200" s="274" t="s">
        <v>235</v>
      </c>
      <c r="AR200" s="275"/>
      <c r="AS200" s="275"/>
      <c r="AT200" s="276"/>
      <c r="AU200" s="286" t="s">
        <v>251</v>
      </c>
      <c r="AV200" s="286"/>
      <c r="AW200" s="286"/>
      <c r="AX200" s="287"/>
    </row>
    <row r="201" spans="1:50" ht="18.75" hidden="1" customHeight="1" x14ac:dyDescent="0.15">
      <c r="A201" s="1004"/>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04"/>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31"/>
      <c r="AD202" s="231"/>
      <c r="AE202" s="273"/>
      <c r="AF202" s="120"/>
      <c r="AG202" s="120"/>
      <c r="AH202" s="120"/>
      <c r="AI202" s="273"/>
      <c r="AJ202" s="120"/>
      <c r="AK202" s="120"/>
      <c r="AL202" s="120"/>
      <c r="AM202" s="273"/>
      <c r="AN202" s="120"/>
      <c r="AO202" s="120"/>
      <c r="AP202" s="120"/>
      <c r="AQ202" s="273"/>
      <c r="AR202" s="120"/>
      <c r="AS202" s="120"/>
      <c r="AT202" s="120"/>
      <c r="AU202" s="273"/>
      <c r="AV202" s="120"/>
      <c r="AW202" s="120"/>
      <c r="AX202" s="222"/>
    </row>
    <row r="203" spans="1:50" ht="39.75" hidden="1" customHeight="1" x14ac:dyDescent="0.15">
      <c r="A203" s="1004"/>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3"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22"/>
    </row>
    <row r="204" spans="1:50" ht="18.75" hidden="1" customHeight="1" x14ac:dyDescent="0.15">
      <c r="A204" s="1004"/>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398</v>
      </c>
      <c r="AF204" s="272"/>
      <c r="AG204" s="272"/>
      <c r="AH204" s="272"/>
      <c r="AI204" s="272" t="s">
        <v>396</v>
      </c>
      <c r="AJ204" s="272"/>
      <c r="AK204" s="272"/>
      <c r="AL204" s="272"/>
      <c r="AM204" s="272" t="s">
        <v>425</v>
      </c>
      <c r="AN204" s="272"/>
      <c r="AO204" s="272"/>
      <c r="AP204" s="274"/>
      <c r="AQ204" s="274" t="s">
        <v>235</v>
      </c>
      <c r="AR204" s="275"/>
      <c r="AS204" s="275"/>
      <c r="AT204" s="276"/>
      <c r="AU204" s="286" t="s">
        <v>251</v>
      </c>
      <c r="AV204" s="286"/>
      <c r="AW204" s="286"/>
      <c r="AX204" s="287"/>
    </row>
    <row r="205" spans="1:50" ht="18.75" hidden="1" customHeight="1" x14ac:dyDescent="0.15">
      <c r="A205" s="1004"/>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04"/>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31"/>
      <c r="AD206" s="231"/>
      <c r="AE206" s="273"/>
      <c r="AF206" s="120"/>
      <c r="AG206" s="120"/>
      <c r="AH206" s="120"/>
      <c r="AI206" s="273"/>
      <c r="AJ206" s="120"/>
      <c r="AK206" s="120"/>
      <c r="AL206" s="120"/>
      <c r="AM206" s="273"/>
      <c r="AN206" s="120"/>
      <c r="AO206" s="120"/>
      <c r="AP206" s="120"/>
      <c r="AQ206" s="273"/>
      <c r="AR206" s="120"/>
      <c r="AS206" s="120"/>
      <c r="AT206" s="120"/>
      <c r="AU206" s="273"/>
      <c r="AV206" s="120"/>
      <c r="AW206" s="120"/>
      <c r="AX206" s="222"/>
    </row>
    <row r="207" spans="1:50" ht="39.75" hidden="1" customHeight="1" x14ac:dyDescent="0.15">
      <c r="A207" s="1004"/>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3"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22"/>
    </row>
    <row r="208" spans="1:50" ht="18.75" hidden="1" customHeight="1" x14ac:dyDescent="0.15">
      <c r="A208" s="1004"/>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398</v>
      </c>
      <c r="AF208" s="272"/>
      <c r="AG208" s="272"/>
      <c r="AH208" s="272"/>
      <c r="AI208" s="272" t="s">
        <v>396</v>
      </c>
      <c r="AJ208" s="272"/>
      <c r="AK208" s="272"/>
      <c r="AL208" s="272"/>
      <c r="AM208" s="272" t="s">
        <v>425</v>
      </c>
      <c r="AN208" s="272"/>
      <c r="AO208" s="272"/>
      <c r="AP208" s="274"/>
      <c r="AQ208" s="274" t="s">
        <v>235</v>
      </c>
      <c r="AR208" s="275"/>
      <c r="AS208" s="275"/>
      <c r="AT208" s="276"/>
      <c r="AU208" s="286" t="s">
        <v>251</v>
      </c>
      <c r="AV208" s="286"/>
      <c r="AW208" s="286"/>
      <c r="AX208" s="287"/>
    </row>
    <row r="209" spans="1:50" ht="18.75" hidden="1" customHeight="1" x14ac:dyDescent="0.15">
      <c r="A209" s="1004"/>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04"/>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31"/>
      <c r="AD210" s="231"/>
      <c r="AE210" s="273"/>
      <c r="AF210" s="120"/>
      <c r="AG210" s="120"/>
      <c r="AH210" s="120"/>
      <c r="AI210" s="273"/>
      <c r="AJ210" s="120"/>
      <c r="AK210" s="120"/>
      <c r="AL210" s="120"/>
      <c r="AM210" s="273"/>
      <c r="AN210" s="120"/>
      <c r="AO210" s="120"/>
      <c r="AP210" s="120"/>
      <c r="AQ210" s="273"/>
      <c r="AR210" s="120"/>
      <c r="AS210" s="120"/>
      <c r="AT210" s="120"/>
      <c r="AU210" s="273"/>
      <c r="AV210" s="120"/>
      <c r="AW210" s="120"/>
      <c r="AX210" s="222"/>
    </row>
    <row r="211" spans="1:50" ht="39.75" hidden="1" customHeight="1" x14ac:dyDescent="0.15">
      <c r="A211" s="1004"/>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3"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22"/>
    </row>
    <row r="212" spans="1:50" ht="22.5" hidden="1" customHeight="1" x14ac:dyDescent="0.15">
      <c r="A212" s="1004"/>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4"/>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9"/>
      <c r="C214" s="258"/>
      <c r="D214" s="259"/>
      <c r="E214" s="258"/>
      <c r="F214" s="321"/>
      <c r="G214" s="238"/>
      <c r="H214" s="165"/>
      <c r="I214" s="165"/>
      <c r="J214" s="165"/>
      <c r="K214" s="165"/>
      <c r="L214" s="165"/>
      <c r="M214" s="165"/>
      <c r="N214" s="165"/>
      <c r="O214" s="165"/>
      <c r="P214" s="239"/>
      <c r="Q214" s="991"/>
      <c r="R214" s="992"/>
      <c r="S214" s="992"/>
      <c r="T214" s="992"/>
      <c r="U214" s="992"/>
      <c r="V214" s="992"/>
      <c r="W214" s="992"/>
      <c r="X214" s="992"/>
      <c r="Y214" s="992"/>
      <c r="Z214" s="992"/>
      <c r="AA214" s="993"/>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4"/>
      <c r="B215" s="259"/>
      <c r="C215" s="258"/>
      <c r="D215" s="259"/>
      <c r="E215" s="258"/>
      <c r="F215" s="321"/>
      <c r="G215" s="240"/>
      <c r="H215" s="241"/>
      <c r="I215" s="241"/>
      <c r="J215" s="241"/>
      <c r="K215" s="241"/>
      <c r="L215" s="241"/>
      <c r="M215" s="241"/>
      <c r="N215" s="241"/>
      <c r="O215" s="241"/>
      <c r="P215" s="242"/>
      <c r="Q215" s="994"/>
      <c r="R215" s="995"/>
      <c r="S215" s="995"/>
      <c r="T215" s="995"/>
      <c r="U215" s="995"/>
      <c r="V215" s="995"/>
      <c r="W215" s="995"/>
      <c r="X215" s="995"/>
      <c r="Y215" s="995"/>
      <c r="Z215" s="995"/>
      <c r="AA215" s="996"/>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4"/>
      <c r="B216" s="259"/>
      <c r="C216" s="258"/>
      <c r="D216" s="259"/>
      <c r="E216" s="258"/>
      <c r="F216" s="321"/>
      <c r="G216" s="240"/>
      <c r="H216" s="241"/>
      <c r="I216" s="241"/>
      <c r="J216" s="241"/>
      <c r="K216" s="241"/>
      <c r="L216" s="241"/>
      <c r="M216" s="241"/>
      <c r="N216" s="241"/>
      <c r="O216" s="241"/>
      <c r="P216" s="242"/>
      <c r="Q216" s="994"/>
      <c r="R216" s="995"/>
      <c r="S216" s="995"/>
      <c r="T216" s="995"/>
      <c r="U216" s="995"/>
      <c r="V216" s="995"/>
      <c r="W216" s="995"/>
      <c r="X216" s="995"/>
      <c r="Y216" s="995"/>
      <c r="Z216" s="995"/>
      <c r="AA216" s="996"/>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4"/>
      <c r="B217" s="259"/>
      <c r="C217" s="258"/>
      <c r="D217" s="259"/>
      <c r="E217" s="258"/>
      <c r="F217" s="321"/>
      <c r="G217" s="240"/>
      <c r="H217" s="241"/>
      <c r="I217" s="241"/>
      <c r="J217" s="241"/>
      <c r="K217" s="241"/>
      <c r="L217" s="241"/>
      <c r="M217" s="241"/>
      <c r="N217" s="241"/>
      <c r="O217" s="241"/>
      <c r="P217" s="242"/>
      <c r="Q217" s="994"/>
      <c r="R217" s="995"/>
      <c r="S217" s="995"/>
      <c r="T217" s="995"/>
      <c r="U217" s="995"/>
      <c r="V217" s="995"/>
      <c r="W217" s="995"/>
      <c r="X217" s="995"/>
      <c r="Y217" s="995"/>
      <c r="Z217" s="995"/>
      <c r="AA217" s="996"/>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9"/>
      <c r="C218" s="258"/>
      <c r="D218" s="259"/>
      <c r="E218" s="258"/>
      <c r="F218" s="321"/>
      <c r="G218" s="243"/>
      <c r="H218" s="168"/>
      <c r="I218" s="168"/>
      <c r="J218" s="168"/>
      <c r="K218" s="168"/>
      <c r="L218" s="168"/>
      <c r="M218" s="168"/>
      <c r="N218" s="168"/>
      <c r="O218" s="168"/>
      <c r="P218" s="244"/>
      <c r="Q218" s="997"/>
      <c r="R218" s="998"/>
      <c r="S218" s="998"/>
      <c r="T218" s="998"/>
      <c r="U218" s="998"/>
      <c r="V218" s="998"/>
      <c r="W218" s="998"/>
      <c r="X218" s="998"/>
      <c r="Y218" s="998"/>
      <c r="Z218" s="998"/>
      <c r="AA218" s="999"/>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4"/>
      <c r="B221" s="259"/>
      <c r="C221" s="258"/>
      <c r="D221" s="259"/>
      <c r="E221" s="258"/>
      <c r="F221" s="321"/>
      <c r="G221" s="238"/>
      <c r="H221" s="165"/>
      <c r="I221" s="165"/>
      <c r="J221" s="165"/>
      <c r="K221" s="165"/>
      <c r="L221" s="165"/>
      <c r="M221" s="165"/>
      <c r="N221" s="165"/>
      <c r="O221" s="165"/>
      <c r="P221" s="239"/>
      <c r="Q221" s="991"/>
      <c r="R221" s="992"/>
      <c r="S221" s="992"/>
      <c r="T221" s="992"/>
      <c r="U221" s="992"/>
      <c r="V221" s="992"/>
      <c r="W221" s="992"/>
      <c r="X221" s="992"/>
      <c r="Y221" s="992"/>
      <c r="Z221" s="992"/>
      <c r="AA221" s="993"/>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4"/>
      <c r="B222" s="259"/>
      <c r="C222" s="258"/>
      <c r="D222" s="259"/>
      <c r="E222" s="258"/>
      <c r="F222" s="321"/>
      <c r="G222" s="240"/>
      <c r="H222" s="241"/>
      <c r="I222" s="241"/>
      <c r="J222" s="241"/>
      <c r="K222" s="241"/>
      <c r="L222" s="241"/>
      <c r="M222" s="241"/>
      <c r="N222" s="241"/>
      <c r="O222" s="241"/>
      <c r="P222" s="242"/>
      <c r="Q222" s="994"/>
      <c r="R222" s="995"/>
      <c r="S222" s="995"/>
      <c r="T222" s="995"/>
      <c r="U222" s="995"/>
      <c r="V222" s="995"/>
      <c r="W222" s="995"/>
      <c r="X222" s="995"/>
      <c r="Y222" s="995"/>
      <c r="Z222" s="995"/>
      <c r="AA222" s="996"/>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4"/>
      <c r="B223" s="259"/>
      <c r="C223" s="258"/>
      <c r="D223" s="259"/>
      <c r="E223" s="258"/>
      <c r="F223" s="321"/>
      <c r="G223" s="240"/>
      <c r="H223" s="241"/>
      <c r="I223" s="241"/>
      <c r="J223" s="241"/>
      <c r="K223" s="241"/>
      <c r="L223" s="241"/>
      <c r="M223" s="241"/>
      <c r="N223" s="241"/>
      <c r="O223" s="241"/>
      <c r="P223" s="242"/>
      <c r="Q223" s="994"/>
      <c r="R223" s="995"/>
      <c r="S223" s="995"/>
      <c r="T223" s="995"/>
      <c r="U223" s="995"/>
      <c r="V223" s="995"/>
      <c r="W223" s="995"/>
      <c r="X223" s="995"/>
      <c r="Y223" s="995"/>
      <c r="Z223" s="995"/>
      <c r="AA223" s="996"/>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4"/>
      <c r="B224" s="259"/>
      <c r="C224" s="258"/>
      <c r="D224" s="259"/>
      <c r="E224" s="258"/>
      <c r="F224" s="321"/>
      <c r="G224" s="240"/>
      <c r="H224" s="241"/>
      <c r="I224" s="241"/>
      <c r="J224" s="241"/>
      <c r="K224" s="241"/>
      <c r="L224" s="241"/>
      <c r="M224" s="241"/>
      <c r="N224" s="241"/>
      <c r="O224" s="241"/>
      <c r="P224" s="242"/>
      <c r="Q224" s="994"/>
      <c r="R224" s="995"/>
      <c r="S224" s="995"/>
      <c r="T224" s="995"/>
      <c r="U224" s="995"/>
      <c r="V224" s="995"/>
      <c r="W224" s="995"/>
      <c r="X224" s="995"/>
      <c r="Y224" s="995"/>
      <c r="Z224" s="995"/>
      <c r="AA224" s="996"/>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9"/>
      <c r="C225" s="258"/>
      <c r="D225" s="259"/>
      <c r="E225" s="258"/>
      <c r="F225" s="321"/>
      <c r="G225" s="243"/>
      <c r="H225" s="168"/>
      <c r="I225" s="168"/>
      <c r="J225" s="168"/>
      <c r="K225" s="168"/>
      <c r="L225" s="168"/>
      <c r="M225" s="168"/>
      <c r="N225" s="168"/>
      <c r="O225" s="168"/>
      <c r="P225" s="244"/>
      <c r="Q225" s="997"/>
      <c r="R225" s="998"/>
      <c r="S225" s="998"/>
      <c r="T225" s="998"/>
      <c r="U225" s="998"/>
      <c r="V225" s="998"/>
      <c r="W225" s="998"/>
      <c r="X225" s="998"/>
      <c r="Y225" s="998"/>
      <c r="Z225" s="998"/>
      <c r="AA225" s="999"/>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4"/>
      <c r="B228" s="259"/>
      <c r="C228" s="258"/>
      <c r="D228" s="259"/>
      <c r="E228" s="258"/>
      <c r="F228" s="321"/>
      <c r="G228" s="238"/>
      <c r="H228" s="165"/>
      <c r="I228" s="165"/>
      <c r="J228" s="165"/>
      <c r="K228" s="165"/>
      <c r="L228" s="165"/>
      <c r="M228" s="165"/>
      <c r="N228" s="165"/>
      <c r="O228" s="165"/>
      <c r="P228" s="239"/>
      <c r="Q228" s="991"/>
      <c r="R228" s="992"/>
      <c r="S228" s="992"/>
      <c r="T228" s="992"/>
      <c r="U228" s="992"/>
      <c r="V228" s="992"/>
      <c r="W228" s="992"/>
      <c r="X228" s="992"/>
      <c r="Y228" s="992"/>
      <c r="Z228" s="992"/>
      <c r="AA228" s="993"/>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4"/>
      <c r="B229" s="259"/>
      <c r="C229" s="258"/>
      <c r="D229" s="259"/>
      <c r="E229" s="258"/>
      <c r="F229" s="321"/>
      <c r="G229" s="240"/>
      <c r="H229" s="241"/>
      <c r="I229" s="241"/>
      <c r="J229" s="241"/>
      <c r="K229" s="241"/>
      <c r="L229" s="241"/>
      <c r="M229" s="241"/>
      <c r="N229" s="241"/>
      <c r="O229" s="241"/>
      <c r="P229" s="242"/>
      <c r="Q229" s="994"/>
      <c r="R229" s="995"/>
      <c r="S229" s="995"/>
      <c r="T229" s="995"/>
      <c r="U229" s="995"/>
      <c r="V229" s="995"/>
      <c r="W229" s="995"/>
      <c r="X229" s="995"/>
      <c r="Y229" s="995"/>
      <c r="Z229" s="995"/>
      <c r="AA229" s="996"/>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4"/>
      <c r="B230" s="259"/>
      <c r="C230" s="258"/>
      <c r="D230" s="259"/>
      <c r="E230" s="258"/>
      <c r="F230" s="321"/>
      <c r="G230" s="240"/>
      <c r="H230" s="241"/>
      <c r="I230" s="241"/>
      <c r="J230" s="241"/>
      <c r="K230" s="241"/>
      <c r="L230" s="241"/>
      <c r="M230" s="241"/>
      <c r="N230" s="241"/>
      <c r="O230" s="241"/>
      <c r="P230" s="242"/>
      <c r="Q230" s="994"/>
      <c r="R230" s="995"/>
      <c r="S230" s="995"/>
      <c r="T230" s="995"/>
      <c r="U230" s="995"/>
      <c r="V230" s="995"/>
      <c r="W230" s="995"/>
      <c r="X230" s="995"/>
      <c r="Y230" s="995"/>
      <c r="Z230" s="995"/>
      <c r="AA230" s="996"/>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4"/>
      <c r="B231" s="259"/>
      <c r="C231" s="258"/>
      <c r="D231" s="259"/>
      <c r="E231" s="258"/>
      <c r="F231" s="321"/>
      <c r="G231" s="240"/>
      <c r="H231" s="241"/>
      <c r="I231" s="241"/>
      <c r="J231" s="241"/>
      <c r="K231" s="241"/>
      <c r="L231" s="241"/>
      <c r="M231" s="241"/>
      <c r="N231" s="241"/>
      <c r="O231" s="241"/>
      <c r="P231" s="242"/>
      <c r="Q231" s="994"/>
      <c r="R231" s="995"/>
      <c r="S231" s="995"/>
      <c r="T231" s="995"/>
      <c r="U231" s="995"/>
      <c r="V231" s="995"/>
      <c r="W231" s="995"/>
      <c r="X231" s="995"/>
      <c r="Y231" s="995"/>
      <c r="Z231" s="995"/>
      <c r="AA231" s="996"/>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9"/>
      <c r="C232" s="258"/>
      <c r="D232" s="259"/>
      <c r="E232" s="258"/>
      <c r="F232" s="321"/>
      <c r="G232" s="243"/>
      <c r="H232" s="168"/>
      <c r="I232" s="168"/>
      <c r="J232" s="168"/>
      <c r="K232" s="168"/>
      <c r="L232" s="168"/>
      <c r="M232" s="168"/>
      <c r="N232" s="168"/>
      <c r="O232" s="168"/>
      <c r="P232" s="244"/>
      <c r="Q232" s="997"/>
      <c r="R232" s="998"/>
      <c r="S232" s="998"/>
      <c r="T232" s="998"/>
      <c r="U232" s="998"/>
      <c r="V232" s="998"/>
      <c r="W232" s="998"/>
      <c r="X232" s="998"/>
      <c r="Y232" s="998"/>
      <c r="Z232" s="998"/>
      <c r="AA232" s="999"/>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4"/>
      <c r="B235" s="259"/>
      <c r="C235" s="258"/>
      <c r="D235" s="259"/>
      <c r="E235" s="258"/>
      <c r="F235" s="321"/>
      <c r="G235" s="238"/>
      <c r="H235" s="165"/>
      <c r="I235" s="165"/>
      <c r="J235" s="165"/>
      <c r="K235" s="165"/>
      <c r="L235" s="165"/>
      <c r="M235" s="165"/>
      <c r="N235" s="165"/>
      <c r="O235" s="165"/>
      <c r="P235" s="239"/>
      <c r="Q235" s="991"/>
      <c r="R235" s="992"/>
      <c r="S235" s="992"/>
      <c r="T235" s="992"/>
      <c r="U235" s="992"/>
      <c r="V235" s="992"/>
      <c r="W235" s="992"/>
      <c r="X235" s="992"/>
      <c r="Y235" s="992"/>
      <c r="Z235" s="992"/>
      <c r="AA235" s="993"/>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4"/>
      <c r="B236" s="259"/>
      <c r="C236" s="258"/>
      <c r="D236" s="259"/>
      <c r="E236" s="258"/>
      <c r="F236" s="321"/>
      <c r="G236" s="240"/>
      <c r="H236" s="241"/>
      <c r="I236" s="241"/>
      <c r="J236" s="241"/>
      <c r="K236" s="241"/>
      <c r="L236" s="241"/>
      <c r="M236" s="241"/>
      <c r="N236" s="241"/>
      <c r="O236" s="241"/>
      <c r="P236" s="242"/>
      <c r="Q236" s="994"/>
      <c r="R236" s="995"/>
      <c r="S236" s="995"/>
      <c r="T236" s="995"/>
      <c r="U236" s="995"/>
      <c r="V236" s="995"/>
      <c r="W236" s="995"/>
      <c r="X236" s="995"/>
      <c r="Y236" s="995"/>
      <c r="Z236" s="995"/>
      <c r="AA236" s="996"/>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4"/>
      <c r="B237" s="259"/>
      <c r="C237" s="258"/>
      <c r="D237" s="259"/>
      <c r="E237" s="258"/>
      <c r="F237" s="321"/>
      <c r="G237" s="240"/>
      <c r="H237" s="241"/>
      <c r="I237" s="241"/>
      <c r="J237" s="241"/>
      <c r="K237" s="241"/>
      <c r="L237" s="241"/>
      <c r="M237" s="241"/>
      <c r="N237" s="241"/>
      <c r="O237" s="241"/>
      <c r="P237" s="242"/>
      <c r="Q237" s="994"/>
      <c r="R237" s="995"/>
      <c r="S237" s="995"/>
      <c r="T237" s="995"/>
      <c r="U237" s="995"/>
      <c r="V237" s="995"/>
      <c r="W237" s="995"/>
      <c r="X237" s="995"/>
      <c r="Y237" s="995"/>
      <c r="Z237" s="995"/>
      <c r="AA237" s="996"/>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4"/>
      <c r="B238" s="259"/>
      <c r="C238" s="258"/>
      <c r="D238" s="259"/>
      <c r="E238" s="258"/>
      <c r="F238" s="321"/>
      <c r="G238" s="240"/>
      <c r="H238" s="241"/>
      <c r="I238" s="241"/>
      <c r="J238" s="241"/>
      <c r="K238" s="241"/>
      <c r="L238" s="241"/>
      <c r="M238" s="241"/>
      <c r="N238" s="241"/>
      <c r="O238" s="241"/>
      <c r="P238" s="242"/>
      <c r="Q238" s="994"/>
      <c r="R238" s="995"/>
      <c r="S238" s="995"/>
      <c r="T238" s="995"/>
      <c r="U238" s="995"/>
      <c r="V238" s="995"/>
      <c r="W238" s="995"/>
      <c r="X238" s="995"/>
      <c r="Y238" s="995"/>
      <c r="Z238" s="995"/>
      <c r="AA238" s="996"/>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9"/>
      <c r="C239" s="258"/>
      <c r="D239" s="259"/>
      <c r="E239" s="258"/>
      <c r="F239" s="321"/>
      <c r="G239" s="243"/>
      <c r="H239" s="168"/>
      <c r="I239" s="168"/>
      <c r="J239" s="168"/>
      <c r="K239" s="168"/>
      <c r="L239" s="168"/>
      <c r="M239" s="168"/>
      <c r="N239" s="168"/>
      <c r="O239" s="168"/>
      <c r="P239" s="244"/>
      <c r="Q239" s="997"/>
      <c r="R239" s="998"/>
      <c r="S239" s="998"/>
      <c r="T239" s="998"/>
      <c r="U239" s="998"/>
      <c r="V239" s="998"/>
      <c r="W239" s="998"/>
      <c r="X239" s="998"/>
      <c r="Y239" s="998"/>
      <c r="Z239" s="998"/>
      <c r="AA239" s="999"/>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4"/>
      <c r="B242" s="259"/>
      <c r="C242" s="258"/>
      <c r="D242" s="259"/>
      <c r="E242" s="258"/>
      <c r="F242" s="321"/>
      <c r="G242" s="238"/>
      <c r="H242" s="165"/>
      <c r="I242" s="165"/>
      <c r="J242" s="165"/>
      <c r="K242" s="165"/>
      <c r="L242" s="165"/>
      <c r="M242" s="165"/>
      <c r="N242" s="165"/>
      <c r="O242" s="165"/>
      <c r="P242" s="239"/>
      <c r="Q242" s="991"/>
      <c r="R242" s="992"/>
      <c r="S242" s="992"/>
      <c r="T242" s="992"/>
      <c r="U242" s="992"/>
      <c r="V242" s="992"/>
      <c r="W242" s="992"/>
      <c r="X242" s="992"/>
      <c r="Y242" s="992"/>
      <c r="Z242" s="992"/>
      <c r="AA242" s="993"/>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4"/>
      <c r="B243" s="259"/>
      <c r="C243" s="258"/>
      <c r="D243" s="259"/>
      <c r="E243" s="258"/>
      <c r="F243" s="321"/>
      <c r="G243" s="240"/>
      <c r="H243" s="241"/>
      <c r="I243" s="241"/>
      <c r="J243" s="241"/>
      <c r="K243" s="241"/>
      <c r="L243" s="241"/>
      <c r="M243" s="241"/>
      <c r="N243" s="241"/>
      <c r="O243" s="241"/>
      <c r="P243" s="242"/>
      <c r="Q243" s="994"/>
      <c r="R243" s="995"/>
      <c r="S243" s="995"/>
      <c r="T243" s="995"/>
      <c r="U243" s="995"/>
      <c r="V243" s="995"/>
      <c r="W243" s="995"/>
      <c r="X243" s="995"/>
      <c r="Y243" s="995"/>
      <c r="Z243" s="995"/>
      <c r="AA243" s="996"/>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4"/>
      <c r="B244" s="259"/>
      <c r="C244" s="258"/>
      <c r="D244" s="259"/>
      <c r="E244" s="258"/>
      <c r="F244" s="321"/>
      <c r="G244" s="240"/>
      <c r="H244" s="241"/>
      <c r="I244" s="241"/>
      <c r="J244" s="241"/>
      <c r="K244" s="241"/>
      <c r="L244" s="241"/>
      <c r="M244" s="241"/>
      <c r="N244" s="241"/>
      <c r="O244" s="241"/>
      <c r="P244" s="242"/>
      <c r="Q244" s="994"/>
      <c r="R244" s="995"/>
      <c r="S244" s="995"/>
      <c r="T244" s="995"/>
      <c r="U244" s="995"/>
      <c r="V244" s="995"/>
      <c r="W244" s="995"/>
      <c r="X244" s="995"/>
      <c r="Y244" s="995"/>
      <c r="Z244" s="995"/>
      <c r="AA244" s="996"/>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4"/>
      <c r="B245" s="259"/>
      <c r="C245" s="258"/>
      <c r="D245" s="259"/>
      <c r="E245" s="258"/>
      <c r="F245" s="321"/>
      <c r="G245" s="240"/>
      <c r="H245" s="241"/>
      <c r="I245" s="241"/>
      <c r="J245" s="241"/>
      <c r="K245" s="241"/>
      <c r="L245" s="241"/>
      <c r="M245" s="241"/>
      <c r="N245" s="241"/>
      <c r="O245" s="241"/>
      <c r="P245" s="242"/>
      <c r="Q245" s="994"/>
      <c r="R245" s="995"/>
      <c r="S245" s="995"/>
      <c r="T245" s="995"/>
      <c r="U245" s="995"/>
      <c r="V245" s="995"/>
      <c r="W245" s="995"/>
      <c r="X245" s="995"/>
      <c r="Y245" s="995"/>
      <c r="Z245" s="995"/>
      <c r="AA245" s="996"/>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9"/>
      <c r="C246" s="258"/>
      <c r="D246" s="259"/>
      <c r="E246" s="322"/>
      <c r="F246" s="323"/>
      <c r="G246" s="243"/>
      <c r="H246" s="168"/>
      <c r="I246" s="168"/>
      <c r="J246" s="168"/>
      <c r="K246" s="168"/>
      <c r="L246" s="168"/>
      <c r="M246" s="168"/>
      <c r="N246" s="168"/>
      <c r="O246" s="168"/>
      <c r="P246" s="244"/>
      <c r="Q246" s="997"/>
      <c r="R246" s="998"/>
      <c r="S246" s="998"/>
      <c r="T246" s="998"/>
      <c r="U246" s="998"/>
      <c r="V246" s="998"/>
      <c r="W246" s="998"/>
      <c r="X246" s="998"/>
      <c r="Y246" s="998"/>
      <c r="Z246" s="998"/>
      <c r="AA246" s="999"/>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4"/>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4"/>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4"/>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398</v>
      </c>
      <c r="AF252" s="272"/>
      <c r="AG252" s="272"/>
      <c r="AH252" s="272"/>
      <c r="AI252" s="272" t="s">
        <v>396</v>
      </c>
      <c r="AJ252" s="272"/>
      <c r="AK252" s="272"/>
      <c r="AL252" s="272"/>
      <c r="AM252" s="272" t="s">
        <v>425</v>
      </c>
      <c r="AN252" s="272"/>
      <c r="AO252" s="272"/>
      <c r="AP252" s="274"/>
      <c r="AQ252" s="274" t="s">
        <v>235</v>
      </c>
      <c r="AR252" s="275"/>
      <c r="AS252" s="275"/>
      <c r="AT252" s="276"/>
      <c r="AU252" s="286" t="s">
        <v>251</v>
      </c>
      <c r="AV252" s="286"/>
      <c r="AW252" s="286"/>
      <c r="AX252" s="287"/>
    </row>
    <row r="253" spans="1:50" ht="18.75" hidden="1" customHeight="1" x14ac:dyDescent="0.15">
      <c r="A253" s="1004"/>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04"/>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31"/>
      <c r="AD254" s="231"/>
      <c r="AE254" s="273"/>
      <c r="AF254" s="120"/>
      <c r="AG254" s="120"/>
      <c r="AH254" s="120"/>
      <c r="AI254" s="273"/>
      <c r="AJ254" s="120"/>
      <c r="AK254" s="120"/>
      <c r="AL254" s="120"/>
      <c r="AM254" s="273"/>
      <c r="AN254" s="120"/>
      <c r="AO254" s="120"/>
      <c r="AP254" s="120"/>
      <c r="AQ254" s="273"/>
      <c r="AR254" s="120"/>
      <c r="AS254" s="120"/>
      <c r="AT254" s="120"/>
      <c r="AU254" s="273"/>
      <c r="AV254" s="120"/>
      <c r="AW254" s="120"/>
      <c r="AX254" s="222"/>
    </row>
    <row r="255" spans="1:50" ht="39.75" hidden="1" customHeight="1" x14ac:dyDescent="0.15">
      <c r="A255" s="1004"/>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3"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22"/>
    </row>
    <row r="256" spans="1:50" ht="18.75" hidden="1" customHeight="1" x14ac:dyDescent="0.15">
      <c r="A256" s="1004"/>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398</v>
      </c>
      <c r="AF256" s="272"/>
      <c r="AG256" s="272"/>
      <c r="AH256" s="272"/>
      <c r="AI256" s="272" t="s">
        <v>396</v>
      </c>
      <c r="AJ256" s="272"/>
      <c r="AK256" s="272"/>
      <c r="AL256" s="272"/>
      <c r="AM256" s="272" t="s">
        <v>425</v>
      </c>
      <c r="AN256" s="272"/>
      <c r="AO256" s="272"/>
      <c r="AP256" s="274"/>
      <c r="AQ256" s="274" t="s">
        <v>235</v>
      </c>
      <c r="AR256" s="275"/>
      <c r="AS256" s="275"/>
      <c r="AT256" s="276"/>
      <c r="AU256" s="286" t="s">
        <v>251</v>
      </c>
      <c r="AV256" s="286"/>
      <c r="AW256" s="286"/>
      <c r="AX256" s="287"/>
    </row>
    <row r="257" spans="1:50" ht="18.75" hidden="1" customHeight="1" x14ac:dyDescent="0.15">
      <c r="A257" s="1004"/>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04"/>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31"/>
      <c r="AD258" s="231"/>
      <c r="AE258" s="273"/>
      <c r="AF258" s="120"/>
      <c r="AG258" s="120"/>
      <c r="AH258" s="120"/>
      <c r="AI258" s="273"/>
      <c r="AJ258" s="120"/>
      <c r="AK258" s="120"/>
      <c r="AL258" s="120"/>
      <c r="AM258" s="273"/>
      <c r="AN258" s="120"/>
      <c r="AO258" s="120"/>
      <c r="AP258" s="120"/>
      <c r="AQ258" s="273"/>
      <c r="AR258" s="120"/>
      <c r="AS258" s="120"/>
      <c r="AT258" s="120"/>
      <c r="AU258" s="273"/>
      <c r="AV258" s="120"/>
      <c r="AW258" s="120"/>
      <c r="AX258" s="222"/>
    </row>
    <row r="259" spans="1:50" ht="39.75" hidden="1" customHeight="1" x14ac:dyDescent="0.15">
      <c r="A259" s="1004"/>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3"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22"/>
    </row>
    <row r="260" spans="1:50" ht="18.75" hidden="1" customHeight="1" x14ac:dyDescent="0.15">
      <c r="A260" s="1004"/>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398</v>
      </c>
      <c r="AF260" s="272"/>
      <c r="AG260" s="272"/>
      <c r="AH260" s="272"/>
      <c r="AI260" s="272" t="s">
        <v>396</v>
      </c>
      <c r="AJ260" s="272"/>
      <c r="AK260" s="272"/>
      <c r="AL260" s="272"/>
      <c r="AM260" s="272" t="s">
        <v>425</v>
      </c>
      <c r="AN260" s="272"/>
      <c r="AO260" s="272"/>
      <c r="AP260" s="274"/>
      <c r="AQ260" s="274" t="s">
        <v>235</v>
      </c>
      <c r="AR260" s="275"/>
      <c r="AS260" s="275"/>
      <c r="AT260" s="276"/>
      <c r="AU260" s="286" t="s">
        <v>251</v>
      </c>
      <c r="AV260" s="286"/>
      <c r="AW260" s="286"/>
      <c r="AX260" s="287"/>
    </row>
    <row r="261" spans="1:50" ht="18.75" hidden="1" customHeight="1" x14ac:dyDescent="0.15">
      <c r="A261" s="1004"/>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04"/>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31"/>
      <c r="AD262" s="231"/>
      <c r="AE262" s="273"/>
      <c r="AF262" s="120"/>
      <c r="AG262" s="120"/>
      <c r="AH262" s="120"/>
      <c r="AI262" s="273"/>
      <c r="AJ262" s="120"/>
      <c r="AK262" s="120"/>
      <c r="AL262" s="120"/>
      <c r="AM262" s="273"/>
      <c r="AN262" s="120"/>
      <c r="AO262" s="120"/>
      <c r="AP262" s="120"/>
      <c r="AQ262" s="273"/>
      <c r="AR262" s="120"/>
      <c r="AS262" s="120"/>
      <c r="AT262" s="120"/>
      <c r="AU262" s="273"/>
      <c r="AV262" s="120"/>
      <c r="AW262" s="120"/>
      <c r="AX262" s="222"/>
    </row>
    <row r="263" spans="1:50" ht="39.75" hidden="1" customHeight="1" x14ac:dyDescent="0.15">
      <c r="A263" s="1004"/>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3"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22"/>
    </row>
    <row r="264" spans="1:50" ht="18.75" hidden="1" customHeight="1" x14ac:dyDescent="0.15">
      <c r="A264" s="1004"/>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398</v>
      </c>
      <c r="AF264" s="272"/>
      <c r="AG264" s="272"/>
      <c r="AH264" s="272"/>
      <c r="AI264" s="272" t="s">
        <v>396</v>
      </c>
      <c r="AJ264" s="272"/>
      <c r="AK264" s="272"/>
      <c r="AL264" s="272"/>
      <c r="AM264" s="272" t="s">
        <v>425</v>
      </c>
      <c r="AN264" s="272"/>
      <c r="AO264" s="272"/>
      <c r="AP264" s="274"/>
      <c r="AQ264" s="180" t="s">
        <v>235</v>
      </c>
      <c r="AR264" s="173"/>
      <c r="AS264" s="173"/>
      <c r="AT264" s="174"/>
      <c r="AU264" s="138" t="s">
        <v>251</v>
      </c>
      <c r="AV264" s="138"/>
      <c r="AW264" s="138"/>
      <c r="AX264" s="139"/>
    </row>
    <row r="265" spans="1:50" ht="18.75" hidden="1" customHeight="1" x14ac:dyDescent="0.15">
      <c r="A265" s="1004"/>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04"/>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31"/>
      <c r="AD266" s="231"/>
      <c r="AE266" s="273"/>
      <c r="AF266" s="120"/>
      <c r="AG266" s="120"/>
      <c r="AH266" s="120"/>
      <c r="AI266" s="273"/>
      <c r="AJ266" s="120"/>
      <c r="AK266" s="120"/>
      <c r="AL266" s="120"/>
      <c r="AM266" s="273"/>
      <c r="AN266" s="120"/>
      <c r="AO266" s="120"/>
      <c r="AP266" s="120"/>
      <c r="AQ266" s="273"/>
      <c r="AR266" s="120"/>
      <c r="AS266" s="120"/>
      <c r="AT266" s="120"/>
      <c r="AU266" s="273"/>
      <c r="AV266" s="120"/>
      <c r="AW266" s="120"/>
      <c r="AX266" s="222"/>
    </row>
    <row r="267" spans="1:50" ht="39.75" hidden="1" customHeight="1" x14ac:dyDescent="0.15">
      <c r="A267" s="1004"/>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3"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22"/>
    </row>
    <row r="268" spans="1:50" ht="18.75" hidden="1" customHeight="1" x14ac:dyDescent="0.15">
      <c r="A268" s="1004"/>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398</v>
      </c>
      <c r="AF268" s="272"/>
      <c r="AG268" s="272"/>
      <c r="AH268" s="272"/>
      <c r="AI268" s="272" t="s">
        <v>396</v>
      </c>
      <c r="AJ268" s="272"/>
      <c r="AK268" s="272"/>
      <c r="AL268" s="272"/>
      <c r="AM268" s="272" t="s">
        <v>425</v>
      </c>
      <c r="AN268" s="272"/>
      <c r="AO268" s="272"/>
      <c r="AP268" s="274"/>
      <c r="AQ268" s="274" t="s">
        <v>235</v>
      </c>
      <c r="AR268" s="275"/>
      <c r="AS268" s="275"/>
      <c r="AT268" s="276"/>
      <c r="AU268" s="286" t="s">
        <v>251</v>
      </c>
      <c r="AV268" s="286"/>
      <c r="AW268" s="286"/>
      <c r="AX268" s="287"/>
    </row>
    <row r="269" spans="1:50" ht="18.75" hidden="1" customHeight="1" x14ac:dyDescent="0.15">
      <c r="A269" s="1004"/>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04"/>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31"/>
      <c r="AD270" s="231"/>
      <c r="AE270" s="273"/>
      <c r="AF270" s="120"/>
      <c r="AG270" s="120"/>
      <c r="AH270" s="120"/>
      <c r="AI270" s="273"/>
      <c r="AJ270" s="120"/>
      <c r="AK270" s="120"/>
      <c r="AL270" s="120"/>
      <c r="AM270" s="273"/>
      <c r="AN270" s="120"/>
      <c r="AO270" s="120"/>
      <c r="AP270" s="120"/>
      <c r="AQ270" s="273"/>
      <c r="AR270" s="120"/>
      <c r="AS270" s="120"/>
      <c r="AT270" s="120"/>
      <c r="AU270" s="273"/>
      <c r="AV270" s="120"/>
      <c r="AW270" s="120"/>
      <c r="AX270" s="222"/>
    </row>
    <row r="271" spans="1:50" ht="39.75" hidden="1" customHeight="1" x14ac:dyDescent="0.15">
      <c r="A271" s="1004"/>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3"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22"/>
    </row>
    <row r="272" spans="1:50" ht="22.5" hidden="1" customHeight="1" x14ac:dyDescent="0.15">
      <c r="A272" s="1004"/>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4"/>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9"/>
      <c r="C274" s="258"/>
      <c r="D274" s="259"/>
      <c r="E274" s="258"/>
      <c r="F274" s="321"/>
      <c r="G274" s="238"/>
      <c r="H274" s="165"/>
      <c r="I274" s="165"/>
      <c r="J274" s="165"/>
      <c r="K274" s="165"/>
      <c r="L274" s="165"/>
      <c r="M274" s="165"/>
      <c r="N274" s="165"/>
      <c r="O274" s="165"/>
      <c r="P274" s="239"/>
      <c r="Q274" s="991"/>
      <c r="R274" s="992"/>
      <c r="S274" s="992"/>
      <c r="T274" s="992"/>
      <c r="U274" s="992"/>
      <c r="V274" s="992"/>
      <c r="W274" s="992"/>
      <c r="X274" s="992"/>
      <c r="Y274" s="992"/>
      <c r="Z274" s="992"/>
      <c r="AA274" s="993"/>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4"/>
      <c r="B275" s="259"/>
      <c r="C275" s="258"/>
      <c r="D275" s="259"/>
      <c r="E275" s="258"/>
      <c r="F275" s="321"/>
      <c r="G275" s="240"/>
      <c r="H275" s="241"/>
      <c r="I275" s="241"/>
      <c r="J275" s="241"/>
      <c r="K275" s="241"/>
      <c r="L275" s="241"/>
      <c r="M275" s="241"/>
      <c r="N275" s="241"/>
      <c r="O275" s="241"/>
      <c r="P275" s="242"/>
      <c r="Q275" s="994"/>
      <c r="R275" s="995"/>
      <c r="S275" s="995"/>
      <c r="T275" s="995"/>
      <c r="U275" s="995"/>
      <c r="V275" s="995"/>
      <c r="W275" s="995"/>
      <c r="X275" s="995"/>
      <c r="Y275" s="995"/>
      <c r="Z275" s="995"/>
      <c r="AA275" s="996"/>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4"/>
      <c r="B276" s="259"/>
      <c r="C276" s="258"/>
      <c r="D276" s="259"/>
      <c r="E276" s="258"/>
      <c r="F276" s="321"/>
      <c r="G276" s="240"/>
      <c r="H276" s="241"/>
      <c r="I276" s="241"/>
      <c r="J276" s="241"/>
      <c r="K276" s="241"/>
      <c r="L276" s="241"/>
      <c r="M276" s="241"/>
      <c r="N276" s="241"/>
      <c r="O276" s="241"/>
      <c r="P276" s="242"/>
      <c r="Q276" s="994"/>
      <c r="R276" s="995"/>
      <c r="S276" s="995"/>
      <c r="T276" s="995"/>
      <c r="U276" s="995"/>
      <c r="V276" s="995"/>
      <c r="W276" s="995"/>
      <c r="X276" s="995"/>
      <c r="Y276" s="995"/>
      <c r="Z276" s="995"/>
      <c r="AA276" s="996"/>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4"/>
      <c r="B277" s="259"/>
      <c r="C277" s="258"/>
      <c r="D277" s="259"/>
      <c r="E277" s="258"/>
      <c r="F277" s="321"/>
      <c r="G277" s="240"/>
      <c r="H277" s="241"/>
      <c r="I277" s="241"/>
      <c r="J277" s="241"/>
      <c r="K277" s="241"/>
      <c r="L277" s="241"/>
      <c r="M277" s="241"/>
      <c r="N277" s="241"/>
      <c r="O277" s="241"/>
      <c r="P277" s="242"/>
      <c r="Q277" s="994"/>
      <c r="R277" s="995"/>
      <c r="S277" s="995"/>
      <c r="T277" s="995"/>
      <c r="U277" s="995"/>
      <c r="V277" s="995"/>
      <c r="W277" s="995"/>
      <c r="X277" s="995"/>
      <c r="Y277" s="995"/>
      <c r="Z277" s="995"/>
      <c r="AA277" s="996"/>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9"/>
      <c r="C278" s="258"/>
      <c r="D278" s="259"/>
      <c r="E278" s="258"/>
      <c r="F278" s="321"/>
      <c r="G278" s="243"/>
      <c r="H278" s="168"/>
      <c r="I278" s="168"/>
      <c r="J278" s="168"/>
      <c r="K278" s="168"/>
      <c r="L278" s="168"/>
      <c r="M278" s="168"/>
      <c r="N278" s="168"/>
      <c r="O278" s="168"/>
      <c r="P278" s="244"/>
      <c r="Q278" s="997"/>
      <c r="R278" s="998"/>
      <c r="S278" s="998"/>
      <c r="T278" s="998"/>
      <c r="U278" s="998"/>
      <c r="V278" s="998"/>
      <c r="W278" s="998"/>
      <c r="X278" s="998"/>
      <c r="Y278" s="998"/>
      <c r="Z278" s="998"/>
      <c r="AA278" s="999"/>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4"/>
      <c r="B281" s="259"/>
      <c r="C281" s="258"/>
      <c r="D281" s="259"/>
      <c r="E281" s="258"/>
      <c r="F281" s="321"/>
      <c r="G281" s="238"/>
      <c r="H281" s="165"/>
      <c r="I281" s="165"/>
      <c r="J281" s="165"/>
      <c r="K281" s="165"/>
      <c r="L281" s="165"/>
      <c r="M281" s="165"/>
      <c r="N281" s="165"/>
      <c r="O281" s="165"/>
      <c r="P281" s="239"/>
      <c r="Q281" s="991"/>
      <c r="R281" s="992"/>
      <c r="S281" s="992"/>
      <c r="T281" s="992"/>
      <c r="U281" s="992"/>
      <c r="V281" s="992"/>
      <c r="W281" s="992"/>
      <c r="X281" s="992"/>
      <c r="Y281" s="992"/>
      <c r="Z281" s="992"/>
      <c r="AA281" s="993"/>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4"/>
      <c r="B282" s="259"/>
      <c r="C282" s="258"/>
      <c r="D282" s="259"/>
      <c r="E282" s="258"/>
      <c r="F282" s="321"/>
      <c r="G282" s="240"/>
      <c r="H282" s="241"/>
      <c r="I282" s="241"/>
      <c r="J282" s="241"/>
      <c r="K282" s="241"/>
      <c r="L282" s="241"/>
      <c r="M282" s="241"/>
      <c r="N282" s="241"/>
      <c r="O282" s="241"/>
      <c r="P282" s="242"/>
      <c r="Q282" s="994"/>
      <c r="R282" s="995"/>
      <c r="S282" s="995"/>
      <c r="T282" s="995"/>
      <c r="U282" s="995"/>
      <c r="V282" s="995"/>
      <c r="W282" s="995"/>
      <c r="X282" s="995"/>
      <c r="Y282" s="995"/>
      <c r="Z282" s="995"/>
      <c r="AA282" s="996"/>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4"/>
      <c r="B283" s="259"/>
      <c r="C283" s="258"/>
      <c r="D283" s="259"/>
      <c r="E283" s="258"/>
      <c r="F283" s="321"/>
      <c r="G283" s="240"/>
      <c r="H283" s="241"/>
      <c r="I283" s="241"/>
      <c r="J283" s="241"/>
      <c r="K283" s="241"/>
      <c r="L283" s="241"/>
      <c r="M283" s="241"/>
      <c r="N283" s="241"/>
      <c r="O283" s="241"/>
      <c r="P283" s="242"/>
      <c r="Q283" s="994"/>
      <c r="R283" s="995"/>
      <c r="S283" s="995"/>
      <c r="T283" s="995"/>
      <c r="U283" s="995"/>
      <c r="V283" s="995"/>
      <c r="W283" s="995"/>
      <c r="X283" s="995"/>
      <c r="Y283" s="995"/>
      <c r="Z283" s="995"/>
      <c r="AA283" s="996"/>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4"/>
      <c r="B284" s="259"/>
      <c r="C284" s="258"/>
      <c r="D284" s="259"/>
      <c r="E284" s="258"/>
      <c r="F284" s="321"/>
      <c r="G284" s="240"/>
      <c r="H284" s="241"/>
      <c r="I284" s="241"/>
      <c r="J284" s="241"/>
      <c r="K284" s="241"/>
      <c r="L284" s="241"/>
      <c r="M284" s="241"/>
      <c r="N284" s="241"/>
      <c r="O284" s="241"/>
      <c r="P284" s="242"/>
      <c r="Q284" s="994"/>
      <c r="R284" s="995"/>
      <c r="S284" s="995"/>
      <c r="T284" s="995"/>
      <c r="U284" s="995"/>
      <c r="V284" s="995"/>
      <c r="W284" s="995"/>
      <c r="X284" s="995"/>
      <c r="Y284" s="995"/>
      <c r="Z284" s="995"/>
      <c r="AA284" s="996"/>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9"/>
      <c r="C285" s="258"/>
      <c r="D285" s="259"/>
      <c r="E285" s="258"/>
      <c r="F285" s="321"/>
      <c r="G285" s="243"/>
      <c r="H285" s="168"/>
      <c r="I285" s="168"/>
      <c r="J285" s="168"/>
      <c r="K285" s="168"/>
      <c r="L285" s="168"/>
      <c r="M285" s="168"/>
      <c r="N285" s="168"/>
      <c r="O285" s="168"/>
      <c r="P285" s="244"/>
      <c r="Q285" s="997"/>
      <c r="R285" s="998"/>
      <c r="S285" s="998"/>
      <c r="T285" s="998"/>
      <c r="U285" s="998"/>
      <c r="V285" s="998"/>
      <c r="W285" s="998"/>
      <c r="X285" s="998"/>
      <c r="Y285" s="998"/>
      <c r="Z285" s="998"/>
      <c r="AA285" s="999"/>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4"/>
      <c r="B288" s="259"/>
      <c r="C288" s="258"/>
      <c r="D288" s="259"/>
      <c r="E288" s="258"/>
      <c r="F288" s="321"/>
      <c r="G288" s="238"/>
      <c r="H288" s="165"/>
      <c r="I288" s="165"/>
      <c r="J288" s="165"/>
      <c r="K288" s="165"/>
      <c r="L288" s="165"/>
      <c r="M288" s="165"/>
      <c r="N288" s="165"/>
      <c r="O288" s="165"/>
      <c r="P288" s="239"/>
      <c r="Q288" s="991"/>
      <c r="R288" s="992"/>
      <c r="S288" s="992"/>
      <c r="T288" s="992"/>
      <c r="U288" s="992"/>
      <c r="V288" s="992"/>
      <c r="W288" s="992"/>
      <c r="X288" s="992"/>
      <c r="Y288" s="992"/>
      <c r="Z288" s="992"/>
      <c r="AA288" s="993"/>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4"/>
      <c r="B289" s="259"/>
      <c r="C289" s="258"/>
      <c r="D289" s="259"/>
      <c r="E289" s="258"/>
      <c r="F289" s="321"/>
      <c r="G289" s="240"/>
      <c r="H289" s="241"/>
      <c r="I289" s="241"/>
      <c r="J289" s="241"/>
      <c r="K289" s="241"/>
      <c r="L289" s="241"/>
      <c r="M289" s="241"/>
      <c r="N289" s="241"/>
      <c r="O289" s="241"/>
      <c r="P289" s="242"/>
      <c r="Q289" s="994"/>
      <c r="R289" s="995"/>
      <c r="S289" s="995"/>
      <c r="T289" s="995"/>
      <c r="U289" s="995"/>
      <c r="V289" s="995"/>
      <c r="W289" s="995"/>
      <c r="X289" s="995"/>
      <c r="Y289" s="995"/>
      <c r="Z289" s="995"/>
      <c r="AA289" s="996"/>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4"/>
      <c r="B290" s="259"/>
      <c r="C290" s="258"/>
      <c r="D290" s="259"/>
      <c r="E290" s="258"/>
      <c r="F290" s="321"/>
      <c r="G290" s="240"/>
      <c r="H290" s="241"/>
      <c r="I290" s="241"/>
      <c r="J290" s="241"/>
      <c r="K290" s="241"/>
      <c r="L290" s="241"/>
      <c r="M290" s="241"/>
      <c r="N290" s="241"/>
      <c r="O290" s="241"/>
      <c r="P290" s="242"/>
      <c r="Q290" s="994"/>
      <c r="R290" s="995"/>
      <c r="S290" s="995"/>
      <c r="T290" s="995"/>
      <c r="U290" s="995"/>
      <c r="V290" s="995"/>
      <c r="W290" s="995"/>
      <c r="X290" s="995"/>
      <c r="Y290" s="995"/>
      <c r="Z290" s="995"/>
      <c r="AA290" s="996"/>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4"/>
      <c r="B291" s="259"/>
      <c r="C291" s="258"/>
      <c r="D291" s="259"/>
      <c r="E291" s="258"/>
      <c r="F291" s="321"/>
      <c r="G291" s="240"/>
      <c r="H291" s="241"/>
      <c r="I291" s="241"/>
      <c r="J291" s="241"/>
      <c r="K291" s="241"/>
      <c r="L291" s="241"/>
      <c r="M291" s="241"/>
      <c r="N291" s="241"/>
      <c r="O291" s="241"/>
      <c r="P291" s="242"/>
      <c r="Q291" s="994"/>
      <c r="R291" s="995"/>
      <c r="S291" s="995"/>
      <c r="T291" s="995"/>
      <c r="U291" s="995"/>
      <c r="V291" s="995"/>
      <c r="W291" s="995"/>
      <c r="X291" s="995"/>
      <c r="Y291" s="995"/>
      <c r="Z291" s="995"/>
      <c r="AA291" s="996"/>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9"/>
      <c r="C292" s="258"/>
      <c r="D292" s="259"/>
      <c r="E292" s="258"/>
      <c r="F292" s="321"/>
      <c r="G292" s="243"/>
      <c r="H292" s="168"/>
      <c r="I292" s="168"/>
      <c r="J292" s="168"/>
      <c r="K292" s="168"/>
      <c r="L292" s="168"/>
      <c r="M292" s="168"/>
      <c r="N292" s="168"/>
      <c r="O292" s="168"/>
      <c r="P292" s="244"/>
      <c r="Q292" s="997"/>
      <c r="R292" s="998"/>
      <c r="S292" s="998"/>
      <c r="T292" s="998"/>
      <c r="U292" s="998"/>
      <c r="V292" s="998"/>
      <c r="W292" s="998"/>
      <c r="X292" s="998"/>
      <c r="Y292" s="998"/>
      <c r="Z292" s="998"/>
      <c r="AA292" s="999"/>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4"/>
      <c r="B295" s="259"/>
      <c r="C295" s="258"/>
      <c r="D295" s="259"/>
      <c r="E295" s="258"/>
      <c r="F295" s="321"/>
      <c r="G295" s="238"/>
      <c r="H295" s="165"/>
      <c r="I295" s="165"/>
      <c r="J295" s="165"/>
      <c r="K295" s="165"/>
      <c r="L295" s="165"/>
      <c r="M295" s="165"/>
      <c r="N295" s="165"/>
      <c r="O295" s="165"/>
      <c r="P295" s="239"/>
      <c r="Q295" s="991"/>
      <c r="R295" s="992"/>
      <c r="S295" s="992"/>
      <c r="T295" s="992"/>
      <c r="U295" s="992"/>
      <c r="V295" s="992"/>
      <c r="W295" s="992"/>
      <c r="X295" s="992"/>
      <c r="Y295" s="992"/>
      <c r="Z295" s="992"/>
      <c r="AA295" s="993"/>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4"/>
      <c r="B296" s="259"/>
      <c r="C296" s="258"/>
      <c r="D296" s="259"/>
      <c r="E296" s="258"/>
      <c r="F296" s="321"/>
      <c r="G296" s="240"/>
      <c r="H296" s="241"/>
      <c r="I296" s="241"/>
      <c r="J296" s="241"/>
      <c r="K296" s="241"/>
      <c r="L296" s="241"/>
      <c r="M296" s="241"/>
      <c r="N296" s="241"/>
      <c r="O296" s="241"/>
      <c r="P296" s="242"/>
      <c r="Q296" s="994"/>
      <c r="R296" s="995"/>
      <c r="S296" s="995"/>
      <c r="T296" s="995"/>
      <c r="U296" s="995"/>
      <c r="V296" s="995"/>
      <c r="W296" s="995"/>
      <c r="X296" s="995"/>
      <c r="Y296" s="995"/>
      <c r="Z296" s="995"/>
      <c r="AA296" s="996"/>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4"/>
      <c r="B297" s="259"/>
      <c r="C297" s="258"/>
      <c r="D297" s="259"/>
      <c r="E297" s="258"/>
      <c r="F297" s="321"/>
      <c r="G297" s="240"/>
      <c r="H297" s="241"/>
      <c r="I297" s="241"/>
      <c r="J297" s="241"/>
      <c r="K297" s="241"/>
      <c r="L297" s="241"/>
      <c r="M297" s="241"/>
      <c r="N297" s="241"/>
      <c r="O297" s="241"/>
      <c r="P297" s="242"/>
      <c r="Q297" s="994"/>
      <c r="R297" s="995"/>
      <c r="S297" s="995"/>
      <c r="T297" s="995"/>
      <c r="U297" s="995"/>
      <c r="V297" s="995"/>
      <c r="W297" s="995"/>
      <c r="X297" s="995"/>
      <c r="Y297" s="995"/>
      <c r="Z297" s="995"/>
      <c r="AA297" s="996"/>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4"/>
      <c r="B298" s="259"/>
      <c r="C298" s="258"/>
      <c r="D298" s="259"/>
      <c r="E298" s="258"/>
      <c r="F298" s="321"/>
      <c r="G298" s="240"/>
      <c r="H298" s="241"/>
      <c r="I298" s="241"/>
      <c r="J298" s="241"/>
      <c r="K298" s="241"/>
      <c r="L298" s="241"/>
      <c r="M298" s="241"/>
      <c r="N298" s="241"/>
      <c r="O298" s="241"/>
      <c r="P298" s="242"/>
      <c r="Q298" s="994"/>
      <c r="R298" s="995"/>
      <c r="S298" s="995"/>
      <c r="T298" s="995"/>
      <c r="U298" s="995"/>
      <c r="V298" s="995"/>
      <c r="W298" s="995"/>
      <c r="X298" s="995"/>
      <c r="Y298" s="995"/>
      <c r="Z298" s="995"/>
      <c r="AA298" s="996"/>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9"/>
      <c r="C299" s="258"/>
      <c r="D299" s="259"/>
      <c r="E299" s="258"/>
      <c r="F299" s="321"/>
      <c r="G299" s="243"/>
      <c r="H299" s="168"/>
      <c r="I299" s="168"/>
      <c r="J299" s="168"/>
      <c r="K299" s="168"/>
      <c r="L299" s="168"/>
      <c r="M299" s="168"/>
      <c r="N299" s="168"/>
      <c r="O299" s="168"/>
      <c r="P299" s="244"/>
      <c r="Q299" s="997"/>
      <c r="R299" s="998"/>
      <c r="S299" s="998"/>
      <c r="T299" s="998"/>
      <c r="U299" s="998"/>
      <c r="V299" s="998"/>
      <c r="W299" s="998"/>
      <c r="X299" s="998"/>
      <c r="Y299" s="998"/>
      <c r="Z299" s="998"/>
      <c r="AA299" s="999"/>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4"/>
      <c r="B302" s="259"/>
      <c r="C302" s="258"/>
      <c r="D302" s="259"/>
      <c r="E302" s="258"/>
      <c r="F302" s="321"/>
      <c r="G302" s="238"/>
      <c r="H302" s="165"/>
      <c r="I302" s="165"/>
      <c r="J302" s="165"/>
      <c r="K302" s="165"/>
      <c r="L302" s="165"/>
      <c r="M302" s="165"/>
      <c r="N302" s="165"/>
      <c r="O302" s="165"/>
      <c r="P302" s="239"/>
      <c r="Q302" s="991"/>
      <c r="R302" s="992"/>
      <c r="S302" s="992"/>
      <c r="T302" s="992"/>
      <c r="U302" s="992"/>
      <c r="V302" s="992"/>
      <c r="W302" s="992"/>
      <c r="X302" s="992"/>
      <c r="Y302" s="992"/>
      <c r="Z302" s="992"/>
      <c r="AA302" s="993"/>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4"/>
      <c r="B303" s="259"/>
      <c r="C303" s="258"/>
      <c r="D303" s="259"/>
      <c r="E303" s="258"/>
      <c r="F303" s="321"/>
      <c r="G303" s="240"/>
      <c r="H303" s="241"/>
      <c r="I303" s="241"/>
      <c r="J303" s="241"/>
      <c r="K303" s="241"/>
      <c r="L303" s="241"/>
      <c r="M303" s="241"/>
      <c r="N303" s="241"/>
      <c r="O303" s="241"/>
      <c r="P303" s="242"/>
      <c r="Q303" s="994"/>
      <c r="R303" s="995"/>
      <c r="S303" s="995"/>
      <c r="T303" s="995"/>
      <c r="U303" s="995"/>
      <c r="V303" s="995"/>
      <c r="W303" s="995"/>
      <c r="X303" s="995"/>
      <c r="Y303" s="995"/>
      <c r="Z303" s="995"/>
      <c r="AA303" s="996"/>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4"/>
      <c r="B304" s="259"/>
      <c r="C304" s="258"/>
      <c r="D304" s="259"/>
      <c r="E304" s="258"/>
      <c r="F304" s="321"/>
      <c r="G304" s="240"/>
      <c r="H304" s="241"/>
      <c r="I304" s="241"/>
      <c r="J304" s="241"/>
      <c r="K304" s="241"/>
      <c r="L304" s="241"/>
      <c r="M304" s="241"/>
      <c r="N304" s="241"/>
      <c r="O304" s="241"/>
      <c r="P304" s="242"/>
      <c r="Q304" s="994"/>
      <c r="R304" s="995"/>
      <c r="S304" s="995"/>
      <c r="T304" s="995"/>
      <c r="U304" s="995"/>
      <c r="V304" s="995"/>
      <c r="W304" s="995"/>
      <c r="X304" s="995"/>
      <c r="Y304" s="995"/>
      <c r="Z304" s="995"/>
      <c r="AA304" s="996"/>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4"/>
      <c r="B305" s="259"/>
      <c r="C305" s="258"/>
      <c r="D305" s="259"/>
      <c r="E305" s="258"/>
      <c r="F305" s="321"/>
      <c r="G305" s="240"/>
      <c r="H305" s="241"/>
      <c r="I305" s="241"/>
      <c r="J305" s="241"/>
      <c r="K305" s="241"/>
      <c r="L305" s="241"/>
      <c r="M305" s="241"/>
      <c r="N305" s="241"/>
      <c r="O305" s="241"/>
      <c r="P305" s="242"/>
      <c r="Q305" s="994"/>
      <c r="R305" s="995"/>
      <c r="S305" s="995"/>
      <c r="T305" s="995"/>
      <c r="U305" s="995"/>
      <c r="V305" s="995"/>
      <c r="W305" s="995"/>
      <c r="X305" s="995"/>
      <c r="Y305" s="995"/>
      <c r="Z305" s="995"/>
      <c r="AA305" s="996"/>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9"/>
      <c r="C306" s="258"/>
      <c r="D306" s="259"/>
      <c r="E306" s="322"/>
      <c r="F306" s="323"/>
      <c r="G306" s="243"/>
      <c r="H306" s="168"/>
      <c r="I306" s="168"/>
      <c r="J306" s="168"/>
      <c r="K306" s="168"/>
      <c r="L306" s="168"/>
      <c r="M306" s="168"/>
      <c r="N306" s="168"/>
      <c r="O306" s="168"/>
      <c r="P306" s="244"/>
      <c r="Q306" s="997"/>
      <c r="R306" s="998"/>
      <c r="S306" s="998"/>
      <c r="T306" s="998"/>
      <c r="U306" s="998"/>
      <c r="V306" s="998"/>
      <c r="W306" s="998"/>
      <c r="X306" s="998"/>
      <c r="Y306" s="998"/>
      <c r="Z306" s="998"/>
      <c r="AA306" s="999"/>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4"/>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4"/>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4"/>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398</v>
      </c>
      <c r="AF312" s="272"/>
      <c r="AG312" s="272"/>
      <c r="AH312" s="272"/>
      <c r="AI312" s="272" t="s">
        <v>396</v>
      </c>
      <c r="AJ312" s="272"/>
      <c r="AK312" s="272"/>
      <c r="AL312" s="272"/>
      <c r="AM312" s="272" t="s">
        <v>425</v>
      </c>
      <c r="AN312" s="272"/>
      <c r="AO312" s="272"/>
      <c r="AP312" s="274"/>
      <c r="AQ312" s="274" t="s">
        <v>235</v>
      </c>
      <c r="AR312" s="275"/>
      <c r="AS312" s="275"/>
      <c r="AT312" s="276"/>
      <c r="AU312" s="286" t="s">
        <v>251</v>
      </c>
      <c r="AV312" s="286"/>
      <c r="AW312" s="286"/>
      <c r="AX312" s="287"/>
    </row>
    <row r="313" spans="1:50" ht="18.75" hidden="1" customHeight="1" x14ac:dyDescent="0.15">
      <c r="A313" s="1004"/>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04"/>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31"/>
      <c r="AD314" s="231"/>
      <c r="AE314" s="273"/>
      <c r="AF314" s="120"/>
      <c r="AG314" s="120"/>
      <c r="AH314" s="120"/>
      <c r="AI314" s="273"/>
      <c r="AJ314" s="120"/>
      <c r="AK314" s="120"/>
      <c r="AL314" s="120"/>
      <c r="AM314" s="273"/>
      <c r="AN314" s="120"/>
      <c r="AO314" s="120"/>
      <c r="AP314" s="120"/>
      <c r="AQ314" s="273"/>
      <c r="AR314" s="120"/>
      <c r="AS314" s="120"/>
      <c r="AT314" s="120"/>
      <c r="AU314" s="273"/>
      <c r="AV314" s="120"/>
      <c r="AW314" s="120"/>
      <c r="AX314" s="222"/>
    </row>
    <row r="315" spans="1:50" ht="39.75" hidden="1" customHeight="1" x14ac:dyDescent="0.15">
      <c r="A315" s="1004"/>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3"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22"/>
    </row>
    <row r="316" spans="1:50" ht="18.75" hidden="1" customHeight="1" x14ac:dyDescent="0.15">
      <c r="A316" s="1004"/>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398</v>
      </c>
      <c r="AF316" s="272"/>
      <c r="AG316" s="272"/>
      <c r="AH316" s="272"/>
      <c r="AI316" s="272" t="s">
        <v>396</v>
      </c>
      <c r="AJ316" s="272"/>
      <c r="AK316" s="272"/>
      <c r="AL316" s="272"/>
      <c r="AM316" s="272" t="s">
        <v>425</v>
      </c>
      <c r="AN316" s="272"/>
      <c r="AO316" s="272"/>
      <c r="AP316" s="274"/>
      <c r="AQ316" s="274" t="s">
        <v>235</v>
      </c>
      <c r="AR316" s="275"/>
      <c r="AS316" s="275"/>
      <c r="AT316" s="276"/>
      <c r="AU316" s="286" t="s">
        <v>251</v>
      </c>
      <c r="AV316" s="286"/>
      <c r="AW316" s="286"/>
      <c r="AX316" s="287"/>
    </row>
    <row r="317" spans="1:50" ht="18.75" hidden="1" customHeight="1" x14ac:dyDescent="0.15">
      <c r="A317" s="1004"/>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04"/>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31"/>
      <c r="AD318" s="231"/>
      <c r="AE318" s="273"/>
      <c r="AF318" s="120"/>
      <c r="AG318" s="120"/>
      <c r="AH318" s="120"/>
      <c r="AI318" s="273"/>
      <c r="AJ318" s="120"/>
      <c r="AK318" s="120"/>
      <c r="AL318" s="120"/>
      <c r="AM318" s="273"/>
      <c r="AN318" s="120"/>
      <c r="AO318" s="120"/>
      <c r="AP318" s="120"/>
      <c r="AQ318" s="273"/>
      <c r="AR318" s="120"/>
      <c r="AS318" s="120"/>
      <c r="AT318" s="120"/>
      <c r="AU318" s="273"/>
      <c r="AV318" s="120"/>
      <c r="AW318" s="120"/>
      <c r="AX318" s="222"/>
    </row>
    <row r="319" spans="1:50" ht="39.75" hidden="1" customHeight="1" x14ac:dyDescent="0.15">
      <c r="A319" s="1004"/>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3"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22"/>
    </row>
    <row r="320" spans="1:50" ht="18.75" hidden="1" customHeight="1" x14ac:dyDescent="0.15">
      <c r="A320" s="1004"/>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398</v>
      </c>
      <c r="AF320" s="272"/>
      <c r="AG320" s="272"/>
      <c r="AH320" s="272"/>
      <c r="AI320" s="272" t="s">
        <v>396</v>
      </c>
      <c r="AJ320" s="272"/>
      <c r="AK320" s="272"/>
      <c r="AL320" s="272"/>
      <c r="AM320" s="272" t="s">
        <v>425</v>
      </c>
      <c r="AN320" s="272"/>
      <c r="AO320" s="272"/>
      <c r="AP320" s="274"/>
      <c r="AQ320" s="274" t="s">
        <v>235</v>
      </c>
      <c r="AR320" s="275"/>
      <c r="AS320" s="275"/>
      <c r="AT320" s="276"/>
      <c r="AU320" s="286" t="s">
        <v>251</v>
      </c>
      <c r="AV320" s="286"/>
      <c r="AW320" s="286"/>
      <c r="AX320" s="287"/>
    </row>
    <row r="321" spans="1:50" ht="18.75" hidden="1" customHeight="1" x14ac:dyDescent="0.15">
      <c r="A321" s="1004"/>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04"/>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31"/>
      <c r="AD322" s="231"/>
      <c r="AE322" s="273"/>
      <c r="AF322" s="120"/>
      <c r="AG322" s="120"/>
      <c r="AH322" s="120"/>
      <c r="AI322" s="273"/>
      <c r="AJ322" s="120"/>
      <c r="AK322" s="120"/>
      <c r="AL322" s="120"/>
      <c r="AM322" s="273"/>
      <c r="AN322" s="120"/>
      <c r="AO322" s="120"/>
      <c r="AP322" s="120"/>
      <c r="AQ322" s="273"/>
      <c r="AR322" s="120"/>
      <c r="AS322" s="120"/>
      <c r="AT322" s="120"/>
      <c r="AU322" s="273"/>
      <c r="AV322" s="120"/>
      <c r="AW322" s="120"/>
      <c r="AX322" s="222"/>
    </row>
    <row r="323" spans="1:50" ht="39.75" hidden="1" customHeight="1" x14ac:dyDescent="0.15">
      <c r="A323" s="1004"/>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3"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22"/>
    </row>
    <row r="324" spans="1:50" ht="18.75" hidden="1" customHeight="1" x14ac:dyDescent="0.15">
      <c r="A324" s="1004"/>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398</v>
      </c>
      <c r="AF324" s="272"/>
      <c r="AG324" s="272"/>
      <c r="AH324" s="272"/>
      <c r="AI324" s="272" t="s">
        <v>396</v>
      </c>
      <c r="AJ324" s="272"/>
      <c r="AK324" s="272"/>
      <c r="AL324" s="272"/>
      <c r="AM324" s="272" t="s">
        <v>425</v>
      </c>
      <c r="AN324" s="272"/>
      <c r="AO324" s="272"/>
      <c r="AP324" s="274"/>
      <c r="AQ324" s="274" t="s">
        <v>235</v>
      </c>
      <c r="AR324" s="275"/>
      <c r="AS324" s="275"/>
      <c r="AT324" s="276"/>
      <c r="AU324" s="286" t="s">
        <v>251</v>
      </c>
      <c r="AV324" s="286"/>
      <c r="AW324" s="286"/>
      <c r="AX324" s="287"/>
    </row>
    <row r="325" spans="1:50" ht="18.75" hidden="1" customHeight="1" x14ac:dyDescent="0.15">
      <c r="A325" s="1004"/>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04"/>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31"/>
      <c r="AD326" s="231"/>
      <c r="AE326" s="273"/>
      <c r="AF326" s="120"/>
      <c r="AG326" s="120"/>
      <c r="AH326" s="120"/>
      <c r="AI326" s="273"/>
      <c r="AJ326" s="120"/>
      <c r="AK326" s="120"/>
      <c r="AL326" s="120"/>
      <c r="AM326" s="273"/>
      <c r="AN326" s="120"/>
      <c r="AO326" s="120"/>
      <c r="AP326" s="120"/>
      <c r="AQ326" s="273"/>
      <c r="AR326" s="120"/>
      <c r="AS326" s="120"/>
      <c r="AT326" s="120"/>
      <c r="AU326" s="273"/>
      <c r="AV326" s="120"/>
      <c r="AW326" s="120"/>
      <c r="AX326" s="222"/>
    </row>
    <row r="327" spans="1:50" ht="39.75" hidden="1" customHeight="1" x14ac:dyDescent="0.15">
      <c r="A327" s="1004"/>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3"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22"/>
    </row>
    <row r="328" spans="1:50" ht="18.75" hidden="1" customHeight="1" x14ac:dyDescent="0.15">
      <c r="A328" s="1004"/>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398</v>
      </c>
      <c r="AF328" s="272"/>
      <c r="AG328" s="272"/>
      <c r="AH328" s="272"/>
      <c r="AI328" s="272" t="s">
        <v>396</v>
      </c>
      <c r="AJ328" s="272"/>
      <c r="AK328" s="272"/>
      <c r="AL328" s="272"/>
      <c r="AM328" s="272" t="s">
        <v>425</v>
      </c>
      <c r="AN328" s="272"/>
      <c r="AO328" s="272"/>
      <c r="AP328" s="274"/>
      <c r="AQ328" s="274" t="s">
        <v>235</v>
      </c>
      <c r="AR328" s="275"/>
      <c r="AS328" s="275"/>
      <c r="AT328" s="276"/>
      <c r="AU328" s="286" t="s">
        <v>251</v>
      </c>
      <c r="AV328" s="286"/>
      <c r="AW328" s="286"/>
      <c r="AX328" s="287"/>
    </row>
    <row r="329" spans="1:50" ht="18.75" hidden="1" customHeight="1" x14ac:dyDescent="0.15">
      <c r="A329" s="1004"/>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04"/>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31"/>
      <c r="AD330" s="231"/>
      <c r="AE330" s="273"/>
      <c r="AF330" s="120"/>
      <c r="AG330" s="120"/>
      <c r="AH330" s="120"/>
      <c r="AI330" s="273"/>
      <c r="AJ330" s="120"/>
      <c r="AK330" s="120"/>
      <c r="AL330" s="120"/>
      <c r="AM330" s="273"/>
      <c r="AN330" s="120"/>
      <c r="AO330" s="120"/>
      <c r="AP330" s="120"/>
      <c r="AQ330" s="273"/>
      <c r="AR330" s="120"/>
      <c r="AS330" s="120"/>
      <c r="AT330" s="120"/>
      <c r="AU330" s="273"/>
      <c r="AV330" s="120"/>
      <c r="AW330" s="120"/>
      <c r="AX330" s="222"/>
    </row>
    <row r="331" spans="1:50" ht="39.75" hidden="1" customHeight="1" x14ac:dyDescent="0.15">
      <c r="A331" s="1004"/>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3"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22"/>
    </row>
    <row r="332" spans="1:50" ht="22.5" hidden="1" customHeight="1" x14ac:dyDescent="0.15">
      <c r="A332" s="1004"/>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4"/>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9"/>
      <c r="C334" s="258"/>
      <c r="D334" s="259"/>
      <c r="E334" s="258"/>
      <c r="F334" s="321"/>
      <c r="G334" s="238"/>
      <c r="H334" s="165"/>
      <c r="I334" s="165"/>
      <c r="J334" s="165"/>
      <c r="K334" s="165"/>
      <c r="L334" s="165"/>
      <c r="M334" s="165"/>
      <c r="N334" s="165"/>
      <c r="O334" s="165"/>
      <c r="P334" s="239"/>
      <c r="Q334" s="991"/>
      <c r="R334" s="992"/>
      <c r="S334" s="992"/>
      <c r="T334" s="992"/>
      <c r="U334" s="992"/>
      <c r="V334" s="992"/>
      <c r="W334" s="992"/>
      <c r="X334" s="992"/>
      <c r="Y334" s="992"/>
      <c r="Z334" s="992"/>
      <c r="AA334" s="993"/>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4"/>
      <c r="B335" s="259"/>
      <c r="C335" s="258"/>
      <c r="D335" s="259"/>
      <c r="E335" s="258"/>
      <c r="F335" s="321"/>
      <c r="G335" s="240"/>
      <c r="H335" s="241"/>
      <c r="I335" s="241"/>
      <c r="J335" s="241"/>
      <c r="K335" s="241"/>
      <c r="L335" s="241"/>
      <c r="M335" s="241"/>
      <c r="N335" s="241"/>
      <c r="O335" s="241"/>
      <c r="P335" s="242"/>
      <c r="Q335" s="994"/>
      <c r="R335" s="995"/>
      <c r="S335" s="995"/>
      <c r="T335" s="995"/>
      <c r="U335" s="995"/>
      <c r="V335" s="995"/>
      <c r="W335" s="995"/>
      <c r="X335" s="995"/>
      <c r="Y335" s="995"/>
      <c r="Z335" s="995"/>
      <c r="AA335" s="996"/>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4"/>
      <c r="B336" s="259"/>
      <c r="C336" s="258"/>
      <c r="D336" s="259"/>
      <c r="E336" s="258"/>
      <c r="F336" s="321"/>
      <c r="G336" s="240"/>
      <c r="H336" s="241"/>
      <c r="I336" s="241"/>
      <c r="J336" s="241"/>
      <c r="K336" s="241"/>
      <c r="L336" s="241"/>
      <c r="M336" s="241"/>
      <c r="N336" s="241"/>
      <c r="O336" s="241"/>
      <c r="P336" s="242"/>
      <c r="Q336" s="994"/>
      <c r="R336" s="995"/>
      <c r="S336" s="995"/>
      <c r="T336" s="995"/>
      <c r="U336" s="995"/>
      <c r="V336" s="995"/>
      <c r="W336" s="995"/>
      <c r="X336" s="995"/>
      <c r="Y336" s="995"/>
      <c r="Z336" s="995"/>
      <c r="AA336" s="996"/>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4"/>
      <c r="B337" s="259"/>
      <c r="C337" s="258"/>
      <c r="D337" s="259"/>
      <c r="E337" s="258"/>
      <c r="F337" s="321"/>
      <c r="G337" s="240"/>
      <c r="H337" s="241"/>
      <c r="I337" s="241"/>
      <c r="J337" s="241"/>
      <c r="K337" s="241"/>
      <c r="L337" s="241"/>
      <c r="M337" s="241"/>
      <c r="N337" s="241"/>
      <c r="O337" s="241"/>
      <c r="P337" s="242"/>
      <c r="Q337" s="994"/>
      <c r="R337" s="995"/>
      <c r="S337" s="995"/>
      <c r="T337" s="995"/>
      <c r="U337" s="995"/>
      <c r="V337" s="995"/>
      <c r="W337" s="995"/>
      <c r="X337" s="995"/>
      <c r="Y337" s="995"/>
      <c r="Z337" s="995"/>
      <c r="AA337" s="996"/>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9"/>
      <c r="C338" s="258"/>
      <c r="D338" s="259"/>
      <c r="E338" s="258"/>
      <c r="F338" s="321"/>
      <c r="G338" s="243"/>
      <c r="H338" s="168"/>
      <c r="I338" s="168"/>
      <c r="J338" s="168"/>
      <c r="K338" s="168"/>
      <c r="L338" s="168"/>
      <c r="M338" s="168"/>
      <c r="N338" s="168"/>
      <c r="O338" s="168"/>
      <c r="P338" s="244"/>
      <c r="Q338" s="997"/>
      <c r="R338" s="998"/>
      <c r="S338" s="998"/>
      <c r="T338" s="998"/>
      <c r="U338" s="998"/>
      <c r="V338" s="998"/>
      <c r="W338" s="998"/>
      <c r="X338" s="998"/>
      <c r="Y338" s="998"/>
      <c r="Z338" s="998"/>
      <c r="AA338" s="999"/>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4"/>
      <c r="B341" s="259"/>
      <c r="C341" s="258"/>
      <c r="D341" s="259"/>
      <c r="E341" s="258"/>
      <c r="F341" s="321"/>
      <c r="G341" s="238"/>
      <c r="H341" s="165"/>
      <c r="I341" s="165"/>
      <c r="J341" s="165"/>
      <c r="K341" s="165"/>
      <c r="L341" s="165"/>
      <c r="M341" s="165"/>
      <c r="N341" s="165"/>
      <c r="O341" s="165"/>
      <c r="P341" s="239"/>
      <c r="Q341" s="991"/>
      <c r="R341" s="992"/>
      <c r="S341" s="992"/>
      <c r="T341" s="992"/>
      <c r="U341" s="992"/>
      <c r="V341" s="992"/>
      <c r="W341" s="992"/>
      <c r="X341" s="992"/>
      <c r="Y341" s="992"/>
      <c r="Z341" s="992"/>
      <c r="AA341" s="993"/>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4"/>
      <c r="B342" s="259"/>
      <c r="C342" s="258"/>
      <c r="D342" s="259"/>
      <c r="E342" s="258"/>
      <c r="F342" s="321"/>
      <c r="G342" s="240"/>
      <c r="H342" s="241"/>
      <c r="I342" s="241"/>
      <c r="J342" s="241"/>
      <c r="K342" s="241"/>
      <c r="L342" s="241"/>
      <c r="M342" s="241"/>
      <c r="N342" s="241"/>
      <c r="O342" s="241"/>
      <c r="P342" s="242"/>
      <c r="Q342" s="994"/>
      <c r="R342" s="995"/>
      <c r="S342" s="995"/>
      <c r="T342" s="995"/>
      <c r="U342" s="995"/>
      <c r="V342" s="995"/>
      <c r="W342" s="995"/>
      <c r="X342" s="995"/>
      <c r="Y342" s="995"/>
      <c r="Z342" s="995"/>
      <c r="AA342" s="996"/>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4"/>
      <c r="B343" s="259"/>
      <c r="C343" s="258"/>
      <c r="D343" s="259"/>
      <c r="E343" s="258"/>
      <c r="F343" s="321"/>
      <c r="G343" s="240"/>
      <c r="H343" s="241"/>
      <c r="I343" s="241"/>
      <c r="J343" s="241"/>
      <c r="K343" s="241"/>
      <c r="L343" s="241"/>
      <c r="M343" s="241"/>
      <c r="N343" s="241"/>
      <c r="O343" s="241"/>
      <c r="P343" s="242"/>
      <c r="Q343" s="994"/>
      <c r="R343" s="995"/>
      <c r="S343" s="995"/>
      <c r="T343" s="995"/>
      <c r="U343" s="995"/>
      <c r="V343" s="995"/>
      <c r="W343" s="995"/>
      <c r="X343" s="995"/>
      <c r="Y343" s="995"/>
      <c r="Z343" s="995"/>
      <c r="AA343" s="996"/>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4"/>
      <c r="B344" s="259"/>
      <c r="C344" s="258"/>
      <c r="D344" s="259"/>
      <c r="E344" s="258"/>
      <c r="F344" s="321"/>
      <c r="G344" s="240"/>
      <c r="H344" s="241"/>
      <c r="I344" s="241"/>
      <c r="J344" s="241"/>
      <c r="K344" s="241"/>
      <c r="L344" s="241"/>
      <c r="M344" s="241"/>
      <c r="N344" s="241"/>
      <c r="O344" s="241"/>
      <c r="P344" s="242"/>
      <c r="Q344" s="994"/>
      <c r="R344" s="995"/>
      <c r="S344" s="995"/>
      <c r="T344" s="995"/>
      <c r="U344" s="995"/>
      <c r="V344" s="995"/>
      <c r="W344" s="995"/>
      <c r="X344" s="995"/>
      <c r="Y344" s="995"/>
      <c r="Z344" s="995"/>
      <c r="AA344" s="996"/>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9"/>
      <c r="C345" s="258"/>
      <c r="D345" s="259"/>
      <c r="E345" s="258"/>
      <c r="F345" s="321"/>
      <c r="G345" s="243"/>
      <c r="H345" s="168"/>
      <c r="I345" s="168"/>
      <c r="J345" s="168"/>
      <c r="K345" s="168"/>
      <c r="L345" s="168"/>
      <c r="M345" s="168"/>
      <c r="N345" s="168"/>
      <c r="O345" s="168"/>
      <c r="P345" s="244"/>
      <c r="Q345" s="997"/>
      <c r="R345" s="998"/>
      <c r="S345" s="998"/>
      <c r="T345" s="998"/>
      <c r="U345" s="998"/>
      <c r="V345" s="998"/>
      <c r="W345" s="998"/>
      <c r="X345" s="998"/>
      <c r="Y345" s="998"/>
      <c r="Z345" s="998"/>
      <c r="AA345" s="999"/>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4"/>
      <c r="B348" s="259"/>
      <c r="C348" s="258"/>
      <c r="D348" s="259"/>
      <c r="E348" s="258"/>
      <c r="F348" s="321"/>
      <c r="G348" s="238"/>
      <c r="H348" s="165"/>
      <c r="I348" s="165"/>
      <c r="J348" s="165"/>
      <c r="K348" s="165"/>
      <c r="L348" s="165"/>
      <c r="M348" s="165"/>
      <c r="N348" s="165"/>
      <c r="O348" s="165"/>
      <c r="P348" s="239"/>
      <c r="Q348" s="991"/>
      <c r="R348" s="992"/>
      <c r="S348" s="992"/>
      <c r="T348" s="992"/>
      <c r="U348" s="992"/>
      <c r="V348" s="992"/>
      <c r="W348" s="992"/>
      <c r="X348" s="992"/>
      <c r="Y348" s="992"/>
      <c r="Z348" s="992"/>
      <c r="AA348" s="993"/>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4"/>
      <c r="B349" s="259"/>
      <c r="C349" s="258"/>
      <c r="D349" s="259"/>
      <c r="E349" s="258"/>
      <c r="F349" s="321"/>
      <c r="G349" s="240"/>
      <c r="H349" s="241"/>
      <c r="I349" s="241"/>
      <c r="J349" s="241"/>
      <c r="K349" s="241"/>
      <c r="L349" s="241"/>
      <c r="M349" s="241"/>
      <c r="N349" s="241"/>
      <c r="O349" s="241"/>
      <c r="P349" s="242"/>
      <c r="Q349" s="994"/>
      <c r="R349" s="995"/>
      <c r="S349" s="995"/>
      <c r="T349" s="995"/>
      <c r="U349" s="995"/>
      <c r="V349" s="995"/>
      <c r="W349" s="995"/>
      <c r="X349" s="995"/>
      <c r="Y349" s="995"/>
      <c r="Z349" s="995"/>
      <c r="AA349" s="996"/>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4"/>
      <c r="B350" s="259"/>
      <c r="C350" s="258"/>
      <c r="D350" s="259"/>
      <c r="E350" s="258"/>
      <c r="F350" s="321"/>
      <c r="G350" s="240"/>
      <c r="H350" s="241"/>
      <c r="I350" s="241"/>
      <c r="J350" s="241"/>
      <c r="K350" s="241"/>
      <c r="L350" s="241"/>
      <c r="M350" s="241"/>
      <c r="N350" s="241"/>
      <c r="O350" s="241"/>
      <c r="P350" s="242"/>
      <c r="Q350" s="994"/>
      <c r="R350" s="995"/>
      <c r="S350" s="995"/>
      <c r="T350" s="995"/>
      <c r="U350" s="995"/>
      <c r="V350" s="995"/>
      <c r="W350" s="995"/>
      <c r="X350" s="995"/>
      <c r="Y350" s="995"/>
      <c r="Z350" s="995"/>
      <c r="AA350" s="996"/>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4"/>
      <c r="B351" s="259"/>
      <c r="C351" s="258"/>
      <c r="D351" s="259"/>
      <c r="E351" s="258"/>
      <c r="F351" s="321"/>
      <c r="G351" s="240"/>
      <c r="H351" s="241"/>
      <c r="I351" s="241"/>
      <c r="J351" s="241"/>
      <c r="K351" s="241"/>
      <c r="L351" s="241"/>
      <c r="M351" s="241"/>
      <c r="N351" s="241"/>
      <c r="O351" s="241"/>
      <c r="P351" s="242"/>
      <c r="Q351" s="994"/>
      <c r="R351" s="995"/>
      <c r="S351" s="995"/>
      <c r="T351" s="995"/>
      <c r="U351" s="995"/>
      <c r="V351" s="995"/>
      <c r="W351" s="995"/>
      <c r="X351" s="995"/>
      <c r="Y351" s="995"/>
      <c r="Z351" s="995"/>
      <c r="AA351" s="996"/>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9"/>
      <c r="C352" s="258"/>
      <c r="D352" s="259"/>
      <c r="E352" s="258"/>
      <c r="F352" s="321"/>
      <c r="G352" s="243"/>
      <c r="H352" s="168"/>
      <c r="I352" s="168"/>
      <c r="J352" s="168"/>
      <c r="K352" s="168"/>
      <c r="L352" s="168"/>
      <c r="M352" s="168"/>
      <c r="N352" s="168"/>
      <c r="O352" s="168"/>
      <c r="P352" s="244"/>
      <c r="Q352" s="997"/>
      <c r="R352" s="998"/>
      <c r="S352" s="998"/>
      <c r="T352" s="998"/>
      <c r="U352" s="998"/>
      <c r="V352" s="998"/>
      <c r="W352" s="998"/>
      <c r="X352" s="998"/>
      <c r="Y352" s="998"/>
      <c r="Z352" s="998"/>
      <c r="AA352" s="999"/>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4"/>
      <c r="B355" s="259"/>
      <c r="C355" s="258"/>
      <c r="D355" s="259"/>
      <c r="E355" s="258"/>
      <c r="F355" s="321"/>
      <c r="G355" s="238"/>
      <c r="H355" s="165"/>
      <c r="I355" s="165"/>
      <c r="J355" s="165"/>
      <c r="K355" s="165"/>
      <c r="L355" s="165"/>
      <c r="M355" s="165"/>
      <c r="N355" s="165"/>
      <c r="O355" s="165"/>
      <c r="P355" s="239"/>
      <c r="Q355" s="991"/>
      <c r="R355" s="992"/>
      <c r="S355" s="992"/>
      <c r="T355" s="992"/>
      <c r="U355" s="992"/>
      <c r="V355" s="992"/>
      <c r="W355" s="992"/>
      <c r="X355" s="992"/>
      <c r="Y355" s="992"/>
      <c r="Z355" s="992"/>
      <c r="AA355" s="993"/>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4"/>
      <c r="B356" s="259"/>
      <c r="C356" s="258"/>
      <c r="D356" s="259"/>
      <c r="E356" s="258"/>
      <c r="F356" s="321"/>
      <c r="G356" s="240"/>
      <c r="H356" s="241"/>
      <c r="I356" s="241"/>
      <c r="J356" s="241"/>
      <c r="K356" s="241"/>
      <c r="L356" s="241"/>
      <c r="M356" s="241"/>
      <c r="N356" s="241"/>
      <c r="O356" s="241"/>
      <c r="P356" s="242"/>
      <c r="Q356" s="994"/>
      <c r="R356" s="995"/>
      <c r="S356" s="995"/>
      <c r="T356" s="995"/>
      <c r="U356" s="995"/>
      <c r="V356" s="995"/>
      <c r="W356" s="995"/>
      <c r="X356" s="995"/>
      <c r="Y356" s="995"/>
      <c r="Z356" s="995"/>
      <c r="AA356" s="996"/>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4"/>
      <c r="B357" s="259"/>
      <c r="C357" s="258"/>
      <c r="D357" s="259"/>
      <c r="E357" s="258"/>
      <c r="F357" s="321"/>
      <c r="G357" s="240"/>
      <c r="H357" s="241"/>
      <c r="I357" s="241"/>
      <c r="J357" s="241"/>
      <c r="K357" s="241"/>
      <c r="L357" s="241"/>
      <c r="M357" s="241"/>
      <c r="N357" s="241"/>
      <c r="O357" s="241"/>
      <c r="P357" s="242"/>
      <c r="Q357" s="994"/>
      <c r="R357" s="995"/>
      <c r="S357" s="995"/>
      <c r="T357" s="995"/>
      <c r="U357" s="995"/>
      <c r="V357" s="995"/>
      <c r="W357" s="995"/>
      <c r="X357" s="995"/>
      <c r="Y357" s="995"/>
      <c r="Z357" s="995"/>
      <c r="AA357" s="996"/>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4"/>
      <c r="B358" s="259"/>
      <c r="C358" s="258"/>
      <c r="D358" s="259"/>
      <c r="E358" s="258"/>
      <c r="F358" s="321"/>
      <c r="G358" s="240"/>
      <c r="H358" s="241"/>
      <c r="I358" s="241"/>
      <c r="J358" s="241"/>
      <c r="K358" s="241"/>
      <c r="L358" s="241"/>
      <c r="M358" s="241"/>
      <c r="N358" s="241"/>
      <c r="O358" s="241"/>
      <c r="P358" s="242"/>
      <c r="Q358" s="994"/>
      <c r="R358" s="995"/>
      <c r="S358" s="995"/>
      <c r="T358" s="995"/>
      <c r="U358" s="995"/>
      <c r="V358" s="995"/>
      <c r="W358" s="995"/>
      <c r="X358" s="995"/>
      <c r="Y358" s="995"/>
      <c r="Z358" s="995"/>
      <c r="AA358" s="996"/>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9"/>
      <c r="C359" s="258"/>
      <c r="D359" s="259"/>
      <c r="E359" s="258"/>
      <c r="F359" s="321"/>
      <c r="G359" s="243"/>
      <c r="H359" s="168"/>
      <c r="I359" s="168"/>
      <c r="J359" s="168"/>
      <c r="K359" s="168"/>
      <c r="L359" s="168"/>
      <c r="M359" s="168"/>
      <c r="N359" s="168"/>
      <c r="O359" s="168"/>
      <c r="P359" s="244"/>
      <c r="Q359" s="997"/>
      <c r="R359" s="998"/>
      <c r="S359" s="998"/>
      <c r="T359" s="998"/>
      <c r="U359" s="998"/>
      <c r="V359" s="998"/>
      <c r="W359" s="998"/>
      <c r="X359" s="998"/>
      <c r="Y359" s="998"/>
      <c r="Z359" s="998"/>
      <c r="AA359" s="999"/>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4"/>
      <c r="B362" s="259"/>
      <c r="C362" s="258"/>
      <c r="D362" s="259"/>
      <c r="E362" s="258"/>
      <c r="F362" s="321"/>
      <c r="G362" s="238"/>
      <c r="H362" s="165"/>
      <c r="I362" s="165"/>
      <c r="J362" s="165"/>
      <c r="K362" s="165"/>
      <c r="L362" s="165"/>
      <c r="M362" s="165"/>
      <c r="N362" s="165"/>
      <c r="O362" s="165"/>
      <c r="P362" s="239"/>
      <c r="Q362" s="991"/>
      <c r="R362" s="992"/>
      <c r="S362" s="992"/>
      <c r="T362" s="992"/>
      <c r="U362" s="992"/>
      <c r="V362" s="992"/>
      <c r="W362" s="992"/>
      <c r="X362" s="992"/>
      <c r="Y362" s="992"/>
      <c r="Z362" s="992"/>
      <c r="AA362" s="993"/>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4"/>
      <c r="B363" s="259"/>
      <c r="C363" s="258"/>
      <c r="D363" s="259"/>
      <c r="E363" s="258"/>
      <c r="F363" s="321"/>
      <c r="G363" s="240"/>
      <c r="H363" s="241"/>
      <c r="I363" s="241"/>
      <c r="J363" s="241"/>
      <c r="K363" s="241"/>
      <c r="L363" s="241"/>
      <c r="M363" s="241"/>
      <c r="N363" s="241"/>
      <c r="O363" s="241"/>
      <c r="P363" s="242"/>
      <c r="Q363" s="994"/>
      <c r="R363" s="995"/>
      <c r="S363" s="995"/>
      <c r="T363" s="995"/>
      <c r="U363" s="995"/>
      <c r="V363" s="995"/>
      <c r="W363" s="995"/>
      <c r="X363" s="995"/>
      <c r="Y363" s="995"/>
      <c r="Z363" s="995"/>
      <c r="AA363" s="996"/>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4"/>
      <c r="B364" s="259"/>
      <c r="C364" s="258"/>
      <c r="D364" s="259"/>
      <c r="E364" s="258"/>
      <c r="F364" s="321"/>
      <c r="G364" s="240"/>
      <c r="H364" s="241"/>
      <c r="I364" s="241"/>
      <c r="J364" s="241"/>
      <c r="K364" s="241"/>
      <c r="L364" s="241"/>
      <c r="M364" s="241"/>
      <c r="N364" s="241"/>
      <c r="O364" s="241"/>
      <c r="P364" s="242"/>
      <c r="Q364" s="994"/>
      <c r="R364" s="995"/>
      <c r="S364" s="995"/>
      <c r="T364" s="995"/>
      <c r="U364" s="995"/>
      <c r="V364" s="995"/>
      <c r="W364" s="995"/>
      <c r="X364" s="995"/>
      <c r="Y364" s="995"/>
      <c r="Z364" s="995"/>
      <c r="AA364" s="996"/>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4"/>
      <c r="B365" s="259"/>
      <c r="C365" s="258"/>
      <c r="D365" s="259"/>
      <c r="E365" s="258"/>
      <c r="F365" s="321"/>
      <c r="G365" s="240"/>
      <c r="H365" s="241"/>
      <c r="I365" s="241"/>
      <c r="J365" s="241"/>
      <c r="K365" s="241"/>
      <c r="L365" s="241"/>
      <c r="M365" s="241"/>
      <c r="N365" s="241"/>
      <c r="O365" s="241"/>
      <c r="P365" s="242"/>
      <c r="Q365" s="994"/>
      <c r="R365" s="995"/>
      <c r="S365" s="995"/>
      <c r="T365" s="995"/>
      <c r="U365" s="995"/>
      <c r="V365" s="995"/>
      <c r="W365" s="995"/>
      <c r="X365" s="995"/>
      <c r="Y365" s="995"/>
      <c r="Z365" s="995"/>
      <c r="AA365" s="996"/>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9"/>
      <c r="C366" s="258"/>
      <c r="D366" s="259"/>
      <c r="E366" s="322"/>
      <c r="F366" s="323"/>
      <c r="G366" s="243"/>
      <c r="H366" s="168"/>
      <c r="I366" s="168"/>
      <c r="J366" s="168"/>
      <c r="K366" s="168"/>
      <c r="L366" s="168"/>
      <c r="M366" s="168"/>
      <c r="N366" s="168"/>
      <c r="O366" s="168"/>
      <c r="P366" s="244"/>
      <c r="Q366" s="997"/>
      <c r="R366" s="998"/>
      <c r="S366" s="998"/>
      <c r="T366" s="998"/>
      <c r="U366" s="998"/>
      <c r="V366" s="998"/>
      <c r="W366" s="998"/>
      <c r="X366" s="998"/>
      <c r="Y366" s="998"/>
      <c r="Z366" s="998"/>
      <c r="AA366" s="999"/>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4"/>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4"/>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4"/>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398</v>
      </c>
      <c r="AF372" s="272"/>
      <c r="AG372" s="272"/>
      <c r="AH372" s="272"/>
      <c r="AI372" s="272" t="s">
        <v>396</v>
      </c>
      <c r="AJ372" s="272"/>
      <c r="AK372" s="272"/>
      <c r="AL372" s="272"/>
      <c r="AM372" s="272" t="s">
        <v>425</v>
      </c>
      <c r="AN372" s="272"/>
      <c r="AO372" s="272"/>
      <c r="AP372" s="274"/>
      <c r="AQ372" s="274" t="s">
        <v>235</v>
      </c>
      <c r="AR372" s="275"/>
      <c r="AS372" s="275"/>
      <c r="AT372" s="276"/>
      <c r="AU372" s="286" t="s">
        <v>251</v>
      </c>
      <c r="AV372" s="286"/>
      <c r="AW372" s="286"/>
      <c r="AX372" s="287"/>
    </row>
    <row r="373" spans="1:50" ht="18.75" hidden="1" customHeight="1" x14ac:dyDescent="0.15">
      <c r="A373" s="1004"/>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04"/>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31"/>
      <c r="AD374" s="231"/>
      <c r="AE374" s="273"/>
      <c r="AF374" s="120"/>
      <c r="AG374" s="120"/>
      <c r="AH374" s="120"/>
      <c r="AI374" s="273"/>
      <c r="AJ374" s="120"/>
      <c r="AK374" s="120"/>
      <c r="AL374" s="120"/>
      <c r="AM374" s="273"/>
      <c r="AN374" s="120"/>
      <c r="AO374" s="120"/>
      <c r="AP374" s="120"/>
      <c r="AQ374" s="273"/>
      <c r="AR374" s="120"/>
      <c r="AS374" s="120"/>
      <c r="AT374" s="120"/>
      <c r="AU374" s="273"/>
      <c r="AV374" s="120"/>
      <c r="AW374" s="120"/>
      <c r="AX374" s="222"/>
    </row>
    <row r="375" spans="1:50" ht="39.75" hidden="1" customHeight="1" x14ac:dyDescent="0.15">
      <c r="A375" s="1004"/>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3"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22"/>
    </row>
    <row r="376" spans="1:50" ht="18.75" hidden="1" customHeight="1" x14ac:dyDescent="0.15">
      <c r="A376" s="1004"/>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398</v>
      </c>
      <c r="AF376" s="272"/>
      <c r="AG376" s="272"/>
      <c r="AH376" s="272"/>
      <c r="AI376" s="272" t="s">
        <v>396</v>
      </c>
      <c r="AJ376" s="272"/>
      <c r="AK376" s="272"/>
      <c r="AL376" s="272"/>
      <c r="AM376" s="272" t="s">
        <v>425</v>
      </c>
      <c r="AN376" s="272"/>
      <c r="AO376" s="272"/>
      <c r="AP376" s="274"/>
      <c r="AQ376" s="274" t="s">
        <v>235</v>
      </c>
      <c r="AR376" s="275"/>
      <c r="AS376" s="275"/>
      <c r="AT376" s="276"/>
      <c r="AU376" s="286" t="s">
        <v>251</v>
      </c>
      <c r="AV376" s="286"/>
      <c r="AW376" s="286"/>
      <c r="AX376" s="287"/>
    </row>
    <row r="377" spans="1:50" ht="18.75" hidden="1" customHeight="1" x14ac:dyDescent="0.15">
      <c r="A377" s="1004"/>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04"/>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31"/>
      <c r="AD378" s="231"/>
      <c r="AE378" s="273"/>
      <c r="AF378" s="120"/>
      <c r="AG378" s="120"/>
      <c r="AH378" s="120"/>
      <c r="AI378" s="273"/>
      <c r="AJ378" s="120"/>
      <c r="AK378" s="120"/>
      <c r="AL378" s="120"/>
      <c r="AM378" s="273"/>
      <c r="AN378" s="120"/>
      <c r="AO378" s="120"/>
      <c r="AP378" s="120"/>
      <c r="AQ378" s="273"/>
      <c r="AR378" s="120"/>
      <c r="AS378" s="120"/>
      <c r="AT378" s="120"/>
      <c r="AU378" s="273"/>
      <c r="AV378" s="120"/>
      <c r="AW378" s="120"/>
      <c r="AX378" s="222"/>
    </row>
    <row r="379" spans="1:50" ht="39.75" hidden="1" customHeight="1" x14ac:dyDescent="0.15">
      <c r="A379" s="1004"/>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3"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22"/>
    </row>
    <row r="380" spans="1:50" ht="18.75" hidden="1" customHeight="1" x14ac:dyDescent="0.15">
      <c r="A380" s="1004"/>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398</v>
      </c>
      <c r="AF380" s="272"/>
      <c r="AG380" s="272"/>
      <c r="AH380" s="272"/>
      <c r="AI380" s="272" t="s">
        <v>396</v>
      </c>
      <c r="AJ380" s="272"/>
      <c r="AK380" s="272"/>
      <c r="AL380" s="272"/>
      <c r="AM380" s="272" t="s">
        <v>425</v>
      </c>
      <c r="AN380" s="272"/>
      <c r="AO380" s="272"/>
      <c r="AP380" s="274"/>
      <c r="AQ380" s="274" t="s">
        <v>235</v>
      </c>
      <c r="AR380" s="275"/>
      <c r="AS380" s="275"/>
      <c r="AT380" s="276"/>
      <c r="AU380" s="286" t="s">
        <v>251</v>
      </c>
      <c r="AV380" s="286"/>
      <c r="AW380" s="286"/>
      <c r="AX380" s="287"/>
    </row>
    <row r="381" spans="1:50" ht="18.75" hidden="1" customHeight="1" x14ac:dyDescent="0.15">
      <c r="A381" s="1004"/>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04"/>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31"/>
      <c r="AD382" s="231"/>
      <c r="AE382" s="273"/>
      <c r="AF382" s="120"/>
      <c r="AG382" s="120"/>
      <c r="AH382" s="120"/>
      <c r="AI382" s="273"/>
      <c r="AJ382" s="120"/>
      <c r="AK382" s="120"/>
      <c r="AL382" s="120"/>
      <c r="AM382" s="273"/>
      <c r="AN382" s="120"/>
      <c r="AO382" s="120"/>
      <c r="AP382" s="120"/>
      <c r="AQ382" s="273"/>
      <c r="AR382" s="120"/>
      <c r="AS382" s="120"/>
      <c r="AT382" s="120"/>
      <c r="AU382" s="273"/>
      <c r="AV382" s="120"/>
      <c r="AW382" s="120"/>
      <c r="AX382" s="222"/>
    </row>
    <row r="383" spans="1:50" ht="39.75" hidden="1" customHeight="1" x14ac:dyDescent="0.15">
      <c r="A383" s="1004"/>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3"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22"/>
    </row>
    <row r="384" spans="1:50" ht="18.75" hidden="1" customHeight="1" x14ac:dyDescent="0.15">
      <c r="A384" s="1004"/>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398</v>
      </c>
      <c r="AF384" s="272"/>
      <c r="AG384" s="272"/>
      <c r="AH384" s="272"/>
      <c r="AI384" s="272" t="s">
        <v>396</v>
      </c>
      <c r="AJ384" s="272"/>
      <c r="AK384" s="272"/>
      <c r="AL384" s="272"/>
      <c r="AM384" s="272" t="s">
        <v>425</v>
      </c>
      <c r="AN384" s="272"/>
      <c r="AO384" s="272"/>
      <c r="AP384" s="274"/>
      <c r="AQ384" s="274" t="s">
        <v>235</v>
      </c>
      <c r="AR384" s="275"/>
      <c r="AS384" s="275"/>
      <c r="AT384" s="276"/>
      <c r="AU384" s="286" t="s">
        <v>251</v>
      </c>
      <c r="AV384" s="286"/>
      <c r="AW384" s="286"/>
      <c r="AX384" s="287"/>
    </row>
    <row r="385" spans="1:50" ht="18.75" hidden="1" customHeight="1" x14ac:dyDescent="0.15">
      <c r="A385" s="1004"/>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04"/>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31"/>
      <c r="AD386" s="231"/>
      <c r="AE386" s="273"/>
      <c r="AF386" s="120"/>
      <c r="AG386" s="120"/>
      <c r="AH386" s="120"/>
      <c r="AI386" s="273"/>
      <c r="AJ386" s="120"/>
      <c r="AK386" s="120"/>
      <c r="AL386" s="120"/>
      <c r="AM386" s="273"/>
      <c r="AN386" s="120"/>
      <c r="AO386" s="120"/>
      <c r="AP386" s="120"/>
      <c r="AQ386" s="273"/>
      <c r="AR386" s="120"/>
      <c r="AS386" s="120"/>
      <c r="AT386" s="120"/>
      <c r="AU386" s="273"/>
      <c r="AV386" s="120"/>
      <c r="AW386" s="120"/>
      <c r="AX386" s="222"/>
    </row>
    <row r="387" spans="1:50" ht="39.75" hidden="1" customHeight="1" x14ac:dyDescent="0.15">
      <c r="A387" s="1004"/>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3"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22"/>
    </row>
    <row r="388" spans="1:50" ht="18.75" hidden="1" customHeight="1" x14ac:dyDescent="0.15">
      <c r="A388" s="1004"/>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398</v>
      </c>
      <c r="AF388" s="272"/>
      <c r="AG388" s="272"/>
      <c r="AH388" s="272"/>
      <c r="AI388" s="272" t="s">
        <v>396</v>
      </c>
      <c r="AJ388" s="272"/>
      <c r="AK388" s="272"/>
      <c r="AL388" s="272"/>
      <c r="AM388" s="272" t="s">
        <v>425</v>
      </c>
      <c r="AN388" s="272"/>
      <c r="AO388" s="272"/>
      <c r="AP388" s="274"/>
      <c r="AQ388" s="274" t="s">
        <v>235</v>
      </c>
      <c r="AR388" s="275"/>
      <c r="AS388" s="275"/>
      <c r="AT388" s="276"/>
      <c r="AU388" s="286" t="s">
        <v>251</v>
      </c>
      <c r="AV388" s="286"/>
      <c r="AW388" s="286"/>
      <c r="AX388" s="287"/>
    </row>
    <row r="389" spans="1:50" ht="18.75" hidden="1" customHeight="1" x14ac:dyDescent="0.15">
      <c r="A389" s="1004"/>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04"/>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31"/>
      <c r="AD390" s="231"/>
      <c r="AE390" s="273"/>
      <c r="AF390" s="120"/>
      <c r="AG390" s="120"/>
      <c r="AH390" s="120"/>
      <c r="AI390" s="273"/>
      <c r="AJ390" s="120"/>
      <c r="AK390" s="120"/>
      <c r="AL390" s="120"/>
      <c r="AM390" s="273"/>
      <c r="AN390" s="120"/>
      <c r="AO390" s="120"/>
      <c r="AP390" s="120"/>
      <c r="AQ390" s="273"/>
      <c r="AR390" s="120"/>
      <c r="AS390" s="120"/>
      <c r="AT390" s="120"/>
      <c r="AU390" s="273"/>
      <c r="AV390" s="120"/>
      <c r="AW390" s="120"/>
      <c r="AX390" s="222"/>
    </row>
    <row r="391" spans="1:50" ht="39.75" hidden="1" customHeight="1" x14ac:dyDescent="0.15">
      <c r="A391" s="1004"/>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3"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22"/>
    </row>
    <row r="392" spans="1:50" ht="22.5" hidden="1" customHeight="1" x14ac:dyDescent="0.15">
      <c r="A392" s="1004"/>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4"/>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9"/>
      <c r="C394" s="258"/>
      <c r="D394" s="259"/>
      <c r="E394" s="258"/>
      <c r="F394" s="321"/>
      <c r="G394" s="238"/>
      <c r="H394" s="165"/>
      <c r="I394" s="165"/>
      <c r="J394" s="165"/>
      <c r="K394" s="165"/>
      <c r="L394" s="165"/>
      <c r="M394" s="165"/>
      <c r="N394" s="165"/>
      <c r="O394" s="165"/>
      <c r="P394" s="239"/>
      <c r="Q394" s="991"/>
      <c r="R394" s="992"/>
      <c r="S394" s="992"/>
      <c r="T394" s="992"/>
      <c r="U394" s="992"/>
      <c r="V394" s="992"/>
      <c r="W394" s="992"/>
      <c r="X394" s="992"/>
      <c r="Y394" s="992"/>
      <c r="Z394" s="992"/>
      <c r="AA394" s="993"/>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4"/>
      <c r="B395" s="259"/>
      <c r="C395" s="258"/>
      <c r="D395" s="259"/>
      <c r="E395" s="258"/>
      <c r="F395" s="321"/>
      <c r="G395" s="240"/>
      <c r="H395" s="241"/>
      <c r="I395" s="241"/>
      <c r="J395" s="241"/>
      <c r="K395" s="241"/>
      <c r="L395" s="241"/>
      <c r="M395" s="241"/>
      <c r="N395" s="241"/>
      <c r="O395" s="241"/>
      <c r="P395" s="242"/>
      <c r="Q395" s="994"/>
      <c r="R395" s="995"/>
      <c r="S395" s="995"/>
      <c r="T395" s="995"/>
      <c r="U395" s="995"/>
      <c r="V395" s="995"/>
      <c r="W395" s="995"/>
      <c r="X395" s="995"/>
      <c r="Y395" s="995"/>
      <c r="Z395" s="995"/>
      <c r="AA395" s="996"/>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4"/>
      <c r="B396" s="259"/>
      <c r="C396" s="258"/>
      <c r="D396" s="259"/>
      <c r="E396" s="258"/>
      <c r="F396" s="321"/>
      <c r="G396" s="240"/>
      <c r="H396" s="241"/>
      <c r="I396" s="241"/>
      <c r="J396" s="241"/>
      <c r="K396" s="241"/>
      <c r="L396" s="241"/>
      <c r="M396" s="241"/>
      <c r="N396" s="241"/>
      <c r="O396" s="241"/>
      <c r="P396" s="242"/>
      <c r="Q396" s="994"/>
      <c r="R396" s="995"/>
      <c r="S396" s="995"/>
      <c r="T396" s="995"/>
      <c r="U396" s="995"/>
      <c r="V396" s="995"/>
      <c r="W396" s="995"/>
      <c r="X396" s="995"/>
      <c r="Y396" s="995"/>
      <c r="Z396" s="995"/>
      <c r="AA396" s="996"/>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4"/>
      <c r="B397" s="259"/>
      <c r="C397" s="258"/>
      <c r="D397" s="259"/>
      <c r="E397" s="258"/>
      <c r="F397" s="321"/>
      <c r="G397" s="240"/>
      <c r="H397" s="241"/>
      <c r="I397" s="241"/>
      <c r="J397" s="241"/>
      <c r="K397" s="241"/>
      <c r="L397" s="241"/>
      <c r="M397" s="241"/>
      <c r="N397" s="241"/>
      <c r="O397" s="241"/>
      <c r="P397" s="242"/>
      <c r="Q397" s="994"/>
      <c r="R397" s="995"/>
      <c r="S397" s="995"/>
      <c r="T397" s="995"/>
      <c r="U397" s="995"/>
      <c r="V397" s="995"/>
      <c r="W397" s="995"/>
      <c r="X397" s="995"/>
      <c r="Y397" s="995"/>
      <c r="Z397" s="995"/>
      <c r="AA397" s="996"/>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9"/>
      <c r="C398" s="258"/>
      <c r="D398" s="259"/>
      <c r="E398" s="258"/>
      <c r="F398" s="321"/>
      <c r="G398" s="243"/>
      <c r="H398" s="168"/>
      <c r="I398" s="168"/>
      <c r="J398" s="168"/>
      <c r="K398" s="168"/>
      <c r="L398" s="168"/>
      <c r="M398" s="168"/>
      <c r="N398" s="168"/>
      <c r="O398" s="168"/>
      <c r="P398" s="244"/>
      <c r="Q398" s="997"/>
      <c r="R398" s="998"/>
      <c r="S398" s="998"/>
      <c r="T398" s="998"/>
      <c r="U398" s="998"/>
      <c r="V398" s="998"/>
      <c r="W398" s="998"/>
      <c r="X398" s="998"/>
      <c r="Y398" s="998"/>
      <c r="Z398" s="998"/>
      <c r="AA398" s="999"/>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4"/>
      <c r="B401" s="259"/>
      <c r="C401" s="258"/>
      <c r="D401" s="259"/>
      <c r="E401" s="258"/>
      <c r="F401" s="321"/>
      <c r="G401" s="238"/>
      <c r="H401" s="165"/>
      <c r="I401" s="165"/>
      <c r="J401" s="165"/>
      <c r="K401" s="165"/>
      <c r="L401" s="165"/>
      <c r="M401" s="165"/>
      <c r="N401" s="165"/>
      <c r="O401" s="165"/>
      <c r="P401" s="239"/>
      <c r="Q401" s="991"/>
      <c r="R401" s="992"/>
      <c r="S401" s="992"/>
      <c r="T401" s="992"/>
      <c r="U401" s="992"/>
      <c r="V401" s="992"/>
      <c r="W401" s="992"/>
      <c r="X401" s="992"/>
      <c r="Y401" s="992"/>
      <c r="Z401" s="992"/>
      <c r="AA401" s="993"/>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4"/>
      <c r="B402" s="259"/>
      <c r="C402" s="258"/>
      <c r="D402" s="259"/>
      <c r="E402" s="258"/>
      <c r="F402" s="321"/>
      <c r="G402" s="240"/>
      <c r="H402" s="241"/>
      <c r="I402" s="241"/>
      <c r="J402" s="241"/>
      <c r="K402" s="241"/>
      <c r="L402" s="241"/>
      <c r="M402" s="241"/>
      <c r="N402" s="241"/>
      <c r="O402" s="241"/>
      <c r="P402" s="242"/>
      <c r="Q402" s="994"/>
      <c r="R402" s="995"/>
      <c r="S402" s="995"/>
      <c r="T402" s="995"/>
      <c r="U402" s="995"/>
      <c r="V402" s="995"/>
      <c r="W402" s="995"/>
      <c r="X402" s="995"/>
      <c r="Y402" s="995"/>
      <c r="Z402" s="995"/>
      <c r="AA402" s="996"/>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4"/>
      <c r="B403" s="259"/>
      <c r="C403" s="258"/>
      <c r="D403" s="259"/>
      <c r="E403" s="258"/>
      <c r="F403" s="321"/>
      <c r="G403" s="240"/>
      <c r="H403" s="241"/>
      <c r="I403" s="241"/>
      <c r="J403" s="241"/>
      <c r="K403" s="241"/>
      <c r="L403" s="241"/>
      <c r="M403" s="241"/>
      <c r="N403" s="241"/>
      <c r="O403" s="241"/>
      <c r="P403" s="242"/>
      <c r="Q403" s="994"/>
      <c r="R403" s="995"/>
      <c r="S403" s="995"/>
      <c r="T403" s="995"/>
      <c r="U403" s="995"/>
      <c r="V403" s="995"/>
      <c r="W403" s="995"/>
      <c r="X403" s="995"/>
      <c r="Y403" s="995"/>
      <c r="Z403" s="995"/>
      <c r="AA403" s="996"/>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4"/>
      <c r="B404" s="259"/>
      <c r="C404" s="258"/>
      <c r="D404" s="259"/>
      <c r="E404" s="258"/>
      <c r="F404" s="321"/>
      <c r="G404" s="240"/>
      <c r="H404" s="241"/>
      <c r="I404" s="241"/>
      <c r="J404" s="241"/>
      <c r="K404" s="241"/>
      <c r="L404" s="241"/>
      <c r="M404" s="241"/>
      <c r="N404" s="241"/>
      <c r="O404" s="241"/>
      <c r="P404" s="242"/>
      <c r="Q404" s="994"/>
      <c r="R404" s="995"/>
      <c r="S404" s="995"/>
      <c r="T404" s="995"/>
      <c r="U404" s="995"/>
      <c r="V404" s="995"/>
      <c r="W404" s="995"/>
      <c r="X404" s="995"/>
      <c r="Y404" s="995"/>
      <c r="Z404" s="995"/>
      <c r="AA404" s="996"/>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9"/>
      <c r="C405" s="258"/>
      <c r="D405" s="259"/>
      <c r="E405" s="258"/>
      <c r="F405" s="321"/>
      <c r="G405" s="243"/>
      <c r="H405" s="168"/>
      <c r="I405" s="168"/>
      <c r="J405" s="168"/>
      <c r="K405" s="168"/>
      <c r="L405" s="168"/>
      <c r="M405" s="168"/>
      <c r="N405" s="168"/>
      <c r="O405" s="168"/>
      <c r="P405" s="244"/>
      <c r="Q405" s="997"/>
      <c r="R405" s="998"/>
      <c r="S405" s="998"/>
      <c r="T405" s="998"/>
      <c r="U405" s="998"/>
      <c r="V405" s="998"/>
      <c r="W405" s="998"/>
      <c r="X405" s="998"/>
      <c r="Y405" s="998"/>
      <c r="Z405" s="998"/>
      <c r="AA405" s="999"/>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4"/>
      <c r="B408" s="259"/>
      <c r="C408" s="258"/>
      <c r="D408" s="259"/>
      <c r="E408" s="258"/>
      <c r="F408" s="321"/>
      <c r="G408" s="238"/>
      <c r="H408" s="165"/>
      <c r="I408" s="165"/>
      <c r="J408" s="165"/>
      <c r="K408" s="165"/>
      <c r="L408" s="165"/>
      <c r="M408" s="165"/>
      <c r="N408" s="165"/>
      <c r="O408" s="165"/>
      <c r="P408" s="239"/>
      <c r="Q408" s="991"/>
      <c r="R408" s="992"/>
      <c r="S408" s="992"/>
      <c r="T408" s="992"/>
      <c r="U408" s="992"/>
      <c r="V408" s="992"/>
      <c r="W408" s="992"/>
      <c r="X408" s="992"/>
      <c r="Y408" s="992"/>
      <c r="Z408" s="992"/>
      <c r="AA408" s="993"/>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4"/>
      <c r="B409" s="259"/>
      <c r="C409" s="258"/>
      <c r="D409" s="259"/>
      <c r="E409" s="258"/>
      <c r="F409" s="321"/>
      <c r="G409" s="240"/>
      <c r="H409" s="241"/>
      <c r="I409" s="241"/>
      <c r="J409" s="241"/>
      <c r="K409" s="241"/>
      <c r="L409" s="241"/>
      <c r="M409" s="241"/>
      <c r="N409" s="241"/>
      <c r="O409" s="241"/>
      <c r="P409" s="242"/>
      <c r="Q409" s="994"/>
      <c r="R409" s="995"/>
      <c r="S409" s="995"/>
      <c r="T409" s="995"/>
      <c r="U409" s="995"/>
      <c r="V409" s="995"/>
      <c r="W409" s="995"/>
      <c r="X409" s="995"/>
      <c r="Y409" s="995"/>
      <c r="Z409" s="995"/>
      <c r="AA409" s="996"/>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4"/>
      <c r="B410" s="259"/>
      <c r="C410" s="258"/>
      <c r="D410" s="259"/>
      <c r="E410" s="258"/>
      <c r="F410" s="321"/>
      <c r="G410" s="240"/>
      <c r="H410" s="241"/>
      <c r="I410" s="241"/>
      <c r="J410" s="241"/>
      <c r="K410" s="241"/>
      <c r="L410" s="241"/>
      <c r="M410" s="241"/>
      <c r="N410" s="241"/>
      <c r="O410" s="241"/>
      <c r="P410" s="242"/>
      <c r="Q410" s="994"/>
      <c r="R410" s="995"/>
      <c r="S410" s="995"/>
      <c r="T410" s="995"/>
      <c r="U410" s="995"/>
      <c r="V410" s="995"/>
      <c r="W410" s="995"/>
      <c r="X410" s="995"/>
      <c r="Y410" s="995"/>
      <c r="Z410" s="995"/>
      <c r="AA410" s="996"/>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4"/>
      <c r="B411" s="259"/>
      <c r="C411" s="258"/>
      <c r="D411" s="259"/>
      <c r="E411" s="258"/>
      <c r="F411" s="321"/>
      <c r="G411" s="240"/>
      <c r="H411" s="241"/>
      <c r="I411" s="241"/>
      <c r="J411" s="241"/>
      <c r="K411" s="241"/>
      <c r="L411" s="241"/>
      <c r="M411" s="241"/>
      <c r="N411" s="241"/>
      <c r="O411" s="241"/>
      <c r="P411" s="242"/>
      <c r="Q411" s="994"/>
      <c r="R411" s="995"/>
      <c r="S411" s="995"/>
      <c r="T411" s="995"/>
      <c r="U411" s="995"/>
      <c r="V411" s="995"/>
      <c r="W411" s="995"/>
      <c r="X411" s="995"/>
      <c r="Y411" s="995"/>
      <c r="Z411" s="995"/>
      <c r="AA411" s="996"/>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9"/>
      <c r="C412" s="258"/>
      <c r="D412" s="259"/>
      <c r="E412" s="258"/>
      <c r="F412" s="321"/>
      <c r="G412" s="243"/>
      <c r="H412" s="168"/>
      <c r="I412" s="168"/>
      <c r="J412" s="168"/>
      <c r="K412" s="168"/>
      <c r="L412" s="168"/>
      <c r="M412" s="168"/>
      <c r="N412" s="168"/>
      <c r="O412" s="168"/>
      <c r="P412" s="244"/>
      <c r="Q412" s="997"/>
      <c r="R412" s="998"/>
      <c r="S412" s="998"/>
      <c r="T412" s="998"/>
      <c r="U412" s="998"/>
      <c r="V412" s="998"/>
      <c r="W412" s="998"/>
      <c r="X412" s="998"/>
      <c r="Y412" s="998"/>
      <c r="Z412" s="998"/>
      <c r="AA412" s="999"/>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4"/>
      <c r="B415" s="259"/>
      <c r="C415" s="258"/>
      <c r="D415" s="259"/>
      <c r="E415" s="258"/>
      <c r="F415" s="321"/>
      <c r="G415" s="238"/>
      <c r="H415" s="165"/>
      <c r="I415" s="165"/>
      <c r="J415" s="165"/>
      <c r="K415" s="165"/>
      <c r="L415" s="165"/>
      <c r="M415" s="165"/>
      <c r="N415" s="165"/>
      <c r="O415" s="165"/>
      <c r="P415" s="239"/>
      <c r="Q415" s="991"/>
      <c r="R415" s="992"/>
      <c r="S415" s="992"/>
      <c r="T415" s="992"/>
      <c r="U415" s="992"/>
      <c r="V415" s="992"/>
      <c r="W415" s="992"/>
      <c r="X415" s="992"/>
      <c r="Y415" s="992"/>
      <c r="Z415" s="992"/>
      <c r="AA415" s="993"/>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4"/>
      <c r="B416" s="259"/>
      <c r="C416" s="258"/>
      <c r="D416" s="259"/>
      <c r="E416" s="258"/>
      <c r="F416" s="321"/>
      <c r="G416" s="240"/>
      <c r="H416" s="241"/>
      <c r="I416" s="241"/>
      <c r="J416" s="241"/>
      <c r="K416" s="241"/>
      <c r="L416" s="241"/>
      <c r="M416" s="241"/>
      <c r="N416" s="241"/>
      <c r="O416" s="241"/>
      <c r="P416" s="242"/>
      <c r="Q416" s="994"/>
      <c r="R416" s="995"/>
      <c r="S416" s="995"/>
      <c r="T416" s="995"/>
      <c r="U416" s="995"/>
      <c r="V416" s="995"/>
      <c r="W416" s="995"/>
      <c r="X416" s="995"/>
      <c r="Y416" s="995"/>
      <c r="Z416" s="995"/>
      <c r="AA416" s="996"/>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4"/>
      <c r="B417" s="259"/>
      <c r="C417" s="258"/>
      <c r="D417" s="259"/>
      <c r="E417" s="258"/>
      <c r="F417" s="321"/>
      <c r="G417" s="240"/>
      <c r="H417" s="241"/>
      <c r="I417" s="241"/>
      <c r="J417" s="241"/>
      <c r="K417" s="241"/>
      <c r="L417" s="241"/>
      <c r="M417" s="241"/>
      <c r="N417" s="241"/>
      <c r="O417" s="241"/>
      <c r="P417" s="242"/>
      <c r="Q417" s="994"/>
      <c r="R417" s="995"/>
      <c r="S417" s="995"/>
      <c r="T417" s="995"/>
      <c r="U417" s="995"/>
      <c r="V417" s="995"/>
      <c r="W417" s="995"/>
      <c r="X417" s="995"/>
      <c r="Y417" s="995"/>
      <c r="Z417" s="995"/>
      <c r="AA417" s="996"/>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4"/>
      <c r="B418" s="259"/>
      <c r="C418" s="258"/>
      <c r="D418" s="259"/>
      <c r="E418" s="258"/>
      <c r="F418" s="321"/>
      <c r="G418" s="240"/>
      <c r="H418" s="241"/>
      <c r="I418" s="241"/>
      <c r="J418" s="241"/>
      <c r="K418" s="241"/>
      <c r="L418" s="241"/>
      <c r="M418" s="241"/>
      <c r="N418" s="241"/>
      <c r="O418" s="241"/>
      <c r="P418" s="242"/>
      <c r="Q418" s="994"/>
      <c r="R418" s="995"/>
      <c r="S418" s="995"/>
      <c r="T418" s="995"/>
      <c r="U418" s="995"/>
      <c r="V418" s="995"/>
      <c r="W418" s="995"/>
      <c r="X418" s="995"/>
      <c r="Y418" s="995"/>
      <c r="Z418" s="995"/>
      <c r="AA418" s="996"/>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9"/>
      <c r="C419" s="258"/>
      <c r="D419" s="259"/>
      <c r="E419" s="258"/>
      <c r="F419" s="321"/>
      <c r="G419" s="243"/>
      <c r="H419" s="168"/>
      <c r="I419" s="168"/>
      <c r="J419" s="168"/>
      <c r="K419" s="168"/>
      <c r="L419" s="168"/>
      <c r="M419" s="168"/>
      <c r="N419" s="168"/>
      <c r="O419" s="168"/>
      <c r="P419" s="244"/>
      <c r="Q419" s="997"/>
      <c r="R419" s="998"/>
      <c r="S419" s="998"/>
      <c r="T419" s="998"/>
      <c r="U419" s="998"/>
      <c r="V419" s="998"/>
      <c r="W419" s="998"/>
      <c r="X419" s="998"/>
      <c r="Y419" s="998"/>
      <c r="Z419" s="998"/>
      <c r="AA419" s="999"/>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4"/>
      <c r="B422" s="259"/>
      <c r="C422" s="258"/>
      <c r="D422" s="259"/>
      <c r="E422" s="258"/>
      <c r="F422" s="321"/>
      <c r="G422" s="238"/>
      <c r="H422" s="165"/>
      <c r="I422" s="165"/>
      <c r="J422" s="165"/>
      <c r="K422" s="165"/>
      <c r="L422" s="165"/>
      <c r="M422" s="165"/>
      <c r="N422" s="165"/>
      <c r="O422" s="165"/>
      <c r="P422" s="239"/>
      <c r="Q422" s="991"/>
      <c r="R422" s="992"/>
      <c r="S422" s="992"/>
      <c r="T422" s="992"/>
      <c r="U422" s="992"/>
      <c r="V422" s="992"/>
      <c r="W422" s="992"/>
      <c r="X422" s="992"/>
      <c r="Y422" s="992"/>
      <c r="Z422" s="992"/>
      <c r="AA422" s="993"/>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4"/>
      <c r="B423" s="259"/>
      <c r="C423" s="258"/>
      <c r="D423" s="259"/>
      <c r="E423" s="258"/>
      <c r="F423" s="321"/>
      <c r="G423" s="240"/>
      <c r="H423" s="241"/>
      <c r="I423" s="241"/>
      <c r="J423" s="241"/>
      <c r="K423" s="241"/>
      <c r="L423" s="241"/>
      <c r="M423" s="241"/>
      <c r="N423" s="241"/>
      <c r="O423" s="241"/>
      <c r="P423" s="242"/>
      <c r="Q423" s="994"/>
      <c r="R423" s="995"/>
      <c r="S423" s="995"/>
      <c r="T423" s="995"/>
      <c r="U423" s="995"/>
      <c r="V423" s="995"/>
      <c r="W423" s="995"/>
      <c r="X423" s="995"/>
      <c r="Y423" s="995"/>
      <c r="Z423" s="995"/>
      <c r="AA423" s="996"/>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4"/>
      <c r="B424" s="259"/>
      <c r="C424" s="258"/>
      <c r="D424" s="259"/>
      <c r="E424" s="258"/>
      <c r="F424" s="321"/>
      <c r="G424" s="240"/>
      <c r="H424" s="241"/>
      <c r="I424" s="241"/>
      <c r="J424" s="241"/>
      <c r="K424" s="241"/>
      <c r="L424" s="241"/>
      <c r="M424" s="241"/>
      <c r="N424" s="241"/>
      <c r="O424" s="241"/>
      <c r="P424" s="242"/>
      <c r="Q424" s="994"/>
      <c r="R424" s="995"/>
      <c r="S424" s="995"/>
      <c r="T424" s="995"/>
      <c r="U424" s="995"/>
      <c r="V424" s="995"/>
      <c r="W424" s="995"/>
      <c r="X424" s="995"/>
      <c r="Y424" s="995"/>
      <c r="Z424" s="995"/>
      <c r="AA424" s="996"/>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4"/>
      <c r="B425" s="259"/>
      <c r="C425" s="258"/>
      <c r="D425" s="259"/>
      <c r="E425" s="258"/>
      <c r="F425" s="321"/>
      <c r="G425" s="240"/>
      <c r="H425" s="241"/>
      <c r="I425" s="241"/>
      <c r="J425" s="241"/>
      <c r="K425" s="241"/>
      <c r="L425" s="241"/>
      <c r="M425" s="241"/>
      <c r="N425" s="241"/>
      <c r="O425" s="241"/>
      <c r="P425" s="242"/>
      <c r="Q425" s="994"/>
      <c r="R425" s="995"/>
      <c r="S425" s="995"/>
      <c r="T425" s="995"/>
      <c r="U425" s="995"/>
      <c r="V425" s="995"/>
      <c r="W425" s="995"/>
      <c r="X425" s="995"/>
      <c r="Y425" s="995"/>
      <c r="Z425" s="995"/>
      <c r="AA425" s="996"/>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9"/>
      <c r="C426" s="258"/>
      <c r="D426" s="259"/>
      <c r="E426" s="322"/>
      <c r="F426" s="323"/>
      <c r="G426" s="243"/>
      <c r="H426" s="168"/>
      <c r="I426" s="168"/>
      <c r="J426" s="168"/>
      <c r="K426" s="168"/>
      <c r="L426" s="168"/>
      <c r="M426" s="168"/>
      <c r="N426" s="168"/>
      <c r="O426" s="168"/>
      <c r="P426" s="244"/>
      <c r="Q426" s="997"/>
      <c r="R426" s="998"/>
      <c r="S426" s="998"/>
      <c r="T426" s="998"/>
      <c r="U426" s="998"/>
      <c r="V426" s="998"/>
      <c r="W426" s="998"/>
      <c r="X426" s="998"/>
      <c r="Y426" s="998"/>
      <c r="Z426" s="998"/>
      <c r="AA426" s="999"/>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9"/>
      <c r="C429" s="322"/>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9"/>
      <c r="C430" s="256" t="s">
        <v>428</v>
      </c>
      <c r="D430" s="257"/>
      <c r="E430" s="245" t="s">
        <v>406</v>
      </c>
      <c r="F430" s="455"/>
      <c r="G430" s="247" t="s">
        <v>255</v>
      </c>
      <c r="H430" s="162"/>
      <c r="I430" s="162"/>
      <c r="J430" s="248" t="s">
        <v>568</v>
      </c>
      <c r="K430" s="249"/>
      <c r="L430" s="249"/>
      <c r="M430" s="249"/>
      <c r="N430" s="249"/>
      <c r="O430" s="249"/>
      <c r="P430" s="249"/>
      <c r="Q430" s="249"/>
      <c r="R430" s="249"/>
      <c r="S430" s="249"/>
      <c r="T430" s="250"/>
      <c r="U430" s="251" t="s">
        <v>595</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4"/>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4"/>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574</v>
      </c>
      <c r="AF432" s="140"/>
      <c r="AG432" s="141" t="s">
        <v>236</v>
      </c>
      <c r="AH432" s="176"/>
      <c r="AI432" s="186"/>
      <c r="AJ432" s="186"/>
      <c r="AK432" s="186"/>
      <c r="AL432" s="181"/>
      <c r="AM432" s="186"/>
      <c r="AN432" s="186"/>
      <c r="AO432" s="186"/>
      <c r="AP432" s="181"/>
      <c r="AQ432" s="215" t="s">
        <v>586</v>
      </c>
      <c r="AR432" s="140"/>
      <c r="AS432" s="141" t="s">
        <v>236</v>
      </c>
      <c r="AT432" s="176"/>
      <c r="AU432" s="140" t="s">
        <v>575</v>
      </c>
      <c r="AV432" s="140"/>
      <c r="AW432" s="141" t="s">
        <v>181</v>
      </c>
      <c r="AX432" s="142"/>
    </row>
    <row r="433" spans="1:50" ht="23.25" customHeight="1" x14ac:dyDescent="0.15">
      <c r="A433" s="1004"/>
      <c r="B433" s="259"/>
      <c r="C433" s="258"/>
      <c r="D433" s="259"/>
      <c r="E433" s="170"/>
      <c r="F433" s="171"/>
      <c r="G433" s="238" t="s">
        <v>575</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575</v>
      </c>
      <c r="AC433" s="137"/>
      <c r="AD433" s="137"/>
      <c r="AE433" s="119" t="s">
        <v>574</v>
      </c>
      <c r="AF433" s="120"/>
      <c r="AG433" s="120"/>
      <c r="AH433" s="120"/>
      <c r="AI433" s="119" t="s">
        <v>574</v>
      </c>
      <c r="AJ433" s="120"/>
      <c r="AK433" s="120"/>
      <c r="AL433" s="120"/>
      <c r="AM433" s="119" t="s">
        <v>575</v>
      </c>
      <c r="AN433" s="120"/>
      <c r="AO433" s="120"/>
      <c r="AP433" s="121"/>
      <c r="AQ433" s="119" t="s">
        <v>575</v>
      </c>
      <c r="AR433" s="120"/>
      <c r="AS433" s="120"/>
      <c r="AT433" s="121"/>
      <c r="AU433" s="120" t="s">
        <v>596</v>
      </c>
      <c r="AV433" s="120"/>
      <c r="AW433" s="120"/>
      <c r="AX433" s="222"/>
    </row>
    <row r="434" spans="1:50" ht="23.25" customHeight="1" x14ac:dyDescent="0.15">
      <c r="A434" s="1004"/>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3" t="s">
        <v>54</v>
      </c>
      <c r="Z434" s="101"/>
      <c r="AA434" s="102"/>
      <c r="AB434" s="231" t="s">
        <v>575</v>
      </c>
      <c r="AC434" s="231"/>
      <c r="AD434" s="231"/>
      <c r="AE434" s="119" t="s">
        <v>575</v>
      </c>
      <c r="AF434" s="120"/>
      <c r="AG434" s="120"/>
      <c r="AH434" s="121"/>
      <c r="AI434" s="119" t="s">
        <v>595</v>
      </c>
      <c r="AJ434" s="120"/>
      <c r="AK434" s="120"/>
      <c r="AL434" s="120"/>
      <c r="AM434" s="119" t="s">
        <v>570</v>
      </c>
      <c r="AN434" s="120"/>
      <c r="AO434" s="120"/>
      <c r="AP434" s="121"/>
      <c r="AQ434" s="119" t="s">
        <v>575</v>
      </c>
      <c r="AR434" s="120"/>
      <c r="AS434" s="120"/>
      <c r="AT434" s="121"/>
      <c r="AU434" s="120" t="s">
        <v>586</v>
      </c>
      <c r="AV434" s="120"/>
      <c r="AW434" s="120"/>
      <c r="AX434" s="222"/>
    </row>
    <row r="435" spans="1:50" ht="23.25" customHeight="1" x14ac:dyDescent="0.15">
      <c r="A435" s="1004"/>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3" t="s">
        <v>13</v>
      </c>
      <c r="Z435" s="101"/>
      <c r="AA435" s="102"/>
      <c r="AB435" s="224" t="s">
        <v>182</v>
      </c>
      <c r="AC435" s="224"/>
      <c r="AD435" s="224"/>
      <c r="AE435" s="119" t="s">
        <v>575</v>
      </c>
      <c r="AF435" s="120"/>
      <c r="AG435" s="120"/>
      <c r="AH435" s="121"/>
      <c r="AI435" s="119" t="s">
        <v>596</v>
      </c>
      <c r="AJ435" s="120"/>
      <c r="AK435" s="120"/>
      <c r="AL435" s="120"/>
      <c r="AM435" s="119" t="s">
        <v>575</v>
      </c>
      <c r="AN435" s="120"/>
      <c r="AO435" s="120"/>
      <c r="AP435" s="121"/>
      <c r="AQ435" s="119" t="s">
        <v>586</v>
      </c>
      <c r="AR435" s="120"/>
      <c r="AS435" s="120"/>
      <c r="AT435" s="121"/>
      <c r="AU435" s="120" t="s">
        <v>574</v>
      </c>
      <c r="AV435" s="120"/>
      <c r="AW435" s="120"/>
      <c r="AX435" s="222"/>
    </row>
    <row r="436" spans="1:50" ht="18.75" hidden="1" customHeight="1" x14ac:dyDescent="0.15">
      <c r="A436" s="1004"/>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4"/>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4"/>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04"/>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3" t="s">
        <v>54</v>
      </c>
      <c r="Z439" s="101"/>
      <c r="AA439" s="102"/>
      <c r="AB439" s="231"/>
      <c r="AC439" s="231"/>
      <c r="AD439" s="231"/>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04"/>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04"/>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4"/>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4"/>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04"/>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3" t="s">
        <v>54</v>
      </c>
      <c r="Z444" s="101"/>
      <c r="AA444" s="102"/>
      <c r="AB444" s="231"/>
      <c r="AC444" s="231"/>
      <c r="AD444" s="231"/>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04"/>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04"/>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4"/>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4"/>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04"/>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3" t="s">
        <v>54</v>
      </c>
      <c r="Z449" s="101"/>
      <c r="AA449" s="102"/>
      <c r="AB449" s="231"/>
      <c r="AC449" s="231"/>
      <c r="AD449" s="231"/>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04"/>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04"/>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4"/>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4"/>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04"/>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3" t="s">
        <v>54</v>
      </c>
      <c r="Z454" s="101"/>
      <c r="AA454" s="102"/>
      <c r="AB454" s="231"/>
      <c r="AC454" s="231"/>
      <c r="AD454" s="231"/>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04"/>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1004"/>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04"/>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574</v>
      </c>
      <c r="AF457" s="140"/>
      <c r="AG457" s="141" t="s">
        <v>236</v>
      </c>
      <c r="AH457" s="176"/>
      <c r="AI457" s="186"/>
      <c r="AJ457" s="186"/>
      <c r="AK457" s="186"/>
      <c r="AL457" s="181"/>
      <c r="AM457" s="186"/>
      <c r="AN457" s="186"/>
      <c r="AO457" s="186"/>
      <c r="AP457" s="181"/>
      <c r="AQ457" s="215" t="s">
        <v>595</v>
      </c>
      <c r="AR457" s="140"/>
      <c r="AS457" s="141" t="s">
        <v>236</v>
      </c>
      <c r="AT457" s="176"/>
      <c r="AU457" s="140" t="s">
        <v>575</v>
      </c>
      <c r="AV457" s="140"/>
      <c r="AW457" s="141" t="s">
        <v>181</v>
      </c>
      <c r="AX457" s="142"/>
    </row>
    <row r="458" spans="1:50" ht="23.25" customHeight="1" x14ac:dyDescent="0.15">
      <c r="A458" s="1004"/>
      <c r="B458" s="259"/>
      <c r="C458" s="258"/>
      <c r="D458" s="259"/>
      <c r="E458" s="170"/>
      <c r="F458" s="171"/>
      <c r="G458" s="238" t="s">
        <v>575</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574</v>
      </c>
      <c r="AC458" s="137"/>
      <c r="AD458" s="137"/>
      <c r="AE458" s="119" t="s">
        <v>575</v>
      </c>
      <c r="AF458" s="120"/>
      <c r="AG458" s="120"/>
      <c r="AH458" s="120"/>
      <c r="AI458" s="119" t="s">
        <v>574</v>
      </c>
      <c r="AJ458" s="120"/>
      <c r="AK458" s="120"/>
      <c r="AL458" s="120"/>
      <c r="AM458" s="119" t="s">
        <v>575</v>
      </c>
      <c r="AN458" s="120"/>
      <c r="AO458" s="120"/>
      <c r="AP458" s="121"/>
      <c r="AQ458" s="119" t="s">
        <v>575</v>
      </c>
      <c r="AR458" s="120"/>
      <c r="AS458" s="120"/>
      <c r="AT458" s="121"/>
      <c r="AU458" s="120" t="s">
        <v>570</v>
      </c>
      <c r="AV458" s="120"/>
      <c r="AW458" s="120"/>
      <c r="AX458" s="222"/>
    </row>
    <row r="459" spans="1:50" ht="23.25" customHeight="1" x14ac:dyDescent="0.15">
      <c r="A459" s="1004"/>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3" t="s">
        <v>54</v>
      </c>
      <c r="Z459" s="101"/>
      <c r="AA459" s="102"/>
      <c r="AB459" s="231" t="s">
        <v>575</v>
      </c>
      <c r="AC459" s="231"/>
      <c r="AD459" s="231"/>
      <c r="AE459" s="119" t="s">
        <v>575</v>
      </c>
      <c r="AF459" s="120"/>
      <c r="AG459" s="120"/>
      <c r="AH459" s="121"/>
      <c r="AI459" s="119" t="s">
        <v>575</v>
      </c>
      <c r="AJ459" s="120"/>
      <c r="AK459" s="120"/>
      <c r="AL459" s="120"/>
      <c r="AM459" s="119" t="s">
        <v>597</v>
      </c>
      <c r="AN459" s="120"/>
      <c r="AO459" s="120"/>
      <c r="AP459" s="121"/>
      <c r="AQ459" s="119" t="s">
        <v>570</v>
      </c>
      <c r="AR459" s="120"/>
      <c r="AS459" s="120"/>
      <c r="AT459" s="121"/>
      <c r="AU459" s="120" t="s">
        <v>575</v>
      </c>
      <c r="AV459" s="120"/>
      <c r="AW459" s="120"/>
      <c r="AX459" s="222"/>
    </row>
    <row r="460" spans="1:50" ht="23.25" customHeight="1" x14ac:dyDescent="0.15">
      <c r="A460" s="1004"/>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3" t="s">
        <v>13</v>
      </c>
      <c r="Z460" s="101"/>
      <c r="AA460" s="102"/>
      <c r="AB460" s="224" t="s">
        <v>14</v>
      </c>
      <c r="AC460" s="224"/>
      <c r="AD460" s="224"/>
      <c r="AE460" s="119" t="s">
        <v>575</v>
      </c>
      <c r="AF460" s="120"/>
      <c r="AG460" s="120"/>
      <c r="AH460" s="121"/>
      <c r="AI460" s="119" t="s">
        <v>574</v>
      </c>
      <c r="AJ460" s="120"/>
      <c r="AK460" s="120"/>
      <c r="AL460" s="120"/>
      <c r="AM460" s="119" t="s">
        <v>574</v>
      </c>
      <c r="AN460" s="120"/>
      <c r="AO460" s="120"/>
      <c r="AP460" s="121"/>
      <c r="AQ460" s="119" t="s">
        <v>595</v>
      </c>
      <c r="AR460" s="120"/>
      <c r="AS460" s="120"/>
      <c r="AT460" s="121"/>
      <c r="AU460" s="120" t="s">
        <v>581</v>
      </c>
      <c r="AV460" s="120"/>
      <c r="AW460" s="120"/>
      <c r="AX460" s="222"/>
    </row>
    <row r="461" spans="1:50" ht="18.75" hidden="1" customHeight="1" x14ac:dyDescent="0.15">
      <c r="A461" s="1004"/>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4"/>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4"/>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04"/>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3" t="s">
        <v>54</v>
      </c>
      <c r="Z464" s="101"/>
      <c r="AA464" s="102"/>
      <c r="AB464" s="231"/>
      <c r="AC464" s="231"/>
      <c r="AD464" s="231"/>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04"/>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04"/>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4"/>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4"/>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04"/>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3" t="s">
        <v>54</v>
      </c>
      <c r="Z469" s="101"/>
      <c r="AA469" s="102"/>
      <c r="AB469" s="231"/>
      <c r="AC469" s="231"/>
      <c r="AD469" s="231"/>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04"/>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04"/>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4"/>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4"/>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04"/>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3" t="s">
        <v>54</v>
      </c>
      <c r="Z474" s="101"/>
      <c r="AA474" s="102"/>
      <c r="AB474" s="231"/>
      <c r="AC474" s="231"/>
      <c r="AD474" s="231"/>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04"/>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04"/>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4"/>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4"/>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04"/>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3" t="s">
        <v>54</v>
      </c>
      <c r="Z479" s="101"/>
      <c r="AA479" s="102"/>
      <c r="AB479" s="231"/>
      <c r="AC479" s="231"/>
      <c r="AD479" s="231"/>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04"/>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15">
      <c r="A481" s="1004"/>
      <c r="B481" s="259"/>
      <c r="C481" s="258"/>
      <c r="D481" s="259"/>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4"/>
      <c r="B482" s="259"/>
      <c r="C482" s="258"/>
      <c r="D482" s="259"/>
      <c r="E482" s="164" t="s">
        <v>623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4"/>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9"/>
      <c r="C484" s="258"/>
      <c r="D484" s="259"/>
      <c r="E484" s="245" t="s">
        <v>410</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4"/>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4"/>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4"/>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04"/>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3" t="s">
        <v>54</v>
      </c>
      <c r="Z488" s="101"/>
      <c r="AA488" s="102"/>
      <c r="AB488" s="231"/>
      <c r="AC488" s="231"/>
      <c r="AD488" s="231"/>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04"/>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04"/>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4"/>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4"/>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04"/>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3" t="s">
        <v>54</v>
      </c>
      <c r="Z493" s="101"/>
      <c r="AA493" s="102"/>
      <c r="AB493" s="231"/>
      <c r="AC493" s="231"/>
      <c r="AD493" s="231"/>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04"/>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04"/>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4"/>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4"/>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04"/>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3" t="s">
        <v>54</v>
      </c>
      <c r="Z498" s="101"/>
      <c r="AA498" s="102"/>
      <c r="AB498" s="231"/>
      <c r="AC498" s="231"/>
      <c r="AD498" s="231"/>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04"/>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04"/>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4"/>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4"/>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04"/>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3" t="s">
        <v>54</v>
      </c>
      <c r="Z503" s="101"/>
      <c r="AA503" s="102"/>
      <c r="AB503" s="231"/>
      <c r="AC503" s="231"/>
      <c r="AD503" s="231"/>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04"/>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04"/>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4"/>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4"/>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04"/>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3" t="s">
        <v>54</v>
      </c>
      <c r="Z508" s="101"/>
      <c r="AA508" s="102"/>
      <c r="AB508" s="231"/>
      <c r="AC508" s="231"/>
      <c r="AD508" s="231"/>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04"/>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04"/>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4"/>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4"/>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1004"/>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3" t="s">
        <v>54</v>
      </c>
      <c r="Z513" s="101"/>
      <c r="AA513" s="102"/>
      <c r="AB513" s="231"/>
      <c r="AC513" s="231"/>
      <c r="AD513" s="231"/>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1004"/>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1004"/>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4"/>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4"/>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04"/>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3" t="s">
        <v>54</v>
      </c>
      <c r="Z518" s="101"/>
      <c r="AA518" s="102"/>
      <c r="AB518" s="231"/>
      <c r="AC518" s="231"/>
      <c r="AD518" s="231"/>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04"/>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04"/>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4"/>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4"/>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04"/>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3" t="s">
        <v>54</v>
      </c>
      <c r="Z523" s="101"/>
      <c r="AA523" s="102"/>
      <c r="AB523" s="231"/>
      <c r="AC523" s="231"/>
      <c r="AD523" s="231"/>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04"/>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04"/>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4"/>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4"/>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04"/>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3" t="s">
        <v>54</v>
      </c>
      <c r="Z528" s="101"/>
      <c r="AA528" s="102"/>
      <c r="AB528" s="231"/>
      <c r="AC528" s="231"/>
      <c r="AD528" s="231"/>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04"/>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04"/>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4"/>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4"/>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04"/>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3" t="s">
        <v>54</v>
      </c>
      <c r="Z533" s="101"/>
      <c r="AA533" s="102"/>
      <c r="AB533" s="231"/>
      <c r="AC533" s="231"/>
      <c r="AD533" s="231"/>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04"/>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04"/>
      <c r="B535" s="259"/>
      <c r="C535" s="258"/>
      <c r="D535" s="259"/>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9"/>
      <c r="C538" s="258"/>
      <c r="D538" s="259"/>
      <c r="E538" s="245" t="s">
        <v>411</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4"/>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4"/>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4"/>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04"/>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3" t="s">
        <v>54</v>
      </c>
      <c r="Z542" s="101"/>
      <c r="AA542" s="102"/>
      <c r="AB542" s="231"/>
      <c r="AC542" s="231"/>
      <c r="AD542" s="231"/>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04"/>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04"/>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4"/>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4"/>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04"/>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3" t="s">
        <v>54</v>
      </c>
      <c r="Z547" s="101"/>
      <c r="AA547" s="102"/>
      <c r="AB547" s="231"/>
      <c r="AC547" s="231"/>
      <c r="AD547" s="231"/>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04"/>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04"/>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4"/>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4"/>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04"/>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3" t="s">
        <v>54</v>
      </c>
      <c r="Z552" s="101"/>
      <c r="AA552" s="102"/>
      <c r="AB552" s="231"/>
      <c r="AC552" s="231"/>
      <c r="AD552" s="231"/>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04"/>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04"/>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4"/>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4"/>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04"/>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3" t="s">
        <v>54</v>
      </c>
      <c r="Z557" s="101"/>
      <c r="AA557" s="102"/>
      <c r="AB557" s="231"/>
      <c r="AC557" s="231"/>
      <c r="AD557" s="231"/>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04"/>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04"/>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4"/>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4"/>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04"/>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3" t="s">
        <v>54</v>
      </c>
      <c r="Z562" s="101"/>
      <c r="AA562" s="102"/>
      <c r="AB562" s="231"/>
      <c r="AC562" s="231"/>
      <c r="AD562" s="231"/>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04"/>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04"/>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4"/>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4"/>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04"/>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3" t="s">
        <v>54</v>
      </c>
      <c r="Z567" s="101"/>
      <c r="AA567" s="102"/>
      <c r="AB567" s="231"/>
      <c r="AC567" s="231"/>
      <c r="AD567" s="231"/>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04"/>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04"/>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4"/>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4"/>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04"/>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3" t="s">
        <v>54</v>
      </c>
      <c r="Z572" s="101"/>
      <c r="AA572" s="102"/>
      <c r="AB572" s="231"/>
      <c r="AC572" s="231"/>
      <c r="AD572" s="231"/>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04"/>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04"/>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4"/>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4"/>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04"/>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3" t="s">
        <v>54</v>
      </c>
      <c r="Z577" s="101"/>
      <c r="AA577" s="102"/>
      <c r="AB577" s="231"/>
      <c r="AC577" s="231"/>
      <c r="AD577" s="231"/>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04"/>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04"/>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4"/>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4"/>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04"/>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3" t="s">
        <v>54</v>
      </c>
      <c r="Z582" s="101"/>
      <c r="AA582" s="102"/>
      <c r="AB582" s="231"/>
      <c r="AC582" s="231"/>
      <c r="AD582" s="231"/>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04"/>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04"/>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4"/>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4"/>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04"/>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3" t="s">
        <v>54</v>
      </c>
      <c r="Z587" s="101"/>
      <c r="AA587" s="102"/>
      <c r="AB587" s="231"/>
      <c r="AC587" s="231"/>
      <c r="AD587" s="231"/>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04"/>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04"/>
      <c r="B589" s="259"/>
      <c r="C589" s="258"/>
      <c r="D589" s="259"/>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9"/>
      <c r="C592" s="258"/>
      <c r="D592" s="259"/>
      <c r="E592" s="245" t="s">
        <v>410</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4"/>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4"/>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4"/>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04"/>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3" t="s">
        <v>54</v>
      </c>
      <c r="Z596" s="101"/>
      <c r="AA596" s="102"/>
      <c r="AB596" s="231"/>
      <c r="AC596" s="231"/>
      <c r="AD596" s="231"/>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1004"/>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04"/>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4"/>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4"/>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04"/>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3" t="s">
        <v>54</v>
      </c>
      <c r="Z601" s="101"/>
      <c r="AA601" s="102"/>
      <c r="AB601" s="231"/>
      <c r="AC601" s="231"/>
      <c r="AD601" s="231"/>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04"/>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04"/>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4"/>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4"/>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04"/>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3" t="s">
        <v>54</v>
      </c>
      <c r="Z606" s="101"/>
      <c r="AA606" s="102"/>
      <c r="AB606" s="231"/>
      <c r="AC606" s="231"/>
      <c r="AD606" s="231"/>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04"/>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04"/>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4"/>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4"/>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04"/>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3" t="s">
        <v>54</v>
      </c>
      <c r="Z611" s="101"/>
      <c r="AA611" s="102"/>
      <c r="AB611" s="231"/>
      <c r="AC611" s="231"/>
      <c r="AD611" s="231"/>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04"/>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04"/>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4"/>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4"/>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04"/>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3" t="s">
        <v>54</v>
      </c>
      <c r="Z616" s="101"/>
      <c r="AA616" s="102"/>
      <c r="AB616" s="231"/>
      <c r="AC616" s="231"/>
      <c r="AD616" s="231"/>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04"/>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04"/>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4"/>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4"/>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04"/>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3" t="s">
        <v>54</v>
      </c>
      <c r="Z621" s="101"/>
      <c r="AA621" s="102"/>
      <c r="AB621" s="231"/>
      <c r="AC621" s="231"/>
      <c r="AD621" s="231"/>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04"/>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04"/>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4"/>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4"/>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04"/>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3" t="s">
        <v>54</v>
      </c>
      <c r="Z626" s="101"/>
      <c r="AA626" s="102"/>
      <c r="AB626" s="231"/>
      <c r="AC626" s="231"/>
      <c r="AD626" s="231"/>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04"/>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04"/>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4"/>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4"/>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04"/>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3" t="s">
        <v>54</v>
      </c>
      <c r="Z631" s="101"/>
      <c r="AA631" s="102"/>
      <c r="AB631" s="231"/>
      <c r="AC631" s="231"/>
      <c r="AD631" s="231"/>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04"/>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04"/>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4"/>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4"/>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04"/>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3" t="s">
        <v>54</v>
      </c>
      <c r="Z636" s="101"/>
      <c r="AA636" s="102"/>
      <c r="AB636" s="231"/>
      <c r="AC636" s="231"/>
      <c r="AD636" s="231"/>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04"/>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04"/>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4"/>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4"/>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04"/>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3" t="s">
        <v>54</v>
      </c>
      <c r="Z641" s="101"/>
      <c r="AA641" s="102"/>
      <c r="AB641" s="231"/>
      <c r="AC641" s="231"/>
      <c r="AD641" s="231"/>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04"/>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04"/>
      <c r="B643" s="259"/>
      <c r="C643" s="258"/>
      <c r="D643" s="259"/>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9"/>
      <c r="C646" s="258"/>
      <c r="D646" s="259"/>
      <c r="E646" s="245" t="s">
        <v>411</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4"/>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4"/>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4"/>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04"/>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3" t="s">
        <v>54</v>
      </c>
      <c r="Z650" s="101"/>
      <c r="AA650" s="102"/>
      <c r="AB650" s="231"/>
      <c r="AC650" s="231"/>
      <c r="AD650" s="231"/>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04"/>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04"/>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4"/>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4"/>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04"/>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3" t="s">
        <v>54</v>
      </c>
      <c r="Z655" s="101"/>
      <c r="AA655" s="102"/>
      <c r="AB655" s="231"/>
      <c r="AC655" s="231"/>
      <c r="AD655" s="231"/>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04"/>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04"/>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4"/>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4"/>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04"/>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3" t="s">
        <v>54</v>
      </c>
      <c r="Z660" s="101"/>
      <c r="AA660" s="102"/>
      <c r="AB660" s="231"/>
      <c r="AC660" s="231"/>
      <c r="AD660" s="231"/>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04"/>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04"/>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4"/>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4"/>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04"/>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3" t="s">
        <v>54</v>
      </c>
      <c r="Z665" s="101"/>
      <c r="AA665" s="102"/>
      <c r="AB665" s="231"/>
      <c r="AC665" s="231"/>
      <c r="AD665" s="231"/>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04"/>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04"/>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4"/>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4"/>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04"/>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3" t="s">
        <v>54</v>
      </c>
      <c r="Z670" s="101"/>
      <c r="AA670" s="102"/>
      <c r="AB670" s="231"/>
      <c r="AC670" s="231"/>
      <c r="AD670" s="231"/>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04"/>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04"/>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4"/>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4"/>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04"/>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3" t="s">
        <v>54</v>
      </c>
      <c r="Z675" s="101"/>
      <c r="AA675" s="102"/>
      <c r="AB675" s="231"/>
      <c r="AC675" s="231"/>
      <c r="AD675" s="231"/>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04"/>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04"/>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4"/>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4"/>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04"/>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3" t="s">
        <v>54</v>
      </c>
      <c r="Z680" s="101"/>
      <c r="AA680" s="102"/>
      <c r="AB680" s="231"/>
      <c r="AC680" s="231"/>
      <c r="AD680" s="231"/>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04"/>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04"/>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4"/>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4"/>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04"/>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3" t="s">
        <v>54</v>
      </c>
      <c r="Z685" s="101"/>
      <c r="AA685" s="102"/>
      <c r="AB685" s="231"/>
      <c r="AC685" s="231"/>
      <c r="AD685" s="231"/>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04"/>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04"/>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4"/>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4"/>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04"/>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3" t="s">
        <v>54</v>
      </c>
      <c r="Z690" s="101"/>
      <c r="AA690" s="102"/>
      <c r="AB690" s="231"/>
      <c r="AC690" s="231"/>
      <c r="AD690" s="231"/>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04"/>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04"/>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4"/>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4"/>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04"/>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3" t="s">
        <v>54</v>
      </c>
      <c r="Z695" s="101"/>
      <c r="AA695" s="102"/>
      <c r="AB695" s="231"/>
      <c r="AC695" s="231"/>
      <c r="AD695" s="231"/>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1004"/>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1004"/>
      <c r="B697" s="259"/>
      <c r="C697" s="258"/>
      <c r="D697" s="259"/>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4"/>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8.5" customHeight="1" x14ac:dyDescent="0.15">
      <c r="A702" s="533" t="s">
        <v>140</v>
      </c>
      <c r="B702" s="534"/>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571</v>
      </c>
      <c r="AE702" s="905"/>
      <c r="AF702" s="905"/>
      <c r="AG702" s="894" t="s">
        <v>600</v>
      </c>
      <c r="AH702" s="895"/>
      <c r="AI702" s="895"/>
      <c r="AJ702" s="895"/>
      <c r="AK702" s="895"/>
      <c r="AL702" s="895"/>
      <c r="AM702" s="895"/>
      <c r="AN702" s="895"/>
      <c r="AO702" s="895"/>
      <c r="AP702" s="895"/>
      <c r="AQ702" s="895"/>
      <c r="AR702" s="895"/>
      <c r="AS702" s="895"/>
      <c r="AT702" s="895"/>
      <c r="AU702" s="895"/>
      <c r="AV702" s="895"/>
      <c r="AW702" s="895"/>
      <c r="AX702" s="896"/>
    </row>
    <row r="703" spans="1:50" ht="58.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571</v>
      </c>
      <c r="AE703" s="159"/>
      <c r="AF703" s="159"/>
      <c r="AG703" s="670" t="s">
        <v>601</v>
      </c>
      <c r="AH703" s="671"/>
      <c r="AI703" s="671"/>
      <c r="AJ703" s="671"/>
      <c r="AK703" s="671"/>
      <c r="AL703" s="671"/>
      <c r="AM703" s="671"/>
      <c r="AN703" s="671"/>
      <c r="AO703" s="671"/>
      <c r="AP703" s="671"/>
      <c r="AQ703" s="671"/>
      <c r="AR703" s="671"/>
      <c r="AS703" s="671"/>
      <c r="AT703" s="671"/>
      <c r="AU703" s="671"/>
      <c r="AV703" s="671"/>
      <c r="AW703" s="671"/>
      <c r="AX703" s="672"/>
    </row>
    <row r="704" spans="1:50" ht="58.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571</v>
      </c>
      <c r="AE704" s="590"/>
      <c r="AF704" s="590"/>
      <c r="AG704" s="435" t="s">
        <v>602</v>
      </c>
      <c r="AH704" s="241"/>
      <c r="AI704" s="241"/>
      <c r="AJ704" s="241"/>
      <c r="AK704" s="241"/>
      <c r="AL704" s="241"/>
      <c r="AM704" s="241"/>
      <c r="AN704" s="241"/>
      <c r="AO704" s="241"/>
      <c r="AP704" s="241"/>
      <c r="AQ704" s="241"/>
      <c r="AR704" s="241"/>
      <c r="AS704" s="241"/>
      <c r="AT704" s="241"/>
      <c r="AU704" s="241"/>
      <c r="AV704" s="241"/>
      <c r="AW704" s="241"/>
      <c r="AX704" s="436"/>
    </row>
    <row r="705" spans="1:50" ht="22.5" customHeight="1" x14ac:dyDescent="0.15">
      <c r="A705" s="625" t="s">
        <v>39</v>
      </c>
      <c r="B705" s="778"/>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598</v>
      </c>
      <c r="AE705" s="739"/>
      <c r="AF705" s="739"/>
      <c r="AG705" s="164" t="s">
        <v>575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1"/>
      <c r="B706" s="779"/>
      <c r="C706" s="618"/>
      <c r="D706" s="619"/>
      <c r="E706" s="689" t="s">
        <v>387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599</v>
      </c>
      <c r="AE706" s="159"/>
      <c r="AF706" s="160"/>
      <c r="AG706" s="435"/>
      <c r="AH706" s="241"/>
      <c r="AI706" s="241"/>
      <c r="AJ706" s="241"/>
      <c r="AK706" s="241"/>
      <c r="AL706" s="241"/>
      <c r="AM706" s="241"/>
      <c r="AN706" s="241"/>
      <c r="AO706" s="241"/>
      <c r="AP706" s="241"/>
      <c r="AQ706" s="241"/>
      <c r="AR706" s="241"/>
      <c r="AS706" s="241"/>
      <c r="AT706" s="241"/>
      <c r="AU706" s="241"/>
      <c r="AV706" s="241"/>
      <c r="AW706" s="241"/>
      <c r="AX706" s="436"/>
    </row>
    <row r="707" spans="1:50" ht="22.5" customHeight="1" x14ac:dyDescent="0.15">
      <c r="A707" s="661"/>
      <c r="B707" s="779"/>
      <c r="C707" s="620"/>
      <c r="D707" s="621"/>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599</v>
      </c>
      <c r="AE707" s="588"/>
      <c r="AF707" s="588"/>
      <c r="AG707" s="435"/>
      <c r="AH707" s="241"/>
      <c r="AI707" s="241"/>
      <c r="AJ707" s="241"/>
      <c r="AK707" s="241"/>
      <c r="AL707" s="241"/>
      <c r="AM707" s="241"/>
      <c r="AN707" s="241"/>
      <c r="AO707" s="241"/>
      <c r="AP707" s="241"/>
      <c r="AQ707" s="241"/>
      <c r="AR707" s="241"/>
      <c r="AS707" s="241"/>
      <c r="AT707" s="241"/>
      <c r="AU707" s="241"/>
      <c r="AV707" s="241"/>
      <c r="AW707" s="241"/>
      <c r="AX707" s="436"/>
    </row>
    <row r="708" spans="1:50" ht="23.25" customHeight="1" x14ac:dyDescent="0.15">
      <c r="A708" s="661"/>
      <c r="B708" s="66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598</v>
      </c>
      <c r="AE708" s="674"/>
      <c r="AF708" s="674"/>
      <c r="AG708" s="530" t="s">
        <v>603</v>
      </c>
      <c r="AH708" s="531"/>
      <c r="AI708" s="531"/>
      <c r="AJ708" s="531"/>
      <c r="AK708" s="531"/>
      <c r="AL708" s="531"/>
      <c r="AM708" s="531"/>
      <c r="AN708" s="531"/>
      <c r="AO708" s="531"/>
      <c r="AP708" s="531"/>
      <c r="AQ708" s="531"/>
      <c r="AR708" s="531"/>
      <c r="AS708" s="531"/>
      <c r="AT708" s="531"/>
      <c r="AU708" s="531"/>
      <c r="AV708" s="531"/>
      <c r="AW708" s="531"/>
      <c r="AX708" s="532"/>
    </row>
    <row r="709" spans="1:50" ht="23.25" customHeight="1" x14ac:dyDescent="0.15">
      <c r="A709" s="661"/>
      <c r="B709" s="662"/>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598</v>
      </c>
      <c r="AE709" s="159"/>
      <c r="AF709" s="159"/>
      <c r="AG709" s="670" t="s">
        <v>575</v>
      </c>
      <c r="AH709" s="671"/>
      <c r="AI709" s="671"/>
      <c r="AJ709" s="671"/>
      <c r="AK709" s="671"/>
      <c r="AL709" s="671"/>
      <c r="AM709" s="671"/>
      <c r="AN709" s="671"/>
      <c r="AO709" s="671"/>
      <c r="AP709" s="671"/>
      <c r="AQ709" s="671"/>
      <c r="AR709" s="671"/>
      <c r="AS709" s="671"/>
      <c r="AT709" s="671"/>
      <c r="AU709" s="671"/>
      <c r="AV709" s="671"/>
      <c r="AW709" s="671"/>
      <c r="AX709" s="672"/>
    </row>
    <row r="710" spans="1:50" ht="23.25" customHeight="1" x14ac:dyDescent="0.15">
      <c r="A710" s="661"/>
      <c r="B710" s="66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598</v>
      </c>
      <c r="AE710" s="159"/>
      <c r="AF710" s="159"/>
      <c r="AG710" s="670" t="s">
        <v>575</v>
      </c>
      <c r="AH710" s="671"/>
      <c r="AI710" s="671"/>
      <c r="AJ710" s="671"/>
      <c r="AK710" s="671"/>
      <c r="AL710" s="671"/>
      <c r="AM710" s="671"/>
      <c r="AN710" s="671"/>
      <c r="AO710" s="671"/>
      <c r="AP710" s="671"/>
      <c r="AQ710" s="671"/>
      <c r="AR710" s="671"/>
      <c r="AS710" s="671"/>
      <c r="AT710" s="671"/>
      <c r="AU710" s="671"/>
      <c r="AV710" s="671"/>
      <c r="AW710" s="671"/>
      <c r="AX710" s="672"/>
    </row>
    <row r="711" spans="1:50" ht="23.25" customHeight="1" x14ac:dyDescent="0.15">
      <c r="A711" s="661"/>
      <c r="B711" s="66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598</v>
      </c>
      <c r="AE711" s="159"/>
      <c r="AF711" s="159"/>
      <c r="AG711" s="670" t="s">
        <v>574</v>
      </c>
      <c r="AH711" s="671"/>
      <c r="AI711" s="671"/>
      <c r="AJ711" s="671"/>
      <c r="AK711" s="671"/>
      <c r="AL711" s="671"/>
      <c r="AM711" s="671"/>
      <c r="AN711" s="671"/>
      <c r="AO711" s="671"/>
      <c r="AP711" s="671"/>
      <c r="AQ711" s="671"/>
      <c r="AR711" s="671"/>
      <c r="AS711" s="671"/>
      <c r="AT711" s="671"/>
      <c r="AU711" s="671"/>
      <c r="AV711" s="671"/>
      <c r="AW711" s="671"/>
      <c r="AX711" s="672"/>
    </row>
    <row r="712" spans="1:50" ht="23.25" customHeight="1" x14ac:dyDescent="0.15">
      <c r="A712" s="661"/>
      <c r="B712" s="662"/>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598</v>
      </c>
      <c r="AE712" s="590"/>
      <c r="AF712" s="590"/>
      <c r="AG712" s="598" t="s">
        <v>604</v>
      </c>
      <c r="AH712" s="599"/>
      <c r="AI712" s="599"/>
      <c r="AJ712" s="599"/>
      <c r="AK712" s="599"/>
      <c r="AL712" s="599"/>
      <c r="AM712" s="599"/>
      <c r="AN712" s="599"/>
      <c r="AO712" s="599"/>
      <c r="AP712" s="599"/>
      <c r="AQ712" s="599"/>
      <c r="AR712" s="599"/>
      <c r="AS712" s="599"/>
      <c r="AT712" s="599"/>
      <c r="AU712" s="599"/>
      <c r="AV712" s="599"/>
      <c r="AW712" s="599"/>
      <c r="AX712" s="600"/>
    </row>
    <row r="713" spans="1:50" ht="23.25" customHeight="1" x14ac:dyDescent="0.15">
      <c r="A713" s="661"/>
      <c r="B713" s="66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598</v>
      </c>
      <c r="AE713" s="159"/>
      <c r="AF713" s="160"/>
      <c r="AG713" s="670" t="s">
        <v>575</v>
      </c>
      <c r="AH713" s="671"/>
      <c r="AI713" s="671"/>
      <c r="AJ713" s="671"/>
      <c r="AK713" s="671"/>
      <c r="AL713" s="671"/>
      <c r="AM713" s="671"/>
      <c r="AN713" s="671"/>
      <c r="AO713" s="671"/>
      <c r="AP713" s="671"/>
      <c r="AQ713" s="671"/>
      <c r="AR713" s="671"/>
      <c r="AS713" s="671"/>
      <c r="AT713" s="671"/>
      <c r="AU713" s="671"/>
      <c r="AV713" s="671"/>
      <c r="AW713" s="671"/>
      <c r="AX713" s="672"/>
    </row>
    <row r="714" spans="1:50" ht="23.25" customHeight="1" x14ac:dyDescent="0.15">
      <c r="A714" s="663"/>
      <c r="B714" s="664"/>
      <c r="C714" s="780" t="s">
        <v>328</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5" t="s">
        <v>598</v>
      </c>
      <c r="AE714" s="596"/>
      <c r="AF714" s="597"/>
      <c r="AG714" s="695" t="s">
        <v>575</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5"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598</v>
      </c>
      <c r="AE715" s="674"/>
      <c r="AF715" s="786"/>
      <c r="AG715" s="530" t="s">
        <v>575</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1"/>
      <c r="B716" s="662"/>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598</v>
      </c>
      <c r="AE716" s="768"/>
      <c r="AF716" s="768"/>
      <c r="AG716" s="670" t="s">
        <v>605</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598</v>
      </c>
      <c r="AE717" s="159"/>
      <c r="AF717" s="159"/>
      <c r="AG717" s="670" t="s">
        <v>606</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598</v>
      </c>
      <c r="AE718" s="159"/>
      <c r="AF718" s="159"/>
      <c r="AG718" s="167" t="s">
        <v>575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4" t="s">
        <v>58</v>
      </c>
      <c r="B719" s="655"/>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0"/>
      <c r="AD719" s="673" t="s">
        <v>598</v>
      </c>
      <c r="AE719" s="674"/>
      <c r="AF719" s="674"/>
      <c r="AG719" s="164" t="s">
        <v>575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6"/>
      <c r="B720" s="657"/>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customHeight="1" x14ac:dyDescent="0.15">
      <c r="A721" s="656"/>
      <c r="B721" s="657"/>
      <c r="C721" s="927"/>
      <c r="D721" s="928"/>
      <c r="E721" s="928"/>
      <c r="F721" s="929"/>
      <c r="G721" s="947"/>
      <c r="H721" s="948"/>
      <c r="I721" s="82" t="str">
        <f>IF(OR(G721="　", G721=""), "", "-")</f>
        <v/>
      </c>
      <c r="J721" s="926"/>
      <c r="K721" s="926"/>
      <c r="L721" s="82" t="str">
        <f>IF(M721="","","-")</f>
        <v/>
      </c>
      <c r="M721" s="83"/>
      <c r="N721" s="923"/>
      <c r="O721" s="924"/>
      <c r="P721" s="924"/>
      <c r="Q721" s="924"/>
      <c r="R721" s="924"/>
      <c r="S721" s="924"/>
      <c r="T721" s="924"/>
      <c r="U721" s="924"/>
      <c r="V721" s="924"/>
      <c r="W721" s="924"/>
      <c r="X721" s="924"/>
      <c r="Y721" s="924"/>
      <c r="Z721" s="924"/>
      <c r="AA721" s="924"/>
      <c r="AB721" s="924"/>
      <c r="AC721" s="924"/>
      <c r="AD721" s="924"/>
      <c r="AE721" s="924"/>
      <c r="AF721" s="925"/>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hidden="1" customHeight="1" x14ac:dyDescent="0.15">
      <c r="A722" s="656"/>
      <c r="B722" s="657"/>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56"/>
      <c r="B723" s="657"/>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56"/>
      <c r="B724" s="657"/>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hidden="1" customHeight="1" x14ac:dyDescent="0.15">
      <c r="A725" s="658"/>
      <c r="B725" s="659"/>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54.75" customHeight="1" x14ac:dyDescent="0.15">
      <c r="A726" s="625" t="s">
        <v>48</v>
      </c>
      <c r="B726" s="626"/>
      <c r="C726" s="450" t="s">
        <v>53</v>
      </c>
      <c r="D726" s="585"/>
      <c r="E726" s="585"/>
      <c r="F726" s="586"/>
      <c r="G726" s="806" t="s">
        <v>607</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54.75" customHeight="1" thickBot="1" x14ac:dyDescent="0.2">
      <c r="A727" s="627"/>
      <c r="B727" s="628"/>
      <c r="C727" s="701" t="s">
        <v>57</v>
      </c>
      <c r="D727" s="702"/>
      <c r="E727" s="702"/>
      <c r="F727" s="703"/>
      <c r="G727" s="804" t="s">
        <v>575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18"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0.75" customHeight="1" thickBot="1" x14ac:dyDescent="0.2">
      <c r="A729" s="774" t="s">
        <v>624</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18"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0.75" customHeight="1" thickBot="1" x14ac:dyDescent="0.2">
      <c r="A731" s="622"/>
      <c r="B731" s="623"/>
      <c r="C731" s="623"/>
      <c r="D731" s="623"/>
      <c r="E731" s="624"/>
      <c r="F731" s="686" t="s">
        <v>625</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18"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0.75" customHeight="1" thickBot="1" x14ac:dyDescent="0.2">
      <c r="A733" s="755"/>
      <c r="B733" s="756"/>
      <c r="C733" s="756"/>
      <c r="D733" s="756"/>
      <c r="E733" s="757"/>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18"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0.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18" customHeight="1" x14ac:dyDescent="0.15">
      <c r="A736" s="783" t="s">
        <v>356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00" t="s">
        <v>409</v>
      </c>
      <c r="B737" s="101"/>
      <c r="C737" s="101"/>
      <c r="D737" s="102"/>
      <c r="E737" s="103" t="s">
        <v>608</v>
      </c>
      <c r="F737" s="103"/>
      <c r="G737" s="103"/>
      <c r="H737" s="103"/>
      <c r="I737" s="103"/>
      <c r="J737" s="103"/>
      <c r="K737" s="103"/>
      <c r="L737" s="103"/>
      <c r="M737" s="103"/>
      <c r="N737" s="109" t="s">
        <v>404</v>
      </c>
      <c r="O737" s="109"/>
      <c r="P737" s="109"/>
      <c r="Q737" s="109"/>
      <c r="R737" s="103" t="s">
        <v>575</v>
      </c>
      <c r="S737" s="103"/>
      <c r="T737" s="103"/>
      <c r="U737" s="103"/>
      <c r="V737" s="103"/>
      <c r="W737" s="103"/>
      <c r="X737" s="103"/>
      <c r="Y737" s="103"/>
      <c r="Z737" s="103"/>
      <c r="AA737" s="109" t="s">
        <v>403</v>
      </c>
      <c r="AB737" s="109"/>
      <c r="AC737" s="109"/>
      <c r="AD737" s="109"/>
      <c r="AE737" s="103" t="s">
        <v>609</v>
      </c>
      <c r="AF737" s="103"/>
      <c r="AG737" s="103"/>
      <c r="AH737" s="103"/>
      <c r="AI737" s="103"/>
      <c r="AJ737" s="103"/>
      <c r="AK737" s="103"/>
      <c r="AL737" s="103"/>
      <c r="AM737" s="103"/>
      <c r="AN737" s="109" t="s">
        <v>402</v>
      </c>
      <c r="AO737" s="109"/>
      <c r="AP737" s="109"/>
      <c r="AQ737" s="109"/>
      <c r="AR737" s="110" t="s">
        <v>574</v>
      </c>
      <c r="AS737" s="111"/>
      <c r="AT737" s="111"/>
      <c r="AU737" s="111"/>
      <c r="AV737" s="111"/>
      <c r="AW737" s="111"/>
      <c r="AX737" s="112"/>
      <c r="AY737" s="88"/>
      <c r="AZ737" s="88"/>
    </row>
    <row r="738" spans="1:52" ht="24.75" customHeight="1" x14ac:dyDescent="0.15">
      <c r="A738" s="100" t="s">
        <v>401</v>
      </c>
      <c r="B738" s="101"/>
      <c r="C738" s="101"/>
      <c r="D738" s="102"/>
      <c r="E738" s="103" t="s">
        <v>575</v>
      </c>
      <c r="F738" s="103"/>
      <c r="G738" s="103"/>
      <c r="H738" s="103"/>
      <c r="I738" s="103"/>
      <c r="J738" s="103"/>
      <c r="K738" s="103"/>
      <c r="L738" s="103"/>
      <c r="M738" s="103"/>
      <c r="N738" s="109" t="s">
        <v>400</v>
      </c>
      <c r="O738" s="109"/>
      <c r="P738" s="109"/>
      <c r="Q738" s="109"/>
      <c r="R738" s="103" t="s">
        <v>610</v>
      </c>
      <c r="S738" s="103"/>
      <c r="T738" s="103"/>
      <c r="U738" s="103"/>
      <c r="V738" s="103"/>
      <c r="W738" s="103"/>
      <c r="X738" s="103"/>
      <c r="Y738" s="103"/>
      <c r="Z738" s="103"/>
      <c r="AA738" s="109" t="s">
        <v>399</v>
      </c>
      <c r="AB738" s="109"/>
      <c r="AC738" s="109"/>
      <c r="AD738" s="109"/>
      <c r="AE738" s="103" t="s">
        <v>575</v>
      </c>
      <c r="AF738" s="103"/>
      <c r="AG738" s="103"/>
      <c r="AH738" s="103"/>
      <c r="AI738" s="103"/>
      <c r="AJ738" s="103"/>
      <c r="AK738" s="103"/>
      <c r="AL738" s="103"/>
      <c r="AM738" s="103"/>
      <c r="AN738" s="109" t="s">
        <v>398</v>
      </c>
      <c r="AO738" s="109"/>
      <c r="AP738" s="109"/>
      <c r="AQ738" s="109"/>
      <c r="AR738" s="110" t="s">
        <v>575</v>
      </c>
      <c r="AS738" s="111"/>
      <c r="AT738" s="111"/>
      <c r="AU738" s="111"/>
      <c r="AV738" s="111"/>
      <c r="AW738" s="111"/>
      <c r="AX738" s="112"/>
    </row>
    <row r="739" spans="1:52" ht="24.75" customHeight="1" x14ac:dyDescent="0.15">
      <c r="A739" s="100" t="s">
        <v>397</v>
      </c>
      <c r="B739" s="101"/>
      <c r="C739" s="101"/>
      <c r="D739" s="102"/>
      <c r="E739" s="103" t="s">
        <v>575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t="s">
        <v>405</v>
      </c>
      <c r="J740" s="125"/>
      <c r="K740" s="92" t="str">
        <f>IF(OR(I740="　", I740=""), "", "-")</f>
        <v>-</v>
      </c>
      <c r="L740" s="126">
        <v>21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9" t="s">
        <v>392</v>
      </c>
      <c r="B780" s="770"/>
      <c r="C780" s="770"/>
      <c r="D780" s="770"/>
      <c r="E780" s="770"/>
      <c r="F780" s="771"/>
      <c r="G780" s="446" t="s">
        <v>366</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2"/>
      <c r="C781" s="772"/>
      <c r="D781" s="772"/>
      <c r="E781" s="772"/>
      <c r="F781" s="773"/>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40.5" customHeight="1" x14ac:dyDescent="0.15">
      <c r="A782" s="560"/>
      <c r="B782" s="772"/>
      <c r="C782" s="772"/>
      <c r="D782" s="772"/>
      <c r="E782" s="772"/>
      <c r="F782" s="773"/>
      <c r="G782" s="456"/>
      <c r="H782" s="457"/>
      <c r="I782" s="457"/>
      <c r="J782" s="457"/>
      <c r="K782" s="458"/>
      <c r="L782" s="459"/>
      <c r="M782" s="460"/>
      <c r="N782" s="460"/>
      <c r="O782" s="460"/>
      <c r="P782" s="460"/>
      <c r="Q782" s="460"/>
      <c r="R782" s="460"/>
      <c r="S782" s="460"/>
      <c r="T782" s="460"/>
      <c r="U782" s="460"/>
      <c r="V782" s="460"/>
      <c r="W782" s="460"/>
      <c r="X782" s="461"/>
      <c r="Y782" s="462"/>
      <c r="Z782" s="463"/>
      <c r="AA782" s="463"/>
      <c r="AB782" s="561"/>
      <c r="AC782" s="456"/>
      <c r="AD782" s="457"/>
      <c r="AE782" s="457"/>
      <c r="AF782" s="457"/>
      <c r="AG782" s="458"/>
      <c r="AH782" s="459"/>
      <c r="AI782" s="460"/>
      <c r="AJ782" s="460"/>
      <c r="AK782" s="460"/>
      <c r="AL782" s="460"/>
      <c r="AM782" s="460"/>
      <c r="AN782" s="460"/>
      <c r="AO782" s="460"/>
      <c r="AP782" s="460"/>
      <c r="AQ782" s="460"/>
      <c r="AR782" s="460"/>
      <c r="AS782" s="460"/>
      <c r="AT782" s="461"/>
      <c r="AU782" s="462"/>
      <c r="AV782" s="463"/>
      <c r="AW782" s="463"/>
      <c r="AX782" s="464"/>
    </row>
    <row r="783" spans="1:50" ht="24.75" hidden="1" customHeight="1" x14ac:dyDescent="0.15">
      <c r="A783" s="560"/>
      <c r="B783" s="772"/>
      <c r="C783" s="772"/>
      <c r="D783" s="772"/>
      <c r="E783" s="772"/>
      <c r="F783" s="773"/>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0"/>
      <c r="B784" s="772"/>
      <c r="C784" s="772"/>
      <c r="D784" s="772"/>
      <c r="E784" s="772"/>
      <c r="F784" s="773"/>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0"/>
      <c r="B785" s="772"/>
      <c r="C785" s="772"/>
      <c r="D785" s="772"/>
      <c r="E785" s="772"/>
      <c r="F785" s="773"/>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72"/>
      <c r="C786" s="772"/>
      <c r="D786" s="772"/>
      <c r="E786" s="772"/>
      <c r="F786" s="773"/>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72"/>
      <c r="C787" s="772"/>
      <c r="D787" s="772"/>
      <c r="E787" s="772"/>
      <c r="F787" s="773"/>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72"/>
      <c r="C788" s="772"/>
      <c r="D788" s="772"/>
      <c r="E788" s="772"/>
      <c r="F788" s="773"/>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72"/>
      <c r="C789" s="772"/>
      <c r="D789" s="772"/>
      <c r="E789" s="772"/>
      <c r="F789" s="773"/>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72"/>
      <c r="C790" s="772"/>
      <c r="D790" s="772"/>
      <c r="E790" s="772"/>
      <c r="F790" s="773"/>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0"/>
      <c r="B791" s="772"/>
      <c r="C791" s="772"/>
      <c r="D791" s="772"/>
      <c r="E791" s="772"/>
      <c r="F791" s="773"/>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40.5" customHeight="1" x14ac:dyDescent="0.15">
      <c r="A792" s="560"/>
      <c r="B792" s="772"/>
      <c r="C792" s="772"/>
      <c r="D792" s="772"/>
      <c r="E792" s="772"/>
      <c r="F792" s="773"/>
      <c r="G792" s="416" t="s">
        <v>20</v>
      </c>
      <c r="H792" s="417"/>
      <c r="I792" s="417"/>
      <c r="J792" s="417"/>
      <c r="K792" s="417"/>
      <c r="L792" s="418"/>
      <c r="M792" s="419"/>
      <c r="N792" s="419"/>
      <c r="O792" s="419"/>
      <c r="P792" s="419"/>
      <c r="Q792" s="419"/>
      <c r="R792" s="419"/>
      <c r="S792" s="419"/>
      <c r="T792" s="419"/>
      <c r="U792" s="419"/>
      <c r="V792" s="419"/>
      <c r="W792" s="419"/>
      <c r="X792" s="420"/>
      <c r="Y792" s="421">
        <f>SUM(Y782:AB791)</f>
        <v>0</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15">
      <c r="A793" s="560"/>
      <c r="B793" s="772"/>
      <c r="C793" s="772"/>
      <c r="D793" s="772"/>
      <c r="E793" s="772"/>
      <c r="F793" s="773"/>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2"/>
      <c r="C794" s="772"/>
      <c r="D794" s="772"/>
      <c r="E794" s="772"/>
      <c r="F794" s="773"/>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2"/>
      <c r="C795" s="772"/>
      <c r="D795" s="772"/>
      <c r="E795" s="772"/>
      <c r="F795" s="773"/>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2"/>
      <c r="C796" s="772"/>
      <c r="D796" s="772"/>
      <c r="E796" s="772"/>
      <c r="F796" s="773"/>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72"/>
      <c r="C797" s="772"/>
      <c r="D797" s="772"/>
      <c r="E797" s="772"/>
      <c r="F797" s="773"/>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72"/>
      <c r="C798" s="772"/>
      <c r="D798" s="772"/>
      <c r="E798" s="772"/>
      <c r="F798" s="773"/>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72"/>
      <c r="C799" s="772"/>
      <c r="D799" s="772"/>
      <c r="E799" s="772"/>
      <c r="F799" s="773"/>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72"/>
      <c r="C800" s="772"/>
      <c r="D800" s="772"/>
      <c r="E800" s="772"/>
      <c r="F800" s="773"/>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72"/>
      <c r="C801" s="772"/>
      <c r="D801" s="772"/>
      <c r="E801" s="772"/>
      <c r="F801" s="773"/>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72"/>
      <c r="C802" s="772"/>
      <c r="D802" s="772"/>
      <c r="E802" s="772"/>
      <c r="F802" s="773"/>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72"/>
      <c r="C803" s="772"/>
      <c r="D803" s="772"/>
      <c r="E803" s="772"/>
      <c r="F803" s="773"/>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0"/>
      <c r="B804" s="772"/>
      <c r="C804" s="772"/>
      <c r="D804" s="772"/>
      <c r="E804" s="772"/>
      <c r="F804" s="773"/>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0"/>
      <c r="B805" s="772"/>
      <c r="C805" s="772"/>
      <c r="D805" s="772"/>
      <c r="E805" s="772"/>
      <c r="F805" s="773"/>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0"/>
      <c r="B806" s="772"/>
      <c r="C806" s="772"/>
      <c r="D806" s="772"/>
      <c r="E806" s="772"/>
      <c r="F806" s="773"/>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2"/>
      <c r="C807" s="772"/>
      <c r="D807" s="772"/>
      <c r="E807" s="772"/>
      <c r="F807" s="773"/>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2"/>
      <c r="C808" s="772"/>
      <c r="D808" s="772"/>
      <c r="E808" s="772"/>
      <c r="F808" s="773"/>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2"/>
      <c r="C809" s="772"/>
      <c r="D809" s="772"/>
      <c r="E809" s="772"/>
      <c r="F809" s="773"/>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72"/>
      <c r="C810" s="772"/>
      <c r="D810" s="772"/>
      <c r="E810" s="772"/>
      <c r="F810" s="773"/>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72"/>
      <c r="C811" s="772"/>
      <c r="D811" s="772"/>
      <c r="E811" s="772"/>
      <c r="F811" s="773"/>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72"/>
      <c r="C812" s="772"/>
      <c r="D812" s="772"/>
      <c r="E812" s="772"/>
      <c r="F812" s="773"/>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72"/>
      <c r="C813" s="772"/>
      <c r="D813" s="772"/>
      <c r="E813" s="772"/>
      <c r="F813" s="773"/>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72"/>
      <c r="C814" s="772"/>
      <c r="D814" s="772"/>
      <c r="E814" s="772"/>
      <c r="F814" s="773"/>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72"/>
      <c r="C815" s="772"/>
      <c r="D815" s="772"/>
      <c r="E815" s="772"/>
      <c r="F815" s="773"/>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72"/>
      <c r="C816" s="772"/>
      <c r="D816" s="772"/>
      <c r="E816" s="772"/>
      <c r="F816" s="773"/>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0"/>
      <c r="B817" s="772"/>
      <c r="C817" s="772"/>
      <c r="D817" s="772"/>
      <c r="E817" s="772"/>
      <c r="F817" s="773"/>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0"/>
      <c r="B818" s="772"/>
      <c r="C818" s="772"/>
      <c r="D818" s="772"/>
      <c r="E818" s="772"/>
      <c r="F818" s="773"/>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0"/>
      <c r="B819" s="772"/>
      <c r="C819" s="772"/>
      <c r="D819" s="772"/>
      <c r="E819" s="772"/>
      <c r="F819" s="773"/>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2"/>
      <c r="C820" s="772"/>
      <c r="D820" s="772"/>
      <c r="E820" s="772"/>
      <c r="F820" s="773"/>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2"/>
      <c r="C821" s="772"/>
      <c r="D821" s="772"/>
      <c r="E821" s="772"/>
      <c r="F821" s="773"/>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2"/>
      <c r="C822" s="772"/>
      <c r="D822" s="772"/>
      <c r="E822" s="772"/>
      <c r="F822" s="773"/>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72"/>
      <c r="C823" s="772"/>
      <c r="D823" s="772"/>
      <c r="E823" s="772"/>
      <c r="F823" s="773"/>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72"/>
      <c r="C824" s="772"/>
      <c r="D824" s="772"/>
      <c r="E824" s="772"/>
      <c r="F824" s="773"/>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72"/>
      <c r="C825" s="772"/>
      <c r="D825" s="772"/>
      <c r="E825" s="772"/>
      <c r="F825" s="773"/>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72"/>
      <c r="C826" s="772"/>
      <c r="D826" s="772"/>
      <c r="E826" s="772"/>
      <c r="F826" s="773"/>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72"/>
      <c r="C827" s="772"/>
      <c r="D827" s="772"/>
      <c r="E827" s="772"/>
      <c r="F827" s="773"/>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72"/>
      <c r="C828" s="772"/>
      <c r="D828" s="772"/>
      <c r="E828" s="772"/>
      <c r="F828" s="773"/>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72"/>
      <c r="C829" s="772"/>
      <c r="D829" s="772"/>
      <c r="E829" s="772"/>
      <c r="F829" s="773"/>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72"/>
      <c r="C830" s="772"/>
      <c r="D830" s="772"/>
      <c r="E830" s="772"/>
      <c r="F830" s="773"/>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0"/>
      <c r="B831" s="772"/>
      <c r="C831" s="772"/>
      <c r="D831" s="772"/>
      <c r="E831" s="772"/>
      <c r="F831" s="773"/>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5" t="s">
        <v>348</v>
      </c>
      <c r="AM832" s="966"/>
      <c r="AN832" s="966"/>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373</v>
      </c>
      <c r="AI837" s="353"/>
      <c r="AJ837" s="353"/>
      <c r="AK837" s="353"/>
      <c r="AL837" s="353" t="s">
        <v>21</v>
      </c>
      <c r="AM837" s="353"/>
      <c r="AN837" s="353"/>
      <c r="AO837" s="433"/>
      <c r="AP837" s="434" t="s">
        <v>301</v>
      </c>
      <c r="AQ837" s="434"/>
      <c r="AR837" s="434"/>
      <c r="AS837" s="434"/>
      <c r="AT837" s="434"/>
      <c r="AU837" s="434"/>
      <c r="AV837" s="434"/>
      <c r="AW837" s="434"/>
      <c r="AX837" s="434"/>
    </row>
    <row r="838" spans="1:50" ht="30" customHeight="1" x14ac:dyDescent="0.15">
      <c r="A838" s="411">
        <v>1</v>
      </c>
      <c r="B838" s="411">
        <v>1</v>
      </c>
      <c r="C838" s="431" t="s">
        <v>575</v>
      </c>
      <c r="D838" s="425"/>
      <c r="E838" s="425"/>
      <c r="F838" s="425"/>
      <c r="G838" s="425"/>
      <c r="H838" s="425"/>
      <c r="I838" s="425"/>
      <c r="J838" s="426" t="s">
        <v>611</v>
      </c>
      <c r="K838" s="427"/>
      <c r="L838" s="427"/>
      <c r="M838" s="427"/>
      <c r="N838" s="427"/>
      <c r="O838" s="427"/>
      <c r="P838" s="432" t="s">
        <v>575</v>
      </c>
      <c r="Q838" s="324"/>
      <c r="R838" s="324"/>
      <c r="S838" s="324"/>
      <c r="T838" s="324"/>
      <c r="U838" s="324"/>
      <c r="V838" s="324"/>
      <c r="W838" s="324"/>
      <c r="X838" s="324"/>
      <c r="Y838" s="325" t="s">
        <v>575</v>
      </c>
      <c r="Z838" s="326"/>
      <c r="AA838" s="326"/>
      <c r="AB838" s="327"/>
      <c r="AC838" s="335"/>
      <c r="AD838" s="430"/>
      <c r="AE838" s="430"/>
      <c r="AF838" s="430"/>
      <c r="AG838" s="430"/>
      <c r="AH838" s="428" t="s">
        <v>570</v>
      </c>
      <c r="AI838" s="429"/>
      <c r="AJ838" s="429"/>
      <c r="AK838" s="429"/>
      <c r="AL838" s="332" t="s">
        <v>575</v>
      </c>
      <c r="AM838" s="333"/>
      <c r="AN838" s="333"/>
      <c r="AO838" s="334"/>
      <c r="AP838" s="328" t="s">
        <v>575</v>
      </c>
      <c r="AQ838" s="328"/>
      <c r="AR838" s="328"/>
      <c r="AS838" s="328"/>
      <c r="AT838" s="328"/>
      <c r="AU838" s="328"/>
      <c r="AV838" s="328"/>
      <c r="AW838" s="328"/>
      <c r="AX838" s="328"/>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35"/>
      <c r="AD839" s="335"/>
      <c r="AE839" s="335"/>
      <c r="AF839" s="335"/>
      <c r="AG839" s="335"/>
      <c r="AH839" s="428"/>
      <c r="AI839" s="429"/>
      <c r="AJ839" s="429"/>
      <c r="AK839" s="429"/>
      <c r="AL839" s="332"/>
      <c r="AM839" s="333"/>
      <c r="AN839" s="333"/>
      <c r="AO839" s="334"/>
      <c r="AP839" s="328"/>
      <c r="AQ839" s="328"/>
      <c r="AR839" s="328"/>
      <c r="AS839" s="328"/>
      <c r="AT839" s="328"/>
      <c r="AU839" s="328"/>
      <c r="AV839" s="328"/>
      <c r="AW839" s="328"/>
      <c r="AX839" s="328"/>
    </row>
    <row r="840" spans="1:50" ht="30" hidden="1" customHeight="1" x14ac:dyDescent="0.15">
      <c r="A840" s="411">
        <v>3</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4</v>
      </c>
      <c r="B841" s="411">
        <v>1</v>
      </c>
      <c r="C841" s="431"/>
      <c r="D841" s="425"/>
      <c r="E841" s="425"/>
      <c r="F841" s="425"/>
      <c r="G841" s="425"/>
      <c r="H841" s="425"/>
      <c r="I841" s="425"/>
      <c r="J841" s="426"/>
      <c r="K841" s="427"/>
      <c r="L841" s="427"/>
      <c r="M841" s="427"/>
      <c r="N841" s="427"/>
      <c r="O841" s="427"/>
      <c r="P841" s="432"/>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373</v>
      </c>
      <c r="AI870" s="353"/>
      <c r="AJ870" s="353"/>
      <c r="AK870" s="353"/>
      <c r="AL870" s="353" t="s">
        <v>21</v>
      </c>
      <c r="AM870" s="353"/>
      <c r="AN870" s="353"/>
      <c r="AO870" s="433"/>
      <c r="AP870" s="434" t="s">
        <v>301</v>
      </c>
      <c r="AQ870" s="434"/>
      <c r="AR870" s="434"/>
      <c r="AS870" s="434"/>
      <c r="AT870" s="434"/>
      <c r="AU870" s="434"/>
      <c r="AV870" s="434"/>
      <c r="AW870" s="434"/>
      <c r="AX870" s="434"/>
    </row>
    <row r="871" spans="1:50" ht="30" hidden="1" customHeight="1" x14ac:dyDescent="0.15">
      <c r="A871" s="411">
        <v>1</v>
      </c>
      <c r="B871" s="411">
        <v>1</v>
      </c>
      <c r="C871" s="431" t="s">
        <v>612</v>
      </c>
      <c r="D871" s="425"/>
      <c r="E871" s="425"/>
      <c r="F871" s="425"/>
      <c r="G871" s="425"/>
      <c r="H871" s="425"/>
      <c r="I871" s="425"/>
      <c r="J871" s="426" t="s">
        <v>575</v>
      </c>
      <c r="K871" s="427"/>
      <c r="L871" s="427"/>
      <c r="M871" s="427"/>
      <c r="N871" s="427"/>
      <c r="O871" s="427"/>
      <c r="P871" s="432" t="s">
        <v>613</v>
      </c>
      <c r="Q871" s="324"/>
      <c r="R871" s="324"/>
      <c r="S871" s="324"/>
      <c r="T871" s="324"/>
      <c r="U871" s="324"/>
      <c r="V871" s="324"/>
      <c r="W871" s="324"/>
      <c r="X871" s="324"/>
      <c r="Y871" s="325" t="s">
        <v>614</v>
      </c>
      <c r="Z871" s="326"/>
      <c r="AA871" s="326"/>
      <c r="AB871" s="327"/>
      <c r="AC871" s="335"/>
      <c r="AD871" s="430"/>
      <c r="AE871" s="430"/>
      <c r="AF871" s="430"/>
      <c r="AG871" s="430"/>
      <c r="AH871" s="428" t="s">
        <v>603</v>
      </c>
      <c r="AI871" s="429"/>
      <c r="AJ871" s="429"/>
      <c r="AK871" s="429"/>
      <c r="AL871" s="332" t="s">
        <v>574</v>
      </c>
      <c r="AM871" s="333"/>
      <c r="AN871" s="333"/>
      <c r="AO871" s="334"/>
      <c r="AP871" s="328" t="s">
        <v>570</v>
      </c>
      <c r="AQ871" s="328"/>
      <c r="AR871" s="328"/>
      <c r="AS871" s="328"/>
      <c r="AT871" s="328"/>
      <c r="AU871" s="328"/>
      <c r="AV871" s="328"/>
      <c r="AW871" s="328"/>
      <c r="AX871" s="328"/>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35"/>
      <c r="AD872" s="335"/>
      <c r="AE872" s="335"/>
      <c r="AF872" s="335"/>
      <c r="AG872" s="335"/>
      <c r="AH872" s="428"/>
      <c r="AI872" s="429"/>
      <c r="AJ872" s="429"/>
      <c r="AK872" s="429"/>
      <c r="AL872" s="332"/>
      <c r="AM872" s="333"/>
      <c r="AN872" s="333"/>
      <c r="AO872" s="334"/>
      <c r="AP872" s="328"/>
      <c r="AQ872" s="328"/>
      <c r="AR872" s="328"/>
      <c r="AS872" s="328"/>
      <c r="AT872" s="328"/>
      <c r="AU872" s="328"/>
      <c r="AV872" s="328"/>
      <c r="AW872" s="328"/>
      <c r="AX872" s="328"/>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373</v>
      </c>
      <c r="AI903" s="353"/>
      <c r="AJ903" s="353"/>
      <c r="AK903" s="353"/>
      <c r="AL903" s="353" t="s">
        <v>21</v>
      </c>
      <c r="AM903" s="353"/>
      <c r="AN903" s="353"/>
      <c r="AO903" s="433"/>
      <c r="AP903" s="434" t="s">
        <v>301</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430"/>
      <c r="AE904" s="430"/>
      <c r="AF904" s="430"/>
      <c r="AG904" s="430"/>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373</v>
      </c>
      <c r="AI936" s="353"/>
      <c r="AJ936" s="353"/>
      <c r="AK936" s="353"/>
      <c r="AL936" s="353" t="s">
        <v>21</v>
      </c>
      <c r="AM936" s="353"/>
      <c r="AN936" s="353"/>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430"/>
      <c r="AE937" s="430"/>
      <c r="AF937" s="430"/>
      <c r="AG937" s="430"/>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373</v>
      </c>
      <c r="AI969" s="353"/>
      <c r="AJ969" s="353"/>
      <c r="AK969" s="353"/>
      <c r="AL969" s="353" t="s">
        <v>21</v>
      </c>
      <c r="AM969" s="353"/>
      <c r="AN969" s="353"/>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430"/>
      <c r="AE970" s="430"/>
      <c r="AF970" s="430"/>
      <c r="AG970" s="430"/>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28"/>
      <c r="AI971" s="429"/>
      <c r="AJ971" s="429"/>
      <c r="AK971" s="429"/>
      <c r="AL971" s="332"/>
      <c r="AM971" s="333"/>
      <c r="AN971" s="333"/>
      <c r="AO971" s="334"/>
      <c r="AP971" s="328"/>
      <c r="AQ971" s="328"/>
      <c r="AR971" s="328"/>
      <c r="AS971" s="328"/>
      <c r="AT971" s="328"/>
      <c r="AU971" s="328"/>
      <c r="AV971" s="328"/>
      <c r="AW971" s="328"/>
      <c r="AX971" s="328"/>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373</v>
      </c>
      <c r="AI1002" s="353"/>
      <c r="AJ1002" s="353"/>
      <c r="AK1002" s="353"/>
      <c r="AL1002" s="353" t="s">
        <v>21</v>
      </c>
      <c r="AM1002" s="353"/>
      <c r="AN1002" s="353"/>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430"/>
      <c r="AE1003" s="430"/>
      <c r="AF1003" s="430"/>
      <c r="AG1003" s="430"/>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373</v>
      </c>
      <c r="AI1035" s="353"/>
      <c r="AJ1035" s="353"/>
      <c r="AK1035" s="353"/>
      <c r="AL1035" s="353" t="s">
        <v>21</v>
      </c>
      <c r="AM1035" s="353"/>
      <c r="AN1035" s="353"/>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430"/>
      <c r="AE1036" s="430"/>
      <c r="AF1036" s="430"/>
      <c r="AG1036" s="430"/>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373</v>
      </c>
      <c r="AI1068" s="353"/>
      <c r="AJ1068" s="353"/>
      <c r="AK1068" s="353"/>
      <c r="AL1068" s="353" t="s">
        <v>21</v>
      </c>
      <c r="AM1068" s="353"/>
      <c r="AN1068" s="353"/>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430"/>
      <c r="AE1069" s="430"/>
      <c r="AF1069" s="430"/>
      <c r="AG1069" s="430"/>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897" t="s">
        <v>333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7" t="s">
        <v>348</v>
      </c>
      <c r="AM1099" s="968"/>
      <c r="AN1099" s="96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4" t="s">
        <v>266</v>
      </c>
      <c r="D1102" s="900"/>
      <c r="E1102" s="284" t="s">
        <v>265</v>
      </c>
      <c r="F1102" s="900"/>
      <c r="G1102" s="900"/>
      <c r="H1102" s="900"/>
      <c r="I1102" s="900"/>
      <c r="J1102" s="284" t="s">
        <v>300</v>
      </c>
      <c r="K1102" s="284"/>
      <c r="L1102" s="284"/>
      <c r="M1102" s="284"/>
      <c r="N1102" s="284"/>
      <c r="O1102" s="284"/>
      <c r="P1102" s="351" t="s">
        <v>27</v>
      </c>
      <c r="Q1102" s="351"/>
      <c r="R1102" s="351"/>
      <c r="S1102" s="351"/>
      <c r="T1102" s="351"/>
      <c r="U1102" s="351"/>
      <c r="V1102" s="351"/>
      <c r="W1102" s="351"/>
      <c r="X1102" s="351"/>
      <c r="Y1102" s="284" t="s">
        <v>302</v>
      </c>
      <c r="Z1102" s="900"/>
      <c r="AA1102" s="900"/>
      <c r="AB1102" s="900"/>
      <c r="AC1102" s="284" t="s">
        <v>248</v>
      </c>
      <c r="AD1102" s="284"/>
      <c r="AE1102" s="284"/>
      <c r="AF1102" s="284"/>
      <c r="AG1102" s="284"/>
      <c r="AH1102" s="351" t="s">
        <v>261</v>
      </c>
      <c r="AI1102" s="352"/>
      <c r="AJ1102" s="352"/>
      <c r="AK1102" s="352"/>
      <c r="AL1102" s="352" t="s">
        <v>21</v>
      </c>
      <c r="AM1102" s="352"/>
      <c r="AN1102" s="352"/>
      <c r="AO1102" s="903"/>
      <c r="AP1102" s="434" t="s">
        <v>334</v>
      </c>
      <c r="AQ1102" s="434"/>
      <c r="AR1102" s="434"/>
      <c r="AS1102" s="434"/>
      <c r="AT1102" s="434"/>
      <c r="AU1102" s="434"/>
      <c r="AV1102" s="434"/>
      <c r="AW1102" s="434"/>
      <c r="AX1102" s="434"/>
    </row>
    <row r="1103" spans="1:50" ht="30" customHeight="1" x14ac:dyDescent="0.15">
      <c r="A1103" s="411">
        <v>1</v>
      </c>
      <c r="B1103" s="411">
        <v>1</v>
      </c>
      <c r="C1103" s="902"/>
      <c r="D1103" s="902"/>
      <c r="E1103" s="268" t="s">
        <v>606</v>
      </c>
      <c r="F1103" s="901"/>
      <c r="G1103" s="901"/>
      <c r="H1103" s="901"/>
      <c r="I1103" s="901"/>
      <c r="J1103" s="426" t="s">
        <v>581</v>
      </c>
      <c r="K1103" s="427"/>
      <c r="L1103" s="427"/>
      <c r="M1103" s="427"/>
      <c r="N1103" s="427"/>
      <c r="O1103" s="427"/>
      <c r="P1103" s="432" t="s">
        <v>575</v>
      </c>
      <c r="Q1103" s="324"/>
      <c r="R1103" s="324"/>
      <c r="S1103" s="324"/>
      <c r="T1103" s="324"/>
      <c r="U1103" s="324"/>
      <c r="V1103" s="324"/>
      <c r="W1103" s="324"/>
      <c r="X1103" s="324"/>
      <c r="Y1103" s="325" t="s">
        <v>575</v>
      </c>
      <c r="Z1103" s="326"/>
      <c r="AA1103" s="326"/>
      <c r="AB1103" s="327"/>
      <c r="AC1103" s="329"/>
      <c r="AD1103" s="329"/>
      <c r="AE1103" s="329"/>
      <c r="AF1103" s="329"/>
      <c r="AG1103" s="329"/>
      <c r="AH1103" s="330" t="s">
        <v>574</v>
      </c>
      <c r="AI1103" s="331"/>
      <c r="AJ1103" s="331"/>
      <c r="AK1103" s="331"/>
      <c r="AL1103" s="332" t="s">
        <v>575</v>
      </c>
      <c r="AM1103" s="333"/>
      <c r="AN1103" s="333"/>
      <c r="AO1103" s="334"/>
      <c r="AP1103" s="328" t="s">
        <v>575</v>
      </c>
      <c r="AQ1103" s="328"/>
      <c r="AR1103" s="328"/>
      <c r="AS1103" s="328"/>
      <c r="AT1103" s="328"/>
      <c r="AU1103" s="328"/>
      <c r="AV1103" s="328"/>
      <c r="AW1103" s="328"/>
      <c r="AX1103" s="328"/>
    </row>
    <row r="1104" spans="1:50" ht="30" hidden="1" customHeight="1" x14ac:dyDescent="0.15">
      <c r="A1104" s="411">
        <v>2</v>
      </c>
      <c r="B1104" s="411">
        <v>1</v>
      </c>
      <c r="C1104" s="902"/>
      <c r="D1104" s="902"/>
      <c r="E1104" s="901"/>
      <c r="F1104" s="901"/>
      <c r="G1104" s="901"/>
      <c r="H1104" s="901"/>
      <c r="I1104" s="901"/>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3</v>
      </c>
      <c r="B1105" s="411">
        <v>1</v>
      </c>
      <c r="C1105" s="902"/>
      <c r="D1105" s="902"/>
      <c r="E1105" s="901"/>
      <c r="F1105" s="901"/>
      <c r="G1105" s="901"/>
      <c r="H1105" s="901"/>
      <c r="I1105" s="901"/>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4</v>
      </c>
      <c r="B1106" s="411">
        <v>1</v>
      </c>
      <c r="C1106" s="902"/>
      <c r="D1106" s="902"/>
      <c r="E1106" s="901"/>
      <c r="F1106" s="901"/>
      <c r="G1106" s="901"/>
      <c r="H1106" s="901"/>
      <c r="I1106" s="901"/>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5</v>
      </c>
      <c r="B1107" s="411">
        <v>1</v>
      </c>
      <c r="C1107" s="902"/>
      <c r="D1107" s="902"/>
      <c r="E1107" s="901"/>
      <c r="F1107" s="901"/>
      <c r="G1107" s="901"/>
      <c r="H1107" s="901"/>
      <c r="I1107" s="901"/>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6</v>
      </c>
      <c r="B1108" s="411">
        <v>1</v>
      </c>
      <c r="C1108" s="902"/>
      <c r="D1108" s="902"/>
      <c r="E1108" s="901"/>
      <c r="F1108" s="901"/>
      <c r="G1108" s="901"/>
      <c r="H1108" s="901"/>
      <c r="I1108" s="901"/>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7</v>
      </c>
      <c r="B1109" s="411">
        <v>1</v>
      </c>
      <c r="C1109" s="902"/>
      <c r="D1109" s="902"/>
      <c r="E1109" s="901"/>
      <c r="F1109" s="901"/>
      <c r="G1109" s="901"/>
      <c r="H1109" s="901"/>
      <c r="I1109" s="901"/>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8</v>
      </c>
      <c r="B1110" s="411">
        <v>1</v>
      </c>
      <c r="C1110" s="902"/>
      <c r="D1110" s="902"/>
      <c r="E1110" s="901"/>
      <c r="F1110" s="901"/>
      <c r="G1110" s="901"/>
      <c r="H1110" s="901"/>
      <c r="I1110" s="901"/>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9</v>
      </c>
      <c r="B1111" s="411">
        <v>1</v>
      </c>
      <c r="C1111" s="902"/>
      <c r="D1111" s="902"/>
      <c r="E1111" s="901"/>
      <c r="F1111" s="901"/>
      <c r="G1111" s="901"/>
      <c r="H1111" s="901"/>
      <c r="I1111" s="901"/>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10</v>
      </c>
      <c r="B1112" s="411">
        <v>1</v>
      </c>
      <c r="C1112" s="902"/>
      <c r="D1112" s="902"/>
      <c r="E1112" s="901"/>
      <c r="F1112" s="901"/>
      <c r="G1112" s="901"/>
      <c r="H1112" s="901"/>
      <c r="I1112" s="901"/>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11</v>
      </c>
      <c r="B1113" s="411">
        <v>1</v>
      </c>
      <c r="C1113" s="902"/>
      <c r="D1113" s="902"/>
      <c r="E1113" s="901"/>
      <c r="F1113" s="901"/>
      <c r="G1113" s="901"/>
      <c r="H1113" s="901"/>
      <c r="I1113" s="901"/>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12</v>
      </c>
      <c r="B1114" s="411">
        <v>1</v>
      </c>
      <c r="C1114" s="902"/>
      <c r="D1114" s="902"/>
      <c r="E1114" s="901"/>
      <c r="F1114" s="901"/>
      <c r="G1114" s="901"/>
      <c r="H1114" s="901"/>
      <c r="I1114" s="901"/>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13</v>
      </c>
      <c r="B1115" s="411">
        <v>1</v>
      </c>
      <c r="C1115" s="902"/>
      <c r="D1115" s="902"/>
      <c r="E1115" s="901"/>
      <c r="F1115" s="901"/>
      <c r="G1115" s="901"/>
      <c r="H1115" s="901"/>
      <c r="I1115" s="901"/>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14</v>
      </c>
      <c r="B1116" s="411">
        <v>1</v>
      </c>
      <c r="C1116" s="902"/>
      <c r="D1116" s="902"/>
      <c r="E1116" s="901"/>
      <c r="F1116" s="901"/>
      <c r="G1116" s="901"/>
      <c r="H1116" s="901"/>
      <c r="I1116" s="901"/>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15</v>
      </c>
      <c r="B1117" s="411">
        <v>1</v>
      </c>
      <c r="C1117" s="902"/>
      <c r="D1117" s="902"/>
      <c r="E1117" s="901"/>
      <c r="F1117" s="901"/>
      <c r="G1117" s="901"/>
      <c r="H1117" s="901"/>
      <c r="I1117" s="901"/>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16</v>
      </c>
      <c r="B1118" s="411">
        <v>1</v>
      </c>
      <c r="C1118" s="902"/>
      <c r="D1118" s="902"/>
      <c r="E1118" s="901"/>
      <c r="F1118" s="901"/>
      <c r="G1118" s="901"/>
      <c r="H1118" s="901"/>
      <c r="I1118" s="901"/>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17</v>
      </c>
      <c r="B1119" s="411">
        <v>1</v>
      </c>
      <c r="C1119" s="902"/>
      <c r="D1119" s="902"/>
      <c r="E1119" s="901"/>
      <c r="F1119" s="901"/>
      <c r="G1119" s="901"/>
      <c r="H1119" s="901"/>
      <c r="I1119" s="901"/>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18</v>
      </c>
      <c r="B1120" s="411">
        <v>1</v>
      </c>
      <c r="C1120" s="902"/>
      <c r="D1120" s="902"/>
      <c r="E1120" s="268"/>
      <c r="F1120" s="901"/>
      <c r="G1120" s="901"/>
      <c r="H1120" s="901"/>
      <c r="I1120" s="901"/>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19</v>
      </c>
      <c r="B1121" s="411">
        <v>1</v>
      </c>
      <c r="C1121" s="902"/>
      <c r="D1121" s="902"/>
      <c r="E1121" s="901"/>
      <c r="F1121" s="901"/>
      <c r="G1121" s="901"/>
      <c r="H1121" s="901"/>
      <c r="I1121" s="901"/>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20</v>
      </c>
      <c r="B1122" s="411">
        <v>1</v>
      </c>
      <c r="C1122" s="902"/>
      <c r="D1122" s="902"/>
      <c r="E1122" s="901"/>
      <c r="F1122" s="901"/>
      <c r="G1122" s="901"/>
      <c r="H1122" s="901"/>
      <c r="I1122" s="901"/>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21</v>
      </c>
      <c r="B1123" s="411">
        <v>1</v>
      </c>
      <c r="C1123" s="902"/>
      <c r="D1123" s="902"/>
      <c r="E1123" s="901"/>
      <c r="F1123" s="901"/>
      <c r="G1123" s="901"/>
      <c r="H1123" s="901"/>
      <c r="I1123" s="901"/>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22</v>
      </c>
      <c r="B1124" s="411">
        <v>1</v>
      </c>
      <c r="C1124" s="902"/>
      <c r="D1124" s="902"/>
      <c r="E1124" s="901"/>
      <c r="F1124" s="901"/>
      <c r="G1124" s="901"/>
      <c r="H1124" s="901"/>
      <c r="I1124" s="901"/>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23</v>
      </c>
      <c r="B1125" s="411">
        <v>1</v>
      </c>
      <c r="C1125" s="902"/>
      <c r="D1125" s="902"/>
      <c r="E1125" s="901"/>
      <c r="F1125" s="901"/>
      <c r="G1125" s="901"/>
      <c r="H1125" s="901"/>
      <c r="I1125" s="901"/>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24</v>
      </c>
      <c r="B1126" s="411">
        <v>1</v>
      </c>
      <c r="C1126" s="902"/>
      <c r="D1126" s="902"/>
      <c r="E1126" s="901"/>
      <c r="F1126" s="901"/>
      <c r="G1126" s="901"/>
      <c r="H1126" s="901"/>
      <c r="I1126" s="901"/>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25</v>
      </c>
      <c r="B1127" s="411">
        <v>1</v>
      </c>
      <c r="C1127" s="902"/>
      <c r="D1127" s="902"/>
      <c r="E1127" s="901"/>
      <c r="F1127" s="901"/>
      <c r="G1127" s="901"/>
      <c r="H1127" s="901"/>
      <c r="I1127" s="901"/>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26</v>
      </c>
      <c r="B1128" s="411">
        <v>1</v>
      </c>
      <c r="C1128" s="902"/>
      <c r="D1128" s="902"/>
      <c r="E1128" s="901"/>
      <c r="F1128" s="901"/>
      <c r="G1128" s="901"/>
      <c r="H1128" s="901"/>
      <c r="I1128" s="901"/>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27</v>
      </c>
      <c r="B1129" s="411">
        <v>1</v>
      </c>
      <c r="C1129" s="902"/>
      <c r="D1129" s="902"/>
      <c r="E1129" s="901"/>
      <c r="F1129" s="901"/>
      <c r="G1129" s="901"/>
      <c r="H1129" s="901"/>
      <c r="I1129" s="901"/>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28</v>
      </c>
      <c r="B1130" s="411">
        <v>1</v>
      </c>
      <c r="C1130" s="902"/>
      <c r="D1130" s="902"/>
      <c r="E1130" s="901"/>
      <c r="F1130" s="901"/>
      <c r="G1130" s="901"/>
      <c r="H1130" s="901"/>
      <c r="I1130" s="901"/>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29</v>
      </c>
      <c r="B1131" s="411">
        <v>1</v>
      </c>
      <c r="C1131" s="902"/>
      <c r="D1131" s="902"/>
      <c r="E1131" s="901"/>
      <c r="F1131" s="901"/>
      <c r="G1131" s="901"/>
      <c r="H1131" s="901"/>
      <c r="I1131" s="901"/>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1">
        <v>30</v>
      </c>
      <c r="B1132" s="411">
        <v>1</v>
      </c>
      <c r="C1132" s="902"/>
      <c r="D1132" s="902"/>
      <c r="E1132" s="901"/>
      <c r="F1132" s="901"/>
      <c r="G1132" s="901"/>
      <c r="H1132" s="901"/>
      <c r="I1132" s="901"/>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3:AX13 P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6">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571</v>
      </c>
      <c r="H2" s="13" t="str">
        <f>IF(G2="","",F2)</f>
        <v>一般会計</v>
      </c>
      <c r="I2" s="13" t="str">
        <f>IF(H2="","",IF(I1&lt;&gt;"",CONCATENATE(I1,"、",H2),H2))</f>
        <v>一般会計</v>
      </c>
      <c r="K2" s="14" t="s">
        <v>103</v>
      </c>
      <c r="L2" s="15"/>
      <c r="M2" s="13" t="str">
        <f>IF(L2="","",K2)</f>
        <v/>
      </c>
      <c r="N2" s="13" t="str">
        <f>IF(M2="","",IF(N1&lt;&gt;"",CONCATENATE(N1,"、",M2),M2))</f>
        <v/>
      </c>
      <c r="O2" s="13"/>
      <c r="P2" s="12" t="s">
        <v>74</v>
      </c>
      <c r="Q2" s="17" t="s">
        <v>571</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571</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3" t="s">
        <v>146</v>
      </c>
      <c r="H2" s="788"/>
      <c r="I2" s="788"/>
      <c r="J2" s="788"/>
      <c r="K2" s="788"/>
      <c r="L2" s="788"/>
      <c r="M2" s="788"/>
      <c r="N2" s="788"/>
      <c r="O2" s="789"/>
      <c r="P2" s="787" t="s">
        <v>59</v>
      </c>
      <c r="Q2" s="788"/>
      <c r="R2" s="788"/>
      <c r="S2" s="788"/>
      <c r="T2" s="788"/>
      <c r="U2" s="788"/>
      <c r="V2" s="788"/>
      <c r="W2" s="788"/>
      <c r="X2" s="789"/>
      <c r="Y2" s="1013"/>
      <c r="Z2" s="419"/>
      <c r="AA2" s="420"/>
      <c r="AB2" s="1017" t="s">
        <v>11</v>
      </c>
      <c r="AC2" s="1018"/>
      <c r="AD2" s="1019"/>
      <c r="AE2" s="382" t="s">
        <v>398</v>
      </c>
      <c r="AF2" s="382"/>
      <c r="AG2" s="382"/>
      <c r="AH2" s="382"/>
      <c r="AI2" s="382" t="s">
        <v>396</v>
      </c>
      <c r="AJ2" s="382"/>
      <c r="AK2" s="382"/>
      <c r="AL2" s="382"/>
      <c r="AM2" s="382" t="s">
        <v>425</v>
      </c>
      <c r="AN2" s="382"/>
      <c r="AO2" s="382"/>
      <c r="AP2" s="375"/>
      <c r="AQ2" s="180" t="s">
        <v>235</v>
      </c>
      <c r="AR2" s="173"/>
      <c r="AS2" s="173"/>
      <c r="AT2" s="174"/>
      <c r="AU2" s="380" t="s">
        <v>134</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14"/>
      <c r="Z3" s="1015"/>
      <c r="AA3" s="1016"/>
      <c r="AB3" s="1020"/>
      <c r="AC3" s="1021"/>
      <c r="AD3" s="1022"/>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19"/>
      <c r="B4" s="517"/>
      <c r="C4" s="517"/>
      <c r="D4" s="517"/>
      <c r="E4" s="517"/>
      <c r="F4" s="518"/>
      <c r="G4" s="544"/>
      <c r="H4" s="1023"/>
      <c r="I4" s="1023"/>
      <c r="J4" s="1023"/>
      <c r="K4" s="1023"/>
      <c r="L4" s="1023"/>
      <c r="M4" s="1023"/>
      <c r="N4" s="1023"/>
      <c r="O4" s="1024"/>
      <c r="P4" s="165"/>
      <c r="Q4" s="1031"/>
      <c r="R4" s="1031"/>
      <c r="S4" s="1031"/>
      <c r="T4" s="1031"/>
      <c r="U4" s="1031"/>
      <c r="V4" s="1031"/>
      <c r="W4" s="1031"/>
      <c r="X4" s="1032"/>
      <c r="Y4" s="1009" t="s">
        <v>12</v>
      </c>
      <c r="Z4" s="1010"/>
      <c r="AA4" s="1011"/>
      <c r="AB4" s="555"/>
      <c r="AC4" s="1012"/>
      <c r="AD4" s="1012"/>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0"/>
      <c r="B5" s="521"/>
      <c r="C5" s="521"/>
      <c r="D5" s="521"/>
      <c r="E5" s="521"/>
      <c r="F5" s="522"/>
      <c r="G5" s="1025"/>
      <c r="H5" s="1026"/>
      <c r="I5" s="1026"/>
      <c r="J5" s="1026"/>
      <c r="K5" s="1026"/>
      <c r="L5" s="1026"/>
      <c r="M5" s="1026"/>
      <c r="N5" s="1026"/>
      <c r="O5" s="1027"/>
      <c r="P5" s="1033"/>
      <c r="Q5" s="1033"/>
      <c r="R5" s="1033"/>
      <c r="S5" s="1033"/>
      <c r="T5" s="1033"/>
      <c r="U5" s="1033"/>
      <c r="V5" s="1033"/>
      <c r="W5" s="1033"/>
      <c r="X5" s="1034"/>
      <c r="Y5" s="310" t="s">
        <v>54</v>
      </c>
      <c r="Z5" s="1006"/>
      <c r="AA5" s="1007"/>
      <c r="AB5" s="526"/>
      <c r="AC5" s="1008"/>
      <c r="AD5" s="1008"/>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0"/>
      <c r="B6" s="521"/>
      <c r="C6" s="521"/>
      <c r="D6" s="521"/>
      <c r="E6" s="521"/>
      <c r="F6" s="522"/>
      <c r="G6" s="1028"/>
      <c r="H6" s="1029"/>
      <c r="I6" s="1029"/>
      <c r="J6" s="1029"/>
      <c r="K6" s="1029"/>
      <c r="L6" s="1029"/>
      <c r="M6" s="1029"/>
      <c r="N6" s="1029"/>
      <c r="O6" s="1030"/>
      <c r="P6" s="1035"/>
      <c r="Q6" s="1035"/>
      <c r="R6" s="1035"/>
      <c r="S6" s="1035"/>
      <c r="T6" s="1035"/>
      <c r="U6" s="1035"/>
      <c r="V6" s="1035"/>
      <c r="W6" s="1035"/>
      <c r="X6" s="1036"/>
      <c r="Y6" s="1037" t="s">
        <v>13</v>
      </c>
      <c r="Z6" s="1006"/>
      <c r="AA6" s="1007"/>
      <c r="AB6" s="465" t="s">
        <v>182</v>
      </c>
      <c r="AC6" s="1038"/>
      <c r="AD6" s="1038"/>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6" t="s">
        <v>386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row>
    <row r="9" spans="1:50" ht="18.75" customHeight="1" x14ac:dyDescent="0.15">
      <c r="A9" s="516" t="s">
        <v>353</v>
      </c>
      <c r="B9" s="517"/>
      <c r="C9" s="517"/>
      <c r="D9" s="517"/>
      <c r="E9" s="517"/>
      <c r="F9" s="518"/>
      <c r="G9" s="803" t="s">
        <v>146</v>
      </c>
      <c r="H9" s="788"/>
      <c r="I9" s="788"/>
      <c r="J9" s="788"/>
      <c r="K9" s="788"/>
      <c r="L9" s="788"/>
      <c r="M9" s="788"/>
      <c r="N9" s="788"/>
      <c r="O9" s="789"/>
      <c r="P9" s="787" t="s">
        <v>59</v>
      </c>
      <c r="Q9" s="788"/>
      <c r="R9" s="788"/>
      <c r="S9" s="788"/>
      <c r="T9" s="788"/>
      <c r="U9" s="788"/>
      <c r="V9" s="788"/>
      <c r="W9" s="788"/>
      <c r="X9" s="789"/>
      <c r="Y9" s="1013"/>
      <c r="Z9" s="419"/>
      <c r="AA9" s="420"/>
      <c r="AB9" s="1017" t="s">
        <v>11</v>
      </c>
      <c r="AC9" s="1018"/>
      <c r="AD9" s="1019"/>
      <c r="AE9" s="382" t="s">
        <v>398</v>
      </c>
      <c r="AF9" s="382"/>
      <c r="AG9" s="382"/>
      <c r="AH9" s="382"/>
      <c r="AI9" s="382" t="s">
        <v>396</v>
      </c>
      <c r="AJ9" s="382"/>
      <c r="AK9" s="382"/>
      <c r="AL9" s="382"/>
      <c r="AM9" s="382" t="s">
        <v>425</v>
      </c>
      <c r="AN9" s="382"/>
      <c r="AO9" s="382"/>
      <c r="AP9" s="375"/>
      <c r="AQ9" s="180" t="s">
        <v>235</v>
      </c>
      <c r="AR9" s="173"/>
      <c r="AS9" s="173"/>
      <c r="AT9" s="174"/>
      <c r="AU9" s="380" t="s">
        <v>134</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14"/>
      <c r="Z10" s="1015"/>
      <c r="AA10" s="1016"/>
      <c r="AB10" s="1020"/>
      <c r="AC10" s="1021"/>
      <c r="AD10" s="1022"/>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19"/>
      <c r="B11" s="517"/>
      <c r="C11" s="517"/>
      <c r="D11" s="517"/>
      <c r="E11" s="517"/>
      <c r="F11" s="518"/>
      <c r="G11" s="544"/>
      <c r="H11" s="1023"/>
      <c r="I11" s="1023"/>
      <c r="J11" s="1023"/>
      <c r="K11" s="1023"/>
      <c r="L11" s="1023"/>
      <c r="M11" s="1023"/>
      <c r="N11" s="1023"/>
      <c r="O11" s="1024"/>
      <c r="P11" s="165"/>
      <c r="Q11" s="1031"/>
      <c r="R11" s="1031"/>
      <c r="S11" s="1031"/>
      <c r="T11" s="1031"/>
      <c r="U11" s="1031"/>
      <c r="V11" s="1031"/>
      <c r="W11" s="1031"/>
      <c r="X11" s="1032"/>
      <c r="Y11" s="1009" t="s">
        <v>12</v>
      </c>
      <c r="Z11" s="1010"/>
      <c r="AA11" s="1011"/>
      <c r="AB11" s="555"/>
      <c r="AC11" s="1012"/>
      <c r="AD11" s="1012"/>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0"/>
      <c r="B12" s="521"/>
      <c r="C12" s="521"/>
      <c r="D12" s="521"/>
      <c r="E12" s="521"/>
      <c r="F12" s="522"/>
      <c r="G12" s="1025"/>
      <c r="H12" s="1026"/>
      <c r="I12" s="1026"/>
      <c r="J12" s="1026"/>
      <c r="K12" s="1026"/>
      <c r="L12" s="1026"/>
      <c r="M12" s="1026"/>
      <c r="N12" s="1026"/>
      <c r="O12" s="1027"/>
      <c r="P12" s="1033"/>
      <c r="Q12" s="1033"/>
      <c r="R12" s="1033"/>
      <c r="S12" s="1033"/>
      <c r="T12" s="1033"/>
      <c r="U12" s="1033"/>
      <c r="V12" s="1033"/>
      <c r="W12" s="1033"/>
      <c r="X12" s="1034"/>
      <c r="Y12" s="310" t="s">
        <v>54</v>
      </c>
      <c r="Z12" s="1006"/>
      <c r="AA12" s="1007"/>
      <c r="AB12" s="526"/>
      <c r="AC12" s="1008"/>
      <c r="AD12" s="1008"/>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5" t="s">
        <v>182</v>
      </c>
      <c r="AC13" s="1038"/>
      <c r="AD13" s="1038"/>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6" t="s">
        <v>386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18.75" customHeight="1" x14ac:dyDescent="0.15">
      <c r="A16" s="516" t="s">
        <v>353</v>
      </c>
      <c r="B16" s="517"/>
      <c r="C16" s="517"/>
      <c r="D16" s="517"/>
      <c r="E16" s="517"/>
      <c r="F16" s="518"/>
      <c r="G16" s="803" t="s">
        <v>146</v>
      </c>
      <c r="H16" s="788"/>
      <c r="I16" s="788"/>
      <c r="J16" s="788"/>
      <c r="K16" s="788"/>
      <c r="L16" s="788"/>
      <c r="M16" s="788"/>
      <c r="N16" s="788"/>
      <c r="O16" s="789"/>
      <c r="P16" s="787" t="s">
        <v>59</v>
      </c>
      <c r="Q16" s="788"/>
      <c r="R16" s="788"/>
      <c r="S16" s="788"/>
      <c r="T16" s="788"/>
      <c r="U16" s="788"/>
      <c r="V16" s="788"/>
      <c r="W16" s="788"/>
      <c r="X16" s="789"/>
      <c r="Y16" s="1013"/>
      <c r="Z16" s="419"/>
      <c r="AA16" s="420"/>
      <c r="AB16" s="1017" t="s">
        <v>11</v>
      </c>
      <c r="AC16" s="1018"/>
      <c r="AD16" s="1019"/>
      <c r="AE16" s="382" t="s">
        <v>398</v>
      </c>
      <c r="AF16" s="382"/>
      <c r="AG16" s="382"/>
      <c r="AH16" s="382"/>
      <c r="AI16" s="382" t="s">
        <v>396</v>
      </c>
      <c r="AJ16" s="382"/>
      <c r="AK16" s="382"/>
      <c r="AL16" s="382"/>
      <c r="AM16" s="382" t="s">
        <v>425</v>
      </c>
      <c r="AN16" s="382"/>
      <c r="AO16" s="382"/>
      <c r="AP16" s="375"/>
      <c r="AQ16" s="180" t="s">
        <v>235</v>
      </c>
      <c r="AR16" s="173"/>
      <c r="AS16" s="173"/>
      <c r="AT16" s="174"/>
      <c r="AU16" s="380" t="s">
        <v>134</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14"/>
      <c r="Z17" s="1015"/>
      <c r="AA17" s="1016"/>
      <c r="AB17" s="1020"/>
      <c r="AC17" s="1021"/>
      <c r="AD17" s="1022"/>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19"/>
      <c r="B18" s="517"/>
      <c r="C18" s="517"/>
      <c r="D18" s="517"/>
      <c r="E18" s="517"/>
      <c r="F18" s="518"/>
      <c r="G18" s="544"/>
      <c r="H18" s="1023"/>
      <c r="I18" s="1023"/>
      <c r="J18" s="1023"/>
      <c r="K18" s="1023"/>
      <c r="L18" s="1023"/>
      <c r="M18" s="1023"/>
      <c r="N18" s="1023"/>
      <c r="O18" s="1024"/>
      <c r="P18" s="165"/>
      <c r="Q18" s="1031"/>
      <c r="R18" s="1031"/>
      <c r="S18" s="1031"/>
      <c r="T18" s="1031"/>
      <c r="U18" s="1031"/>
      <c r="V18" s="1031"/>
      <c r="W18" s="1031"/>
      <c r="X18" s="1032"/>
      <c r="Y18" s="1009" t="s">
        <v>12</v>
      </c>
      <c r="Z18" s="1010"/>
      <c r="AA18" s="1011"/>
      <c r="AB18" s="555"/>
      <c r="AC18" s="1012"/>
      <c r="AD18" s="1012"/>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0"/>
      <c r="B19" s="521"/>
      <c r="C19" s="521"/>
      <c r="D19" s="521"/>
      <c r="E19" s="521"/>
      <c r="F19" s="522"/>
      <c r="G19" s="1025"/>
      <c r="H19" s="1026"/>
      <c r="I19" s="1026"/>
      <c r="J19" s="1026"/>
      <c r="K19" s="1026"/>
      <c r="L19" s="1026"/>
      <c r="M19" s="1026"/>
      <c r="N19" s="1026"/>
      <c r="O19" s="1027"/>
      <c r="P19" s="1033"/>
      <c r="Q19" s="1033"/>
      <c r="R19" s="1033"/>
      <c r="S19" s="1033"/>
      <c r="T19" s="1033"/>
      <c r="U19" s="1033"/>
      <c r="V19" s="1033"/>
      <c r="W19" s="1033"/>
      <c r="X19" s="1034"/>
      <c r="Y19" s="310" t="s">
        <v>54</v>
      </c>
      <c r="Z19" s="1006"/>
      <c r="AA19" s="1007"/>
      <c r="AB19" s="526"/>
      <c r="AC19" s="1008"/>
      <c r="AD19" s="1008"/>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5" t="s">
        <v>182</v>
      </c>
      <c r="AC20" s="1038"/>
      <c r="AD20" s="1038"/>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6" t="s">
        <v>386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row>
    <row r="23" spans="1:50" ht="18.75" customHeight="1" x14ac:dyDescent="0.15">
      <c r="A23" s="516" t="s">
        <v>353</v>
      </c>
      <c r="B23" s="517"/>
      <c r="C23" s="517"/>
      <c r="D23" s="517"/>
      <c r="E23" s="517"/>
      <c r="F23" s="518"/>
      <c r="G23" s="803" t="s">
        <v>146</v>
      </c>
      <c r="H23" s="788"/>
      <c r="I23" s="788"/>
      <c r="J23" s="788"/>
      <c r="K23" s="788"/>
      <c r="L23" s="788"/>
      <c r="M23" s="788"/>
      <c r="N23" s="788"/>
      <c r="O23" s="789"/>
      <c r="P23" s="787" t="s">
        <v>59</v>
      </c>
      <c r="Q23" s="788"/>
      <c r="R23" s="788"/>
      <c r="S23" s="788"/>
      <c r="T23" s="788"/>
      <c r="U23" s="788"/>
      <c r="V23" s="788"/>
      <c r="W23" s="788"/>
      <c r="X23" s="789"/>
      <c r="Y23" s="1013"/>
      <c r="Z23" s="419"/>
      <c r="AA23" s="420"/>
      <c r="AB23" s="1017" t="s">
        <v>11</v>
      </c>
      <c r="AC23" s="1018"/>
      <c r="AD23" s="1019"/>
      <c r="AE23" s="382" t="s">
        <v>398</v>
      </c>
      <c r="AF23" s="382"/>
      <c r="AG23" s="382"/>
      <c r="AH23" s="382"/>
      <c r="AI23" s="382" t="s">
        <v>396</v>
      </c>
      <c r="AJ23" s="382"/>
      <c r="AK23" s="382"/>
      <c r="AL23" s="382"/>
      <c r="AM23" s="382" t="s">
        <v>425</v>
      </c>
      <c r="AN23" s="382"/>
      <c r="AO23" s="382"/>
      <c r="AP23" s="375"/>
      <c r="AQ23" s="180" t="s">
        <v>235</v>
      </c>
      <c r="AR23" s="173"/>
      <c r="AS23" s="173"/>
      <c r="AT23" s="174"/>
      <c r="AU23" s="380" t="s">
        <v>134</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14"/>
      <c r="Z24" s="1015"/>
      <c r="AA24" s="1016"/>
      <c r="AB24" s="1020"/>
      <c r="AC24" s="1021"/>
      <c r="AD24" s="1022"/>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19"/>
      <c r="B25" s="517"/>
      <c r="C25" s="517"/>
      <c r="D25" s="517"/>
      <c r="E25" s="517"/>
      <c r="F25" s="518"/>
      <c r="G25" s="544"/>
      <c r="H25" s="1023"/>
      <c r="I25" s="1023"/>
      <c r="J25" s="1023"/>
      <c r="K25" s="1023"/>
      <c r="L25" s="1023"/>
      <c r="M25" s="1023"/>
      <c r="N25" s="1023"/>
      <c r="O25" s="1024"/>
      <c r="P25" s="165"/>
      <c r="Q25" s="1031"/>
      <c r="R25" s="1031"/>
      <c r="S25" s="1031"/>
      <c r="T25" s="1031"/>
      <c r="U25" s="1031"/>
      <c r="V25" s="1031"/>
      <c r="W25" s="1031"/>
      <c r="X25" s="1032"/>
      <c r="Y25" s="1009" t="s">
        <v>12</v>
      </c>
      <c r="Z25" s="1010"/>
      <c r="AA25" s="1011"/>
      <c r="AB25" s="555"/>
      <c r="AC25" s="1012"/>
      <c r="AD25" s="1012"/>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0"/>
      <c r="B26" s="521"/>
      <c r="C26" s="521"/>
      <c r="D26" s="521"/>
      <c r="E26" s="521"/>
      <c r="F26" s="522"/>
      <c r="G26" s="1025"/>
      <c r="H26" s="1026"/>
      <c r="I26" s="1026"/>
      <c r="J26" s="1026"/>
      <c r="K26" s="1026"/>
      <c r="L26" s="1026"/>
      <c r="M26" s="1026"/>
      <c r="N26" s="1026"/>
      <c r="O26" s="1027"/>
      <c r="P26" s="1033"/>
      <c r="Q26" s="1033"/>
      <c r="R26" s="1033"/>
      <c r="S26" s="1033"/>
      <c r="T26" s="1033"/>
      <c r="U26" s="1033"/>
      <c r="V26" s="1033"/>
      <c r="W26" s="1033"/>
      <c r="X26" s="1034"/>
      <c r="Y26" s="310" t="s">
        <v>54</v>
      </c>
      <c r="Z26" s="1006"/>
      <c r="AA26" s="1007"/>
      <c r="AB26" s="526"/>
      <c r="AC26" s="1008"/>
      <c r="AD26" s="1008"/>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5" t="s">
        <v>182</v>
      </c>
      <c r="AC27" s="1038"/>
      <c r="AD27" s="1038"/>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6" t="s">
        <v>386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row>
    <row r="30" spans="1:50" ht="18.75" customHeight="1" x14ac:dyDescent="0.15">
      <c r="A30" s="516" t="s">
        <v>353</v>
      </c>
      <c r="B30" s="517"/>
      <c r="C30" s="517"/>
      <c r="D30" s="517"/>
      <c r="E30" s="517"/>
      <c r="F30" s="518"/>
      <c r="G30" s="803" t="s">
        <v>146</v>
      </c>
      <c r="H30" s="788"/>
      <c r="I30" s="788"/>
      <c r="J30" s="788"/>
      <c r="K30" s="788"/>
      <c r="L30" s="788"/>
      <c r="M30" s="788"/>
      <c r="N30" s="788"/>
      <c r="O30" s="789"/>
      <c r="P30" s="787" t="s">
        <v>59</v>
      </c>
      <c r="Q30" s="788"/>
      <c r="R30" s="788"/>
      <c r="S30" s="788"/>
      <c r="T30" s="788"/>
      <c r="U30" s="788"/>
      <c r="V30" s="788"/>
      <c r="W30" s="788"/>
      <c r="X30" s="789"/>
      <c r="Y30" s="1013"/>
      <c r="Z30" s="419"/>
      <c r="AA30" s="420"/>
      <c r="AB30" s="1017" t="s">
        <v>11</v>
      </c>
      <c r="AC30" s="1018"/>
      <c r="AD30" s="1019"/>
      <c r="AE30" s="382" t="s">
        <v>398</v>
      </c>
      <c r="AF30" s="382"/>
      <c r="AG30" s="382"/>
      <c r="AH30" s="382"/>
      <c r="AI30" s="382" t="s">
        <v>396</v>
      </c>
      <c r="AJ30" s="382"/>
      <c r="AK30" s="382"/>
      <c r="AL30" s="382"/>
      <c r="AM30" s="382" t="s">
        <v>425</v>
      </c>
      <c r="AN30" s="382"/>
      <c r="AO30" s="382"/>
      <c r="AP30" s="375"/>
      <c r="AQ30" s="180" t="s">
        <v>235</v>
      </c>
      <c r="AR30" s="173"/>
      <c r="AS30" s="173"/>
      <c r="AT30" s="174"/>
      <c r="AU30" s="380" t="s">
        <v>134</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14"/>
      <c r="Z31" s="1015"/>
      <c r="AA31" s="1016"/>
      <c r="AB31" s="1020"/>
      <c r="AC31" s="1021"/>
      <c r="AD31" s="1022"/>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19"/>
      <c r="B32" s="517"/>
      <c r="C32" s="517"/>
      <c r="D32" s="517"/>
      <c r="E32" s="517"/>
      <c r="F32" s="518"/>
      <c r="G32" s="544"/>
      <c r="H32" s="1023"/>
      <c r="I32" s="1023"/>
      <c r="J32" s="1023"/>
      <c r="K32" s="1023"/>
      <c r="L32" s="1023"/>
      <c r="M32" s="1023"/>
      <c r="N32" s="1023"/>
      <c r="O32" s="1024"/>
      <c r="P32" s="165"/>
      <c r="Q32" s="1031"/>
      <c r="R32" s="1031"/>
      <c r="S32" s="1031"/>
      <c r="T32" s="1031"/>
      <c r="U32" s="1031"/>
      <c r="V32" s="1031"/>
      <c r="W32" s="1031"/>
      <c r="X32" s="1032"/>
      <c r="Y32" s="1009" t="s">
        <v>12</v>
      </c>
      <c r="Z32" s="1010"/>
      <c r="AA32" s="1011"/>
      <c r="AB32" s="555"/>
      <c r="AC32" s="1012"/>
      <c r="AD32" s="1012"/>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0"/>
      <c r="B33" s="521"/>
      <c r="C33" s="521"/>
      <c r="D33" s="521"/>
      <c r="E33" s="521"/>
      <c r="F33" s="522"/>
      <c r="G33" s="1025"/>
      <c r="H33" s="1026"/>
      <c r="I33" s="1026"/>
      <c r="J33" s="1026"/>
      <c r="K33" s="1026"/>
      <c r="L33" s="1026"/>
      <c r="M33" s="1026"/>
      <c r="N33" s="1026"/>
      <c r="O33" s="1027"/>
      <c r="P33" s="1033"/>
      <c r="Q33" s="1033"/>
      <c r="R33" s="1033"/>
      <c r="S33" s="1033"/>
      <c r="T33" s="1033"/>
      <c r="U33" s="1033"/>
      <c r="V33" s="1033"/>
      <c r="W33" s="1033"/>
      <c r="X33" s="1034"/>
      <c r="Y33" s="310" t="s">
        <v>54</v>
      </c>
      <c r="Z33" s="1006"/>
      <c r="AA33" s="1007"/>
      <c r="AB33" s="526"/>
      <c r="AC33" s="1008"/>
      <c r="AD33" s="1008"/>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5" t="s">
        <v>182</v>
      </c>
      <c r="AC34" s="1038"/>
      <c r="AD34" s="1038"/>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6" t="s">
        <v>386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row>
    <row r="37" spans="1:50" ht="18.75" customHeight="1" x14ac:dyDescent="0.15">
      <c r="A37" s="516" t="s">
        <v>353</v>
      </c>
      <c r="B37" s="517"/>
      <c r="C37" s="517"/>
      <c r="D37" s="517"/>
      <c r="E37" s="517"/>
      <c r="F37" s="518"/>
      <c r="G37" s="803" t="s">
        <v>146</v>
      </c>
      <c r="H37" s="788"/>
      <c r="I37" s="788"/>
      <c r="J37" s="788"/>
      <c r="K37" s="788"/>
      <c r="L37" s="788"/>
      <c r="M37" s="788"/>
      <c r="N37" s="788"/>
      <c r="O37" s="789"/>
      <c r="P37" s="787" t="s">
        <v>59</v>
      </c>
      <c r="Q37" s="788"/>
      <c r="R37" s="788"/>
      <c r="S37" s="788"/>
      <c r="T37" s="788"/>
      <c r="U37" s="788"/>
      <c r="V37" s="788"/>
      <c r="W37" s="788"/>
      <c r="X37" s="789"/>
      <c r="Y37" s="1013"/>
      <c r="Z37" s="419"/>
      <c r="AA37" s="420"/>
      <c r="AB37" s="1017" t="s">
        <v>11</v>
      </c>
      <c r="AC37" s="1018"/>
      <c r="AD37" s="1019"/>
      <c r="AE37" s="382" t="s">
        <v>398</v>
      </c>
      <c r="AF37" s="382"/>
      <c r="AG37" s="382"/>
      <c r="AH37" s="382"/>
      <c r="AI37" s="382" t="s">
        <v>396</v>
      </c>
      <c r="AJ37" s="382"/>
      <c r="AK37" s="382"/>
      <c r="AL37" s="382"/>
      <c r="AM37" s="382" t="s">
        <v>425</v>
      </c>
      <c r="AN37" s="382"/>
      <c r="AO37" s="382"/>
      <c r="AP37" s="375"/>
      <c r="AQ37" s="180" t="s">
        <v>235</v>
      </c>
      <c r="AR37" s="173"/>
      <c r="AS37" s="173"/>
      <c r="AT37" s="174"/>
      <c r="AU37" s="380" t="s">
        <v>134</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14"/>
      <c r="Z38" s="1015"/>
      <c r="AA38" s="1016"/>
      <c r="AB38" s="1020"/>
      <c r="AC38" s="1021"/>
      <c r="AD38" s="1022"/>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19"/>
      <c r="B39" s="517"/>
      <c r="C39" s="517"/>
      <c r="D39" s="517"/>
      <c r="E39" s="517"/>
      <c r="F39" s="518"/>
      <c r="G39" s="544"/>
      <c r="H39" s="1023"/>
      <c r="I39" s="1023"/>
      <c r="J39" s="1023"/>
      <c r="K39" s="1023"/>
      <c r="L39" s="1023"/>
      <c r="M39" s="1023"/>
      <c r="N39" s="1023"/>
      <c r="O39" s="1024"/>
      <c r="P39" s="165"/>
      <c r="Q39" s="1031"/>
      <c r="R39" s="1031"/>
      <c r="S39" s="1031"/>
      <c r="T39" s="1031"/>
      <c r="U39" s="1031"/>
      <c r="V39" s="1031"/>
      <c r="W39" s="1031"/>
      <c r="X39" s="1032"/>
      <c r="Y39" s="1009" t="s">
        <v>12</v>
      </c>
      <c r="Z39" s="1010"/>
      <c r="AA39" s="1011"/>
      <c r="AB39" s="555"/>
      <c r="AC39" s="1012"/>
      <c r="AD39" s="1012"/>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0"/>
      <c r="B40" s="521"/>
      <c r="C40" s="521"/>
      <c r="D40" s="521"/>
      <c r="E40" s="521"/>
      <c r="F40" s="522"/>
      <c r="G40" s="1025"/>
      <c r="H40" s="1026"/>
      <c r="I40" s="1026"/>
      <c r="J40" s="1026"/>
      <c r="K40" s="1026"/>
      <c r="L40" s="1026"/>
      <c r="M40" s="1026"/>
      <c r="N40" s="1026"/>
      <c r="O40" s="1027"/>
      <c r="P40" s="1033"/>
      <c r="Q40" s="1033"/>
      <c r="R40" s="1033"/>
      <c r="S40" s="1033"/>
      <c r="T40" s="1033"/>
      <c r="U40" s="1033"/>
      <c r="V40" s="1033"/>
      <c r="W40" s="1033"/>
      <c r="X40" s="1034"/>
      <c r="Y40" s="310" t="s">
        <v>54</v>
      </c>
      <c r="Z40" s="1006"/>
      <c r="AA40" s="1007"/>
      <c r="AB40" s="526"/>
      <c r="AC40" s="1008"/>
      <c r="AD40" s="1008"/>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5" t="s">
        <v>182</v>
      </c>
      <c r="AC41" s="1038"/>
      <c r="AD41" s="1038"/>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6" t="s">
        <v>386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15">
      <c r="A44" s="516" t="s">
        <v>353</v>
      </c>
      <c r="B44" s="517"/>
      <c r="C44" s="517"/>
      <c r="D44" s="517"/>
      <c r="E44" s="517"/>
      <c r="F44" s="518"/>
      <c r="G44" s="803" t="s">
        <v>146</v>
      </c>
      <c r="H44" s="788"/>
      <c r="I44" s="788"/>
      <c r="J44" s="788"/>
      <c r="K44" s="788"/>
      <c r="L44" s="788"/>
      <c r="M44" s="788"/>
      <c r="N44" s="788"/>
      <c r="O44" s="789"/>
      <c r="P44" s="787" t="s">
        <v>59</v>
      </c>
      <c r="Q44" s="788"/>
      <c r="R44" s="788"/>
      <c r="S44" s="788"/>
      <c r="T44" s="788"/>
      <c r="U44" s="788"/>
      <c r="V44" s="788"/>
      <c r="W44" s="788"/>
      <c r="X44" s="789"/>
      <c r="Y44" s="1013"/>
      <c r="Z44" s="419"/>
      <c r="AA44" s="420"/>
      <c r="AB44" s="1017" t="s">
        <v>11</v>
      </c>
      <c r="AC44" s="1018"/>
      <c r="AD44" s="1019"/>
      <c r="AE44" s="382" t="s">
        <v>398</v>
      </c>
      <c r="AF44" s="382"/>
      <c r="AG44" s="382"/>
      <c r="AH44" s="382"/>
      <c r="AI44" s="382" t="s">
        <v>396</v>
      </c>
      <c r="AJ44" s="382"/>
      <c r="AK44" s="382"/>
      <c r="AL44" s="382"/>
      <c r="AM44" s="382" t="s">
        <v>425</v>
      </c>
      <c r="AN44" s="382"/>
      <c r="AO44" s="382"/>
      <c r="AP44" s="375"/>
      <c r="AQ44" s="180" t="s">
        <v>235</v>
      </c>
      <c r="AR44" s="173"/>
      <c r="AS44" s="173"/>
      <c r="AT44" s="174"/>
      <c r="AU44" s="380" t="s">
        <v>134</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14"/>
      <c r="Z45" s="1015"/>
      <c r="AA45" s="1016"/>
      <c r="AB45" s="1020"/>
      <c r="AC45" s="1021"/>
      <c r="AD45" s="1022"/>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19"/>
      <c r="B46" s="517"/>
      <c r="C46" s="517"/>
      <c r="D46" s="517"/>
      <c r="E46" s="517"/>
      <c r="F46" s="518"/>
      <c r="G46" s="544"/>
      <c r="H46" s="1023"/>
      <c r="I46" s="1023"/>
      <c r="J46" s="1023"/>
      <c r="K46" s="1023"/>
      <c r="L46" s="1023"/>
      <c r="M46" s="1023"/>
      <c r="N46" s="1023"/>
      <c r="O46" s="1024"/>
      <c r="P46" s="165"/>
      <c r="Q46" s="1031"/>
      <c r="R46" s="1031"/>
      <c r="S46" s="1031"/>
      <c r="T46" s="1031"/>
      <c r="U46" s="1031"/>
      <c r="V46" s="1031"/>
      <c r="W46" s="1031"/>
      <c r="X46" s="1032"/>
      <c r="Y46" s="1009" t="s">
        <v>12</v>
      </c>
      <c r="Z46" s="1010"/>
      <c r="AA46" s="1011"/>
      <c r="AB46" s="555"/>
      <c r="AC46" s="1012"/>
      <c r="AD46" s="1012"/>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0"/>
      <c r="B47" s="521"/>
      <c r="C47" s="521"/>
      <c r="D47" s="521"/>
      <c r="E47" s="521"/>
      <c r="F47" s="522"/>
      <c r="G47" s="1025"/>
      <c r="H47" s="1026"/>
      <c r="I47" s="1026"/>
      <c r="J47" s="1026"/>
      <c r="K47" s="1026"/>
      <c r="L47" s="1026"/>
      <c r="M47" s="1026"/>
      <c r="N47" s="1026"/>
      <c r="O47" s="1027"/>
      <c r="P47" s="1033"/>
      <c r="Q47" s="1033"/>
      <c r="R47" s="1033"/>
      <c r="S47" s="1033"/>
      <c r="T47" s="1033"/>
      <c r="U47" s="1033"/>
      <c r="V47" s="1033"/>
      <c r="W47" s="1033"/>
      <c r="X47" s="1034"/>
      <c r="Y47" s="310" t="s">
        <v>54</v>
      </c>
      <c r="Z47" s="1006"/>
      <c r="AA47" s="1007"/>
      <c r="AB47" s="526"/>
      <c r="AC47" s="1008"/>
      <c r="AD47" s="1008"/>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5" t="s">
        <v>182</v>
      </c>
      <c r="AC48" s="1038"/>
      <c r="AD48" s="1038"/>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6" t="s">
        <v>386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15">
      <c r="A51" s="516" t="s">
        <v>353</v>
      </c>
      <c r="B51" s="517"/>
      <c r="C51" s="517"/>
      <c r="D51" s="517"/>
      <c r="E51" s="517"/>
      <c r="F51" s="518"/>
      <c r="G51" s="803" t="s">
        <v>146</v>
      </c>
      <c r="H51" s="788"/>
      <c r="I51" s="788"/>
      <c r="J51" s="788"/>
      <c r="K51" s="788"/>
      <c r="L51" s="788"/>
      <c r="M51" s="788"/>
      <c r="N51" s="788"/>
      <c r="O51" s="789"/>
      <c r="P51" s="787" t="s">
        <v>59</v>
      </c>
      <c r="Q51" s="788"/>
      <c r="R51" s="788"/>
      <c r="S51" s="788"/>
      <c r="T51" s="788"/>
      <c r="U51" s="788"/>
      <c r="V51" s="788"/>
      <c r="W51" s="788"/>
      <c r="X51" s="789"/>
      <c r="Y51" s="1013"/>
      <c r="Z51" s="419"/>
      <c r="AA51" s="420"/>
      <c r="AB51" s="375" t="s">
        <v>11</v>
      </c>
      <c r="AC51" s="1018"/>
      <c r="AD51" s="1019"/>
      <c r="AE51" s="382" t="s">
        <v>398</v>
      </c>
      <c r="AF51" s="382"/>
      <c r="AG51" s="382"/>
      <c r="AH51" s="382"/>
      <c r="AI51" s="382" t="s">
        <v>396</v>
      </c>
      <c r="AJ51" s="382"/>
      <c r="AK51" s="382"/>
      <c r="AL51" s="382"/>
      <c r="AM51" s="382" t="s">
        <v>425</v>
      </c>
      <c r="AN51" s="382"/>
      <c r="AO51" s="382"/>
      <c r="AP51" s="375"/>
      <c r="AQ51" s="180" t="s">
        <v>235</v>
      </c>
      <c r="AR51" s="173"/>
      <c r="AS51" s="173"/>
      <c r="AT51" s="174"/>
      <c r="AU51" s="380" t="s">
        <v>134</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14"/>
      <c r="Z52" s="1015"/>
      <c r="AA52" s="1016"/>
      <c r="AB52" s="1020"/>
      <c r="AC52" s="1021"/>
      <c r="AD52" s="1022"/>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19"/>
      <c r="B53" s="517"/>
      <c r="C53" s="517"/>
      <c r="D53" s="517"/>
      <c r="E53" s="517"/>
      <c r="F53" s="518"/>
      <c r="G53" s="544"/>
      <c r="H53" s="1023"/>
      <c r="I53" s="1023"/>
      <c r="J53" s="1023"/>
      <c r="K53" s="1023"/>
      <c r="L53" s="1023"/>
      <c r="M53" s="1023"/>
      <c r="N53" s="1023"/>
      <c r="O53" s="1024"/>
      <c r="P53" s="165"/>
      <c r="Q53" s="1031"/>
      <c r="R53" s="1031"/>
      <c r="S53" s="1031"/>
      <c r="T53" s="1031"/>
      <c r="U53" s="1031"/>
      <c r="V53" s="1031"/>
      <c r="W53" s="1031"/>
      <c r="X53" s="1032"/>
      <c r="Y53" s="1009" t="s">
        <v>12</v>
      </c>
      <c r="Z53" s="1010"/>
      <c r="AA53" s="1011"/>
      <c r="AB53" s="555"/>
      <c r="AC53" s="1012"/>
      <c r="AD53" s="1012"/>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0"/>
      <c r="B54" s="521"/>
      <c r="C54" s="521"/>
      <c r="D54" s="521"/>
      <c r="E54" s="521"/>
      <c r="F54" s="522"/>
      <c r="G54" s="1025"/>
      <c r="H54" s="1026"/>
      <c r="I54" s="1026"/>
      <c r="J54" s="1026"/>
      <c r="K54" s="1026"/>
      <c r="L54" s="1026"/>
      <c r="M54" s="1026"/>
      <c r="N54" s="1026"/>
      <c r="O54" s="1027"/>
      <c r="P54" s="1033"/>
      <c r="Q54" s="1033"/>
      <c r="R54" s="1033"/>
      <c r="S54" s="1033"/>
      <c r="T54" s="1033"/>
      <c r="U54" s="1033"/>
      <c r="V54" s="1033"/>
      <c r="W54" s="1033"/>
      <c r="X54" s="1034"/>
      <c r="Y54" s="310" t="s">
        <v>54</v>
      </c>
      <c r="Z54" s="1006"/>
      <c r="AA54" s="1007"/>
      <c r="AB54" s="526"/>
      <c r="AC54" s="1008"/>
      <c r="AD54" s="1008"/>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5" t="s">
        <v>182</v>
      </c>
      <c r="AC55" s="1038"/>
      <c r="AD55" s="1038"/>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6" t="s">
        <v>386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15">
      <c r="A58" s="516" t="s">
        <v>353</v>
      </c>
      <c r="B58" s="517"/>
      <c r="C58" s="517"/>
      <c r="D58" s="517"/>
      <c r="E58" s="517"/>
      <c r="F58" s="518"/>
      <c r="G58" s="803" t="s">
        <v>146</v>
      </c>
      <c r="H58" s="788"/>
      <c r="I58" s="788"/>
      <c r="J58" s="788"/>
      <c r="K58" s="788"/>
      <c r="L58" s="788"/>
      <c r="M58" s="788"/>
      <c r="N58" s="788"/>
      <c r="O58" s="789"/>
      <c r="P58" s="787" t="s">
        <v>59</v>
      </c>
      <c r="Q58" s="788"/>
      <c r="R58" s="788"/>
      <c r="S58" s="788"/>
      <c r="T58" s="788"/>
      <c r="U58" s="788"/>
      <c r="V58" s="788"/>
      <c r="W58" s="788"/>
      <c r="X58" s="789"/>
      <c r="Y58" s="1013"/>
      <c r="Z58" s="419"/>
      <c r="AA58" s="420"/>
      <c r="AB58" s="1017" t="s">
        <v>11</v>
      </c>
      <c r="AC58" s="1018"/>
      <c r="AD58" s="1019"/>
      <c r="AE58" s="382" t="s">
        <v>398</v>
      </c>
      <c r="AF58" s="382"/>
      <c r="AG58" s="382"/>
      <c r="AH58" s="382"/>
      <c r="AI58" s="382" t="s">
        <v>396</v>
      </c>
      <c r="AJ58" s="382"/>
      <c r="AK58" s="382"/>
      <c r="AL58" s="382"/>
      <c r="AM58" s="382" t="s">
        <v>425</v>
      </c>
      <c r="AN58" s="382"/>
      <c r="AO58" s="382"/>
      <c r="AP58" s="375"/>
      <c r="AQ58" s="180" t="s">
        <v>235</v>
      </c>
      <c r="AR58" s="173"/>
      <c r="AS58" s="173"/>
      <c r="AT58" s="174"/>
      <c r="AU58" s="380" t="s">
        <v>134</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14"/>
      <c r="Z59" s="1015"/>
      <c r="AA59" s="1016"/>
      <c r="AB59" s="1020"/>
      <c r="AC59" s="1021"/>
      <c r="AD59" s="1022"/>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19"/>
      <c r="B60" s="517"/>
      <c r="C60" s="517"/>
      <c r="D60" s="517"/>
      <c r="E60" s="517"/>
      <c r="F60" s="518"/>
      <c r="G60" s="544"/>
      <c r="H60" s="1023"/>
      <c r="I60" s="1023"/>
      <c r="J60" s="1023"/>
      <c r="K60" s="1023"/>
      <c r="L60" s="1023"/>
      <c r="M60" s="1023"/>
      <c r="N60" s="1023"/>
      <c r="O60" s="1024"/>
      <c r="P60" s="165"/>
      <c r="Q60" s="1031"/>
      <c r="R60" s="1031"/>
      <c r="S60" s="1031"/>
      <c r="T60" s="1031"/>
      <c r="U60" s="1031"/>
      <c r="V60" s="1031"/>
      <c r="W60" s="1031"/>
      <c r="X60" s="1032"/>
      <c r="Y60" s="1009" t="s">
        <v>12</v>
      </c>
      <c r="Z60" s="1010"/>
      <c r="AA60" s="1011"/>
      <c r="AB60" s="555"/>
      <c r="AC60" s="1012"/>
      <c r="AD60" s="1012"/>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0"/>
      <c r="B61" s="521"/>
      <c r="C61" s="521"/>
      <c r="D61" s="521"/>
      <c r="E61" s="521"/>
      <c r="F61" s="522"/>
      <c r="G61" s="1025"/>
      <c r="H61" s="1026"/>
      <c r="I61" s="1026"/>
      <c r="J61" s="1026"/>
      <c r="K61" s="1026"/>
      <c r="L61" s="1026"/>
      <c r="M61" s="1026"/>
      <c r="N61" s="1026"/>
      <c r="O61" s="1027"/>
      <c r="P61" s="1033"/>
      <c r="Q61" s="1033"/>
      <c r="R61" s="1033"/>
      <c r="S61" s="1033"/>
      <c r="T61" s="1033"/>
      <c r="U61" s="1033"/>
      <c r="V61" s="1033"/>
      <c r="W61" s="1033"/>
      <c r="X61" s="1034"/>
      <c r="Y61" s="310" t="s">
        <v>54</v>
      </c>
      <c r="Z61" s="1006"/>
      <c r="AA61" s="1007"/>
      <c r="AB61" s="526"/>
      <c r="AC61" s="1008"/>
      <c r="AD61" s="1008"/>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5" t="s">
        <v>182</v>
      </c>
      <c r="AC62" s="1038"/>
      <c r="AD62" s="1038"/>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6" t="s">
        <v>386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customHeight="1" x14ac:dyDescent="0.15">
      <c r="A65" s="516" t="s">
        <v>353</v>
      </c>
      <c r="B65" s="517"/>
      <c r="C65" s="517"/>
      <c r="D65" s="517"/>
      <c r="E65" s="517"/>
      <c r="F65" s="518"/>
      <c r="G65" s="803" t="s">
        <v>146</v>
      </c>
      <c r="H65" s="788"/>
      <c r="I65" s="788"/>
      <c r="J65" s="788"/>
      <c r="K65" s="788"/>
      <c r="L65" s="788"/>
      <c r="M65" s="788"/>
      <c r="N65" s="788"/>
      <c r="O65" s="789"/>
      <c r="P65" s="787" t="s">
        <v>59</v>
      </c>
      <c r="Q65" s="788"/>
      <c r="R65" s="788"/>
      <c r="S65" s="788"/>
      <c r="T65" s="788"/>
      <c r="U65" s="788"/>
      <c r="V65" s="788"/>
      <c r="W65" s="788"/>
      <c r="X65" s="789"/>
      <c r="Y65" s="1013"/>
      <c r="Z65" s="419"/>
      <c r="AA65" s="420"/>
      <c r="AB65" s="1017" t="s">
        <v>11</v>
      </c>
      <c r="AC65" s="1018"/>
      <c r="AD65" s="1019"/>
      <c r="AE65" s="382" t="s">
        <v>398</v>
      </c>
      <c r="AF65" s="382"/>
      <c r="AG65" s="382"/>
      <c r="AH65" s="382"/>
      <c r="AI65" s="382" t="s">
        <v>396</v>
      </c>
      <c r="AJ65" s="382"/>
      <c r="AK65" s="382"/>
      <c r="AL65" s="382"/>
      <c r="AM65" s="382" t="s">
        <v>425</v>
      </c>
      <c r="AN65" s="382"/>
      <c r="AO65" s="382"/>
      <c r="AP65" s="375"/>
      <c r="AQ65" s="180" t="s">
        <v>235</v>
      </c>
      <c r="AR65" s="173"/>
      <c r="AS65" s="173"/>
      <c r="AT65" s="174"/>
      <c r="AU65" s="380" t="s">
        <v>134</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14"/>
      <c r="Z66" s="1015"/>
      <c r="AA66" s="1016"/>
      <c r="AB66" s="1020"/>
      <c r="AC66" s="1021"/>
      <c r="AD66" s="1022"/>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19"/>
      <c r="B67" s="517"/>
      <c r="C67" s="517"/>
      <c r="D67" s="517"/>
      <c r="E67" s="517"/>
      <c r="F67" s="518"/>
      <c r="G67" s="544"/>
      <c r="H67" s="1023"/>
      <c r="I67" s="1023"/>
      <c r="J67" s="1023"/>
      <c r="K67" s="1023"/>
      <c r="L67" s="1023"/>
      <c r="M67" s="1023"/>
      <c r="N67" s="1023"/>
      <c r="O67" s="1024"/>
      <c r="P67" s="165"/>
      <c r="Q67" s="1031"/>
      <c r="R67" s="1031"/>
      <c r="S67" s="1031"/>
      <c r="T67" s="1031"/>
      <c r="U67" s="1031"/>
      <c r="V67" s="1031"/>
      <c r="W67" s="1031"/>
      <c r="X67" s="1032"/>
      <c r="Y67" s="1009" t="s">
        <v>12</v>
      </c>
      <c r="Z67" s="1010"/>
      <c r="AA67" s="1011"/>
      <c r="AB67" s="555"/>
      <c r="AC67" s="1012"/>
      <c r="AD67" s="1012"/>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0"/>
      <c r="B68" s="521"/>
      <c r="C68" s="521"/>
      <c r="D68" s="521"/>
      <c r="E68" s="521"/>
      <c r="F68" s="522"/>
      <c r="G68" s="1025"/>
      <c r="H68" s="1026"/>
      <c r="I68" s="1026"/>
      <c r="J68" s="1026"/>
      <c r="K68" s="1026"/>
      <c r="L68" s="1026"/>
      <c r="M68" s="1026"/>
      <c r="N68" s="1026"/>
      <c r="O68" s="1027"/>
      <c r="P68" s="1033"/>
      <c r="Q68" s="1033"/>
      <c r="R68" s="1033"/>
      <c r="S68" s="1033"/>
      <c r="T68" s="1033"/>
      <c r="U68" s="1033"/>
      <c r="V68" s="1033"/>
      <c r="W68" s="1033"/>
      <c r="X68" s="1034"/>
      <c r="Y68" s="310" t="s">
        <v>54</v>
      </c>
      <c r="Z68" s="1006"/>
      <c r="AA68" s="1007"/>
      <c r="AB68" s="526"/>
      <c r="AC68" s="1008"/>
      <c r="AD68" s="1008"/>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10" t="s">
        <v>13</v>
      </c>
      <c r="Z69" s="1006"/>
      <c r="AA69" s="1007"/>
      <c r="AB69" s="501" t="s">
        <v>182</v>
      </c>
      <c r="AC69" s="433"/>
      <c r="AD69" s="433"/>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6" t="s">
        <v>386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46" t="s">
        <v>372</v>
      </c>
      <c r="H2" s="447"/>
      <c r="I2" s="447"/>
      <c r="J2" s="447"/>
      <c r="K2" s="447"/>
      <c r="L2" s="447"/>
      <c r="M2" s="447"/>
      <c r="N2" s="447"/>
      <c r="O2" s="447"/>
      <c r="P2" s="447"/>
      <c r="Q2" s="447"/>
      <c r="R2" s="447"/>
      <c r="S2" s="447"/>
      <c r="T2" s="447"/>
      <c r="U2" s="447"/>
      <c r="V2" s="447"/>
      <c r="W2" s="447"/>
      <c r="X2" s="447"/>
      <c r="Y2" s="447"/>
      <c r="Z2" s="447"/>
      <c r="AA2" s="447"/>
      <c r="AB2" s="448"/>
      <c r="AC2" s="446" t="s">
        <v>374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5"/>
      <c r="B4" s="1046"/>
      <c r="C4" s="1046"/>
      <c r="D4" s="1046"/>
      <c r="E4" s="1046"/>
      <c r="F4" s="1047"/>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5"/>
      <c r="B5" s="1046"/>
      <c r="C5" s="1046"/>
      <c r="D5" s="1046"/>
      <c r="E5" s="1046"/>
      <c r="F5" s="1047"/>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5"/>
      <c r="B6" s="1046"/>
      <c r="C6" s="1046"/>
      <c r="D6" s="1046"/>
      <c r="E6" s="1046"/>
      <c r="F6" s="1047"/>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5"/>
      <c r="B7" s="1046"/>
      <c r="C7" s="1046"/>
      <c r="D7" s="1046"/>
      <c r="E7" s="1046"/>
      <c r="F7" s="1047"/>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5"/>
      <c r="B8" s="1046"/>
      <c r="C8" s="1046"/>
      <c r="D8" s="1046"/>
      <c r="E8" s="1046"/>
      <c r="F8" s="1047"/>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5"/>
      <c r="B9" s="1046"/>
      <c r="C9" s="1046"/>
      <c r="D9" s="1046"/>
      <c r="E9" s="1046"/>
      <c r="F9" s="1047"/>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5"/>
      <c r="B10" s="1046"/>
      <c r="C10" s="1046"/>
      <c r="D10" s="1046"/>
      <c r="E10" s="1046"/>
      <c r="F10" s="1047"/>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5"/>
      <c r="B11" s="1046"/>
      <c r="C11" s="1046"/>
      <c r="D11" s="1046"/>
      <c r="E11" s="1046"/>
      <c r="F11" s="1047"/>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5"/>
      <c r="B12" s="1046"/>
      <c r="C12" s="1046"/>
      <c r="D12" s="1046"/>
      <c r="E12" s="1046"/>
      <c r="F12" s="1047"/>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5"/>
      <c r="B13" s="1046"/>
      <c r="C13" s="1046"/>
      <c r="D13" s="1046"/>
      <c r="E13" s="1046"/>
      <c r="F13" s="1047"/>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5"/>
      <c r="B14" s="1046"/>
      <c r="C14" s="1046"/>
      <c r="D14" s="1046"/>
      <c r="E14" s="1046"/>
      <c r="F14" s="1047"/>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5"/>
      <c r="B15" s="1046"/>
      <c r="C15" s="1046"/>
      <c r="D15" s="1046"/>
      <c r="E15" s="1046"/>
      <c r="F15" s="1047"/>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5"/>
      <c r="B16" s="1046"/>
      <c r="C16" s="1046"/>
      <c r="D16" s="1046"/>
      <c r="E16" s="1046"/>
      <c r="F16" s="104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5"/>
      <c r="B17" s="1046"/>
      <c r="C17" s="1046"/>
      <c r="D17" s="1046"/>
      <c r="E17" s="1046"/>
      <c r="F17" s="1047"/>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5"/>
      <c r="B18" s="1046"/>
      <c r="C18" s="1046"/>
      <c r="D18" s="1046"/>
      <c r="E18" s="1046"/>
      <c r="F18" s="1047"/>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5"/>
      <c r="B19" s="1046"/>
      <c r="C19" s="1046"/>
      <c r="D19" s="1046"/>
      <c r="E19" s="1046"/>
      <c r="F19" s="1047"/>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5"/>
      <c r="B20" s="1046"/>
      <c r="C20" s="1046"/>
      <c r="D20" s="1046"/>
      <c r="E20" s="1046"/>
      <c r="F20" s="1047"/>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5"/>
      <c r="B21" s="1046"/>
      <c r="C21" s="1046"/>
      <c r="D21" s="1046"/>
      <c r="E21" s="1046"/>
      <c r="F21" s="1047"/>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5"/>
      <c r="B22" s="1046"/>
      <c r="C22" s="1046"/>
      <c r="D22" s="1046"/>
      <c r="E22" s="1046"/>
      <c r="F22" s="1047"/>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5"/>
      <c r="B23" s="1046"/>
      <c r="C23" s="1046"/>
      <c r="D23" s="1046"/>
      <c r="E23" s="1046"/>
      <c r="F23" s="1047"/>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5"/>
      <c r="B24" s="1046"/>
      <c r="C24" s="1046"/>
      <c r="D24" s="1046"/>
      <c r="E24" s="1046"/>
      <c r="F24" s="1047"/>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5"/>
      <c r="B25" s="1046"/>
      <c r="C25" s="1046"/>
      <c r="D25" s="1046"/>
      <c r="E25" s="1046"/>
      <c r="F25" s="1047"/>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5"/>
      <c r="B26" s="1046"/>
      <c r="C26" s="1046"/>
      <c r="D26" s="1046"/>
      <c r="E26" s="1046"/>
      <c r="F26" s="1047"/>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5"/>
      <c r="B27" s="1046"/>
      <c r="C27" s="1046"/>
      <c r="D27" s="1046"/>
      <c r="E27" s="1046"/>
      <c r="F27" s="1047"/>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5"/>
      <c r="B28" s="1046"/>
      <c r="C28" s="1046"/>
      <c r="D28" s="1046"/>
      <c r="E28" s="1046"/>
      <c r="F28" s="1047"/>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5"/>
      <c r="B29" s="1046"/>
      <c r="C29" s="1046"/>
      <c r="D29" s="1046"/>
      <c r="E29" s="1046"/>
      <c r="F29" s="104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5"/>
      <c r="B30" s="1046"/>
      <c r="C30" s="1046"/>
      <c r="D30" s="1046"/>
      <c r="E30" s="1046"/>
      <c r="F30" s="1047"/>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5"/>
      <c r="B31" s="1046"/>
      <c r="C31" s="1046"/>
      <c r="D31" s="1046"/>
      <c r="E31" s="1046"/>
      <c r="F31" s="1047"/>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5"/>
      <c r="B32" s="1046"/>
      <c r="C32" s="1046"/>
      <c r="D32" s="1046"/>
      <c r="E32" s="1046"/>
      <c r="F32" s="1047"/>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5"/>
      <c r="B33" s="1046"/>
      <c r="C33" s="1046"/>
      <c r="D33" s="1046"/>
      <c r="E33" s="1046"/>
      <c r="F33" s="1047"/>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5"/>
      <c r="B34" s="1046"/>
      <c r="C34" s="1046"/>
      <c r="D34" s="1046"/>
      <c r="E34" s="1046"/>
      <c r="F34" s="1047"/>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5"/>
      <c r="B35" s="1046"/>
      <c r="C35" s="1046"/>
      <c r="D35" s="1046"/>
      <c r="E35" s="1046"/>
      <c r="F35" s="1047"/>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5"/>
      <c r="B36" s="1046"/>
      <c r="C36" s="1046"/>
      <c r="D36" s="1046"/>
      <c r="E36" s="1046"/>
      <c r="F36" s="1047"/>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5"/>
      <c r="B37" s="1046"/>
      <c r="C37" s="1046"/>
      <c r="D37" s="1046"/>
      <c r="E37" s="1046"/>
      <c r="F37" s="1047"/>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5"/>
      <c r="B38" s="1046"/>
      <c r="C38" s="1046"/>
      <c r="D38" s="1046"/>
      <c r="E38" s="1046"/>
      <c r="F38" s="1047"/>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5"/>
      <c r="B39" s="1046"/>
      <c r="C39" s="1046"/>
      <c r="D39" s="1046"/>
      <c r="E39" s="1046"/>
      <c r="F39" s="1047"/>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5"/>
      <c r="B40" s="1046"/>
      <c r="C40" s="1046"/>
      <c r="D40" s="1046"/>
      <c r="E40" s="1046"/>
      <c r="F40" s="1047"/>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5"/>
      <c r="B41" s="1046"/>
      <c r="C41" s="1046"/>
      <c r="D41" s="1046"/>
      <c r="E41" s="1046"/>
      <c r="F41" s="1047"/>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5"/>
      <c r="B42" s="1046"/>
      <c r="C42" s="1046"/>
      <c r="D42" s="1046"/>
      <c r="E42" s="1046"/>
      <c r="F42" s="104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5"/>
      <c r="B43" s="1046"/>
      <c r="C43" s="1046"/>
      <c r="D43" s="1046"/>
      <c r="E43" s="1046"/>
      <c r="F43" s="1047"/>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5"/>
      <c r="B44" s="1046"/>
      <c r="C44" s="1046"/>
      <c r="D44" s="1046"/>
      <c r="E44" s="1046"/>
      <c r="F44" s="1047"/>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5"/>
      <c r="B45" s="1046"/>
      <c r="C45" s="1046"/>
      <c r="D45" s="1046"/>
      <c r="E45" s="1046"/>
      <c r="F45" s="1047"/>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5"/>
      <c r="B46" s="1046"/>
      <c r="C46" s="1046"/>
      <c r="D46" s="1046"/>
      <c r="E46" s="1046"/>
      <c r="F46" s="1047"/>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5"/>
      <c r="B47" s="1046"/>
      <c r="C47" s="1046"/>
      <c r="D47" s="1046"/>
      <c r="E47" s="1046"/>
      <c r="F47" s="1047"/>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5"/>
      <c r="B48" s="1046"/>
      <c r="C48" s="1046"/>
      <c r="D48" s="1046"/>
      <c r="E48" s="1046"/>
      <c r="F48" s="1047"/>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5"/>
      <c r="B49" s="1046"/>
      <c r="C49" s="1046"/>
      <c r="D49" s="1046"/>
      <c r="E49" s="1046"/>
      <c r="F49" s="1047"/>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5"/>
      <c r="B50" s="1046"/>
      <c r="C50" s="1046"/>
      <c r="D50" s="1046"/>
      <c r="E50" s="1046"/>
      <c r="F50" s="1047"/>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5"/>
      <c r="B51" s="1046"/>
      <c r="C51" s="1046"/>
      <c r="D51" s="1046"/>
      <c r="E51" s="1046"/>
      <c r="F51" s="1047"/>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5"/>
      <c r="B52" s="1046"/>
      <c r="C52" s="1046"/>
      <c r="D52" s="1046"/>
      <c r="E52" s="1046"/>
      <c r="F52" s="1047"/>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5"/>
      <c r="B56" s="1046"/>
      <c r="C56" s="1046"/>
      <c r="D56" s="1046"/>
      <c r="E56" s="1046"/>
      <c r="F56" s="104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5"/>
      <c r="B57" s="1046"/>
      <c r="C57" s="1046"/>
      <c r="D57" s="1046"/>
      <c r="E57" s="1046"/>
      <c r="F57" s="1047"/>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5"/>
      <c r="B58" s="1046"/>
      <c r="C58" s="1046"/>
      <c r="D58" s="1046"/>
      <c r="E58" s="1046"/>
      <c r="F58" s="1047"/>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5"/>
      <c r="B59" s="1046"/>
      <c r="C59" s="1046"/>
      <c r="D59" s="1046"/>
      <c r="E59" s="1046"/>
      <c r="F59" s="1047"/>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5"/>
      <c r="B60" s="1046"/>
      <c r="C60" s="1046"/>
      <c r="D60" s="1046"/>
      <c r="E60" s="1046"/>
      <c r="F60" s="1047"/>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5"/>
      <c r="B61" s="1046"/>
      <c r="C61" s="1046"/>
      <c r="D61" s="1046"/>
      <c r="E61" s="1046"/>
      <c r="F61" s="1047"/>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5"/>
      <c r="B62" s="1046"/>
      <c r="C62" s="1046"/>
      <c r="D62" s="1046"/>
      <c r="E62" s="1046"/>
      <c r="F62" s="1047"/>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5"/>
      <c r="B63" s="1046"/>
      <c r="C63" s="1046"/>
      <c r="D63" s="1046"/>
      <c r="E63" s="1046"/>
      <c r="F63" s="1047"/>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5"/>
      <c r="B64" s="1046"/>
      <c r="C64" s="1046"/>
      <c r="D64" s="1046"/>
      <c r="E64" s="1046"/>
      <c r="F64" s="1047"/>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5"/>
      <c r="B65" s="1046"/>
      <c r="C65" s="1046"/>
      <c r="D65" s="1046"/>
      <c r="E65" s="1046"/>
      <c r="F65" s="1047"/>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5"/>
      <c r="B66" s="1046"/>
      <c r="C66" s="1046"/>
      <c r="D66" s="1046"/>
      <c r="E66" s="1046"/>
      <c r="F66" s="1047"/>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5"/>
      <c r="B67" s="1046"/>
      <c r="C67" s="1046"/>
      <c r="D67" s="1046"/>
      <c r="E67" s="1046"/>
      <c r="F67" s="1047"/>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5"/>
      <c r="B68" s="1046"/>
      <c r="C68" s="1046"/>
      <c r="D68" s="1046"/>
      <c r="E68" s="1046"/>
      <c r="F68" s="1047"/>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5"/>
      <c r="B69" s="1046"/>
      <c r="C69" s="1046"/>
      <c r="D69" s="1046"/>
      <c r="E69" s="1046"/>
      <c r="F69" s="104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5"/>
      <c r="B70" s="1046"/>
      <c r="C70" s="1046"/>
      <c r="D70" s="1046"/>
      <c r="E70" s="1046"/>
      <c r="F70" s="1047"/>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5"/>
      <c r="B71" s="1046"/>
      <c r="C71" s="1046"/>
      <c r="D71" s="1046"/>
      <c r="E71" s="1046"/>
      <c r="F71" s="1047"/>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5"/>
      <c r="B72" s="1046"/>
      <c r="C72" s="1046"/>
      <c r="D72" s="1046"/>
      <c r="E72" s="1046"/>
      <c r="F72" s="1047"/>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5"/>
      <c r="B73" s="1046"/>
      <c r="C73" s="1046"/>
      <c r="D73" s="1046"/>
      <c r="E73" s="1046"/>
      <c r="F73" s="1047"/>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5"/>
      <c r="B74" s="1046"/>
      <c r="C74" s="1046"/>
      <c r="D74" s="1046"/>
      <c r="E74" s="1046"/>
      <c r="F74" s="1047"/>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5"/>
      <c r="B75" s="1046"/>
      <c r="C75" s="1046"/>
      <c r="D75" s="1046"/>
      <c r="E75" s="1046"/>
      <c r="F75" s="1047"/>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5"/>
      <c r="B76" s="1046"/>
      <c r="C76" s="1046"/>
      <c r="D76" s="1046"/>
      <c r="E76" s="1046"/>
      <c r="F76" s="1047"/>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5"/>
      <c r="B77" s="1046"/>
      <c r="C77" s="1046"/>
      <c r="D77" s="1046"/>
      <c r="E77" s="1046"/>
      <c r="F77" s="1047"/>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5"/>
      <c r="B78" s="1046"/>
      <c r="C78" s="1046"/>
      <c r="D78" s="1046"/>
      <c r="E78" s="1046"/>
      <c r="F78" s="1047"/>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5"/>
      <c r="B79" s="1046"/>
      <c r="C79" s="1046"/>
      <c r="D79" s="1046"/>
      <c r="E79" s="1046"/>
      <c r="F79" s="1047"/>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5"/>
      <c r="B80" s="1046"/>
      <c r="C80" s="1046"/>
      <c r="D80" s="1046"/>
      <c r="E80" s="1046"/>
      <c r="F80" s="1047"/>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5"/>
      <c r="B81" s="1046"/>
      <c r="C81" s="1046"/>
      <c r="D81" s="1046"/>
      <c r="E81" s="1046"/>
      <c r="F81" s="1047"/>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5"/>
      <c r="B82" s="1046"/>
      <c r="C82" s="1046"/>
      <c r="D82" s="1046"/>
      <c r="E82" s="1046"/>
      <c r="F82" s="104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5"/>
      <c r="B83" s="1046"/>
      <c r="C83" s="1046"/>
      <c r="D83" s="1046"/>
      <c r="E83" s="1046"/>
      <c r="F83" s="1047"/>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5"/>
      <c r="B84" s="1046"/>
      <c r="C84" s="1046"/>
      <c r="D84" s="1046"/>
      <c r="E84" s="1046"/>
      <c r="F84" s="1047"/>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5"/>
      <c r="B85" s="1046"/>
      <c r="C85" s="1046"/>
      <c r="D85" s="1046"/>
      <c r="E85" s="1046"/>
      <c r="F85" s="1047"/>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5"/>
      <c r="B86" s="1046"/>
      <c r="C86" s="1046"/>
      <c r="D86" s="1046"/>
      <c r="E86" s="1046"/>
      <c r="F86" s="1047"/>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5"/>
      <c r="B87" s="1046"/>
      <c r="C87" s="1046"/>
      <c r="D87" s="1046"/>
      <c r="E87" s="1046"/>
      <c r="F87" s="1047"/>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5"/>
      <c r="B88" s="1046"/>
      <c r="C88" s="1046"/>
      <c r="D88" s="1046"/>
      <c r="E88" s="1046"/>
      <c r="F88" s="1047"/>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5"/>
      <c r="B89" s="1046"/>
      <c r="C89" s="1046"/>
      <c r="D89" s="1046"/>
      <c r="E89" s="1046"/>
      <c r="F89" s="1047"/>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5"/>
      <c r="B90" s="1046"/>
      <c r="C90" s="1046"/>
      <c r="D90" s="1046"/>
      <c r="E90" s="1046"/>
      <c r="F90" s="1047"/>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5"/>
      <c r="B91" s="1046"/>
      <c r="C91" s="1046"/>
      <c r="D91" s="1046"/>
      <c r="E91" s="1046"/>
      <c r="F91" s="1047"/>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5"/>
      <c r="B92" s="1046"/>
      <c r="C92" s="1046"/>
      <c r="D92" s="1046"/>
      <c r="E92" s="1046"/>
      <c r="F92" s="1047"/>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5"/>
      <c r="B93" s="1046"/>
      <c r="C93" s="1046"/>
      <c r="D93" s="1046"/>
      <c r="E93" s="1046"/>
      <c r="F93" s="1047"/>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5"/>
      <c r="B94" s="1046"/>
      <c r="C94" s="1046"/>
      <c r="D94" s="1046"/>
      <c r="E94" s="1046"/>
      <c r="F94" s="1047"/>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5"/>
      <c r="B95" s="1046"/>
      <c r="C95" s="1046"/>
      <c r="D95" s="1046"/>
      <c r="E95" s="1046"/>
      <c r="F95" s="104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5"/>
      <c r="B96" s="1046"/>
      <c r="C96" s="1046"/>
      <c r="D96" s="1046"/>
      <c r="E96" s="1046"/>
      <c r="F96" s="1047"/>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5"/>
      <c r="B97" s="1046"/>
      <c r="C97" s="1046"/>
      <c r="D97" s="1046"/>
      <c r="E97" s="1046"/>
      <c r="F97" s="1047"/>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5"/>
      <c r="B98" s="1046"/>
      <c r="C98" s="1046"/>
      <c r="D98" s="1046"/>
      <c r="E98" s="1046"/>
      <c r="F98" s="1047"/>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5"/>
      <c r="B99" s="1046"/>
      <c r="C99" s="1046"/>
      <c r="D99" s="1046"/>
      <c r="E99" s="1046"/>
      <c r="F99" s="1047"/>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5"/>
      <c r="B100" s="1046"/>
      <c r="C100" s="1046"/>
      <c r="D100" s="1046"/>
      <c r="E100" s="1046"/>
      <c r="F100" s="1047"/>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5"/>
      <c r="B101" s="1046"/>
      <c r="C101" s="1046"/>
      <c r="D101" s="1046"/>
      <c r="E101" s="1046"/>
      <c r="F101" s="1047"/>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5"/>
      <c r="B102" s="1046"/>
      <c r="C102" s="1046"/>
      <c r="D102" s="1046"/>
      <c r="E102" s="1046"/>
      <c r="F102" s="1047"/>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5"/>
      <c r="B103" s="1046"/>
      <c r="C103" s="1046"/>
      <c r="D103" s="1046"/>
      <c r="E103" s="1046"/>
      <c r="F103" s="1047"/>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5"/>
      <c r="B104" s="1046"/>
      <c r="C104" s="1046"/>
      <c r="D104" s="1046"/>
      <c r="E104" s="1046"/>
      <c r="F104" s="1047"/>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5"/>
      <c r="B105" s="1046"/>
      <c r="C105" s="1046"/>
      <c r="D105" s="1046"/>
      <c r="E105" s="1046"/>
      <c r="F105" s="1047"/>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42" t="s">
        <v>28</v>
      </c>
      <c r="B108" s="1043"/>
      <c r="C108" s="1043"/>
      <c r="D108" s="1043"/>
      <c r="E108" s="1043"/>
      <c r="F108" s="1044"/>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5"/>
      <c r="B109" s="1046"/>
      <c r="C109" s="1046"/>
      <c r="D109" s="1046"/>
      <c r="E109" s="1046"/>
      <c r="F109" s="104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5"/>
      <c r="B110" s="1046"/>
      <c r="C110" s="1046"/>
      <c r="D110" s="1046"/>
      <c r="E110" s="1046"/>
      <c r="F110" s="1047"/>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5"/>
      <c r="B111" s="1046"/>
      <c r="C111" s="1046"/>
      <c r="D111" s="1046"/>
      <c r="E111" s="1046"/>
      <c r="F111" s="1047"/>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5"/>
      <c r="B112" s="1046"/>
      <c r="C112" s="1046"/>
      <c r="D112" s="1046"/>
      <c r="E112" s="1046"/>
      <c r="F112" s="1047"/>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5"/>
      <c r="B113" s="1046"/>
      <c r="C113" s="1046"/>
      <c r="D113" s="1046"/>
      <c r="E113" s="1046"/>
      <c r="F113" s="1047"/>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5"/>
      <c r="B114" s="1046"/>
      <c r="C114" s="1046"/>
      <c r="D114" s="1046"/>
      <c r="E114" s="1046"/>
      <c r="F114" s="1047"/>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5"/>
      <c r="B115" s="1046"/>
      <c r="C115" s="1046"/>
      <c r="D115" s="1046"/>
      <c r="E115" s="1046"/>
      <c r="F115" s="1047"/>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5"/>
      <c r="B116" s="1046"/>
      <c r="C116" s="1046"/>
      <c r="D116" s="1046"/>
      <c r="E116" s="1046"/>
      <c r="F116" s="1047"/>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5"/>
      <c r="B117" s="1046"/>
      <c r="C117" s="1046"/>
      <c r="D117" s="1046"/>
      <c r="E117" s="1046"/>
      <c r="F117" s="1047"/>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5"/>
      <c r="B118" s="1046"/>
      <c r="C118" s="1046"/>
      <c r="D118" s="1046"/>
      <c r="E118" s="1046"/>
      <c r="F118" s="1047"/>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5"/>
      <c r="B119" s="1046"/>
      <c r="C119" s="1046"/>
      <c r="D119" s="1046"/>
      <c r="E119" s="1046"/>
      <c r="F119" s="1047"/>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5"/>
      <c r="B120" s="1046"/>
      <c r="C120" s="1046"/>
      <c r="D120" s="1046"/>
      <c r="E120" s="1046"/>
      <c r="F120" s="1047"/>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5"/>
      <c r="B121" s="1046"/>
      <c r="C121" s="1046"/>
      <c r="D121" s="1046"/>
      <c r="E121" s="1046"/>
      <c r="F121" s="1047"/>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5"/>
      <c r="B122" s="1046"/>
      <c r="C122" s="1046"/>
      <c r="D122" s="1046"/>
      <c r="E122" s="1046"/>
      <c r="F122" s="104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5"/>
      <c r="B123" s="1046"/>
      <c r="C123" s="1046"/>
      <c r="D123" s="1046"/>
      <c r="E123" s="1046"/>
      <c r="F123" s="1047"/>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5"/>
      <c r="B124" s="1046"/>
      <c r="C124" s="1046"/>
      <c r="D124" s="1046"/>
      <c r="E124" s="1046"/>
      <c r="F124" s="1047"/>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5"/>
      <c r="B125" s="1046"/>
      <c r="C125" s="1046"/>
      <c r="D125" s="1046"/>
      <c r="E125" s="1046"/>
      <c r="F125" s="1047"/>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5"/>
      <c r="B126" s="1046"/>
      <c r="C126" s="1046"/>
      <c r="D126" s="1046"/>
      <c r="E126" s="1046"/>
      <c r="F126" s="1047"/>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5"/>
      <c r="B127" s="1046"/>
      <c r="C127" s="1046"/>
      <c r="D127" s="1046"/>
      <c r="E127" s="1046"/>
      <c r="F127" s="1047"/>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5"/>
      <c r="B128" s="1046"/>
      <c r="C128" s="1046"/>
      <c r="D128" s="1046"/>
      <c r="E128" s="1046"/>
      <c r="F128" s="1047"/>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5"/>
      <c r="B129" s="1046"/>
      <c r="C129" s="1046"/>
      <c r="D129" s="1046"/>
      <c r="E129" s="1046"/>
      <c r="F129" s="1047"/>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5"/>
      <c r="B130" s="1046"/>
      <c r="C130" s="1046"/>
      <c r="D130" s="1046"/>
      <c r="E130" s="1046"/>
      <c r="F130" s="1047"/>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5"/>
      <c r="B131" s="1046"/>
      <c r="C131" s="1046"/>
      <c r="D131" s="1046"/>
      <c r="E131" s="1046"/>
      <c r="F131" s="1047"/>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5"/>
      <c r="B132" s="1046"/>
      <c r="C132" s="1046"/>
      <c r="D132" s="1046"/>
      <c r="E132" s="1046"/>
      <c r="F132" s="1047"/>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5"/>
      <c r="B133" s="1046"/>
      <c r="C133" s="1046"/>
      <c r="D133" s="1046"/>
      <c r="E133" s="1046"/>
      <c r="F133" s="1047"/>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5"/>
      <c r="B134" s="1046"/>
      <c r="C134" s="1046"/>
      <c r="D134" s="1046"/>
      <c r="E134" s="1046"/>
      <c r="F134" s="1047"/>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5"/>
      <c r="B135" s="1046"/>
      <c r="C135" s="1046"/>
      <c r="D135" s="1046"/>
      <c r="E135" s="1046"/>
      <c r="F135" s="104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5"/>
      <c r="B136" s="1046"/>
      <c r="C136" s="1046"/>
      <c r="D136" s="1046"/>
      <c r="E136" s="1046"/>
      <c r="F136" s="1047"/>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5"/>
      <c r="B137" s="1046"/>
      <c r="C137" s="1046"/>
      <c r="D137" s="1046"/>
      <c r="E137" s="1046"/>
      <c r="F137" s="1047"/>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5"/>
      <c r="B138" s="1046"/>
      <c r="C138" s="1046"/>
      <c r="D138" s="1046"/>
      <c r="E138" s="1046"/>
      <c r="F138" s="1047"/>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5"/>
      <c r="B139" s="1046"/>
      <c r="C139" s="1046"/>
      <c r="D139" s="1046"/>
      <c r="E139" s="1046"/>
      <c r="F139" s="1047"/>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5"/>
      <c r="B140" s="1046"/>
      <c r="C140" s="1046"/>
      <c r="D140" s="1046"/>
      <c r="E140" s="1046"/>
      <c r="F140" s="1047"/>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5"/>
      <c r="B141" s="1046"/>
      <c r="C141" s="1046"/>
      <c r="D141" s="1046"/>
      <c r="E141" s="1046"/>
      <c r="F141" s="1047"/>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5"/>
      <c r="B142" s="1046"/>
      <c r="C142" s="1046"/>
      <c r="D142" s="1046"/>
      <c r="E142" s="1046"/>
      <c r="F142" s="1047"/>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5"/>
      <c r="B143" s="1046"/>
      <c r="C143" s="1046"/>
      <c r="D143" s="1046"/>
      <c r="E143" s="1046"/>
      <c r="F143" s="1047"/>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5"/>
      <c r="B144" s="1046"/>
      <c r="C144" s="1046"/>
      <c r="D144" s="1046"/>
      <c r="E144" s="1046"/>
      <c r="F144" s="1047"/>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5"/>
      <c r="B145" s="1046"/>
      <c r="C145" s="1046"/>
      <c r="D145" s="1046"/>
      <c r="E145" s="1046"/>
      <c r="F145" s="1047"/>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5"/>
      <c r="B146" s="1046"/>
      <c r="C146" s="1046"/>
      <c r="D146" s="1046"/>
      <c r="E146" s="1046"/>
      <c r="F146" s="1047"/>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5"/>
      <c r="B147" s="1046"/>
      <c r="C147" s="1046"/>
      <c r="D147" s="1046"/>
      <c r="E147" s="1046"/>
      <c r="F147" s="1047"/>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5"/>
      <c r="B148" s="1046"/>
      <c r="C148" s="1046"/>
      <c r="D148" s="1046"/>
      <c r="E148" s="1046"/>
      <c r="F148" s="104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5"/>
      <c r="B149" s="1046"/>
      <c r="C149" s="1046"/>
      <c r="D149" s="1046"/>
      <c r="E149" s="1046"/>
      <c r="F149" s="1047"/>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5"/>
      <c r="B150" s="1046"/>
      <c r="C150" s="1046"/>
      <c r="D150" s="1046"/>
      <c r="E150" s="1046"/>
      <c r="F150" s="1047"/>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5"/>
      <c r="B151" s="1046"/>
      <c r="C151" s="1046"/>
      <c r="D151" s="1046"/>
      <c r="E151" s="1046"/>
      <c r="F151" s="1047"/>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5"/>
      <c r="B152" s="1046"/>
      <c r="C152" s="1046"/>
      <c r="D152" s="1046"/>
      <c r="E152" s="1046"/>
      <c r="F152" s="1047"/>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5"/>
      <c r="B153" s="1046"/>
      <c r="C153" s="1046"/>
      <c r="D153" s="1046"/>
      <c r="E153" s="1046"/>
      <c r="F153" s="1047"/>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5"/>
      <c r="B154" s="1046"/>
      <c r="C154" s="1046"/>
      <c r="D154" s="1046"/>
      <c r="E154" s="1046"/>
      <c r="F154" s="1047"/>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5"/>
      <c r="B155" s="1046"/>
      <c r="C155" s="1046"/>
      <c r="D155" s="1046"/>
      <c r="E155" s="1046"/>
      <c r="F155" s="1047"/>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5"/>
      <c r="B156" s="1046"/>
      <c r="C156" s="1046"/>
      <c r="D156" s="1046"/>
      <c r="E156" s="1046"/>
      <c r="F156" s="1047"/>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5"/>
      <c r="B157" s="1046"/>
      <c r="C157" s="1046"/>
      <c r="D157" s="1046"/>
      <c r="E157" s="1046"/>
      <c r="F157" s="1047"/>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5"/>
      <c r="B158" s="1046"/>
      <c r="C158" s="1046"/>
      <c r="D158" s="1046"/>
      <c r="E158" s="1046"/>
      <c r="F158" s="1047"/>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42" t="s">
        <v>28</v>
      </c>
      <c r="B161" s="1043"/>
      <c r="C161" s="1043"/>
      <c r="D161" s="1043"/>
      <c r="E161" s="1043"/>
      <c r="F161" s="1044"/>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5"/>
      <c r="B162" s="1046"/>
      <c r="C162" s="1046"/>
      <c r="D162" s="1046"/>
      <c r="E162" s="1046"/>
      <c r="F162" s="104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5"/>
      <c r="B163" s="1046"/>
      <c r="C163" s="1046"/>
      <c r="D163" s="1046"/>
      <c r="E163" s="1046"/>
      <c r="F163" s="1047"/>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5"/>
      <c r="B164" s="1046"/>
      <c r="C164" s="1046"/>
      <c r="D164" s="1046"/>
      <c r="E164" s="1046"/>
      <c r="F164" s="1047"/>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5"/>
      <c r="B165" s="1046"/>
      <c r="C165" s="1046"/>
      <c r="D165" s="1046"/>
      <c r="E165" s="1046"/>
      <c r="F165" s="1047"/>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5"/>
      <c r="B166" s="1046"/>
      <c r="C166" s="1046"/>
      <c r="D166" s="1046"/>
      <c r="E166" s="1046"/>
      <c r="F166" s="1047"/>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5"/>
      <c r="B167" s="1046"/>
      <c r="C167" s="1046"/>
      <c r="D167" s="1046"/>
      <c r="E167" s="1046"/>
      <c r="F167" s="1047"/>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5"/>
      <c r="B168" s="1046"/>
      <c r="C168" s="1046"/>
      <c r="D168" s="1046"/>
      <c r="E168" s="1046"/>
      <c r="F168" s="1047"/>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5"/>
      <c r="B169" s="1046"/>
      <c r="C169" s="1046"/>
      <c r="D169" s="1046"/>
      <c r="E169" s="1046"/>
      <c r="F169" s="1047"/>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5"/>
      <c r="B170" s="1046"/>
      <c r="C170" s="1046"/>
      <c r="D170" s="1046"/>
      <c r="E170" s="1046"/>
      <c r="F170" s="1047"/>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5"/>
      <c r="B171" s="1046"/>
      <c r="C171" s="1046"/>
      <c r="D171" s="1046"/>
      <c r="E171" s="1046"/>
      <c r="F171" s="1047"/>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5"/>
      <c r="B172" s="1046"/>
      <c r="C172" s="1046"/>
      <c r="D172" s="1046"/>
      <c r="E172" s="1046"/>
      <c r="F172" s="1047"/>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5"/>
      <c r="B173" s="1046"/>
      <c r="C173" s="1046"/>
      <c r="D173" s="1046"/>
      <c r="E173" s="1046"/>
      <c r="F173" s="1047"/>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5"/>
      <c r="B174" s="1046"/>
      <c r="C174" s="1046"/>
      <c r="D174" s="1046"/>
      <c r="E174" s="1046"/>
      <c r="F174" s="1047"/>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5"/>
      <c r="B175" s="1046"/>
      <c r="C175" s="1046"/>
      <c r="D175" s="1046"/>
      <c r="E175" s="1046"/>
      <c r="F175" s="104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5"/>
      <c r="B176" s="1046"/>
      <c r="C176" s="1046"/>
      <c r="D176" s="1046"/>
      <c r="E176" s="1046"/>
      <c r="F176" s="1047"/>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5"/>
      <c r="B177" s="1046"/>
      <c r="C177" s="1046"/>
      <c r="D177" s="1046"/>
      <c r="E177" s="1046"/>
      <c r="F177" s="1047"/>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5"/>
      <c r="B178" s="1046"/>
      <c r="C178" s="1046"/>
      <c r="D178" s="1046"/>
      <c r="E178" s="1046"/>
      <c r="F178" s="1047"/>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5"/>
      <c r="B179" s="1046"/>
      <c r="C179" s="1046"/>
      <c r="D179" s="1046"/>
      <c r="E179" s="1046"/>
      <c r="F179" s="1047"/>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5"/>
      <c r="B180" s="1046"/>
      <c r="C180" s="1046"/>
      <c r="D180" s="1046"/>
      <c r="E180" s="1046"/>
      <c r="F180" s="1047"/>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5"/>
      <c r="B181" s="1046"/>
      <c r="C181" s="1046"/>
      <c r="D181" s="1046"/>
      <c r="E181" s="1046"/>
      <c r="F181" s="1047"/>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5"/>
      <c r="B182" s="1046"/>
      <c r="C182" s="1046"/>
      <c r="D182" s="1046"/>
      <c r="E182" s="1046"/>
      <c r="F182" s="1047"/>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5"/>
      <c r="B183" s="1046"/>
      <c r="C183" s="1046"/>
      <c r="D183" s="1046"/>
      <c r="E183" s="1046"/>
      <c r="F183" s="1047"/>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5"/>
      <c r="B184" s="1046"/>
      <c r="C184" s="1046"/>
      <c r="D184" s="1046"/>
      <c r="E184" s="1046"/>
      <c r="F184" s="1047"/>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5"/>
      <c r="B185" s="1046"/>
      <c r="C185" s="1046"/>
      <c r="D185" s="1046"/>
      <c r="E185" s="1046"/>
      <c r="F185" s="1047"/>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5"/>
      <c r="B186" s="1046"/>
      <c r="C186" s="1046"/>
      <c r="D186" s="1046"/>
      <c r="E186" s="1046"/>
      <c r="F186" s="1047"/>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5"/>
      <c r="B187" s="1046"/>
      <c r="C187" s="1046"/>
      <c r="D187" s="1046"/>
      <c r="E187" s="1046"/>
      <c r="F187" s="1047"/>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5"/>
      <c r="B188" s="1046"/>
      <c r="C188" s="1046"/>
      <c r="D188" s="1046"/>
      <c r="E188" s="1046"/>
      <c r="F188" s="104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5"/>
      <c r="B189" s="1046"/>
      <c r="C189" s="1046"/>
      <c r="D189" s="1046"/>
      <c r="E189" s="1046"/>
      <c r="F189" s="1047"/>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5"/>
      <c r="B190" s="1046"/>
      <c r="C190" s="1046"/>
      <c r="D190" s="1046"/>
      <c r="E190" s="1046"/>
      <c r="F190" s="1047"/>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5"/>
      <c r="B191" s="1046"/>
      <c r="C191" s="1046"/>
      <c r="D191" s="1046"/>
      <c r="E191" s="1046"/>
      <c r="F191" s="1047"/>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5"/>
      <c r="B192" s="1046"/>
      <c r="C192" s="1046"/>
      <c r="D192" s="1046"/>
      <c r="E192" s="1046"/>
      <c r="F192" s="1047"/>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5"/>
      <c r="B193" s="1046"/>
      <c r="C193" s="1046"/>
      <c r="D193" s="1046"/>
      <c r="E193" s="1046"/>
      <c r="F193" s="1047"/>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5"/>
      <c r="B194" s="1046"/>
      <c r="C194" s="1046"/>
      <c r="D194" s="1046"/>
      <c r="E194" s="1046"/>
      <c r="F194" s="1047"/>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5"/>
      <c r="B195" s="1046"/>
      <c r="C195" s="1046"/>
      <c r="D195" s="1046"/>
      <c r="E195" s="1046"/>
      <c r="F195" s="1047"/>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5"/>
      <c r="B196" s="1046"/>
      <c r="C196" s="1046"/>
      <c r="D196" s="1046"/>
      <c r="E196" s="1046"/>
      <c r="F196" s="1047"/>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5"/>
      <c r="B197" s="1046"/>
      <c r="C197" s="1046"/>
      <c r="D197" s="1046"/>
      <c r="E197" s="1046"/>
      <c r="F197" s="1047"/>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5"/>
      <c r="B198" s="1046"/>
      <c r="C198" s="1046"/>
      <c r="D198" s="1046"/>
      <c r="E198" s="1046"/>
      <c r="F198" s="1047"/>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5"/>
      <c r="B199" s="1046"/>
      <c r="C199" s="1046"/>
      <c r="D199" s="1046"/>
      <c r="E199" s="1046"/>
      <c r="F199" s="1047"/>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5"/>
      <c r="B200" s="1046"/>
      <c r="C200" s="1046"/>
      <c r="D200" s="1046"/>
      <c r="E200" s="1046"/>
      <c r="F200" s="1047"/>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5"/>
      <c r="B201" s="1046"/>
      <c r="C201" s="1046"/>
      <c r="D201" s="1046"/>
      <c r="E201" s="1046"/>
      <c r="F201" s="104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5"/>
      <c r="B202" s="1046"/>
      <c r="C202" s="1046"/>
      <c r="D202" s="1046"/>
      <c r="E202" s="1046"/>
      <c r="F202" s="1047"/>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5"/>
      <c r="B203" s="1046"/>
      <c r="C203" s="1046"/>
      <c r="D203" s="1046"/>
      <c r="E203" s="1046"/>
      <c r="F203" s="1047"/>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5"/>
      <c r="B204" s="1046"/>
      <c r="C204" s="1046"/>
      <c r="D204" s="1046"/>
      <c r="E204" s="1046"/>
      <c r="F204" s="1047"/>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5"/>
      <c r="B205" s="1046"/>
      <c r="C205" s="1046"/>
      <c r="D205" s="1046"/>
      <c r="E205" s="1046"/>
      <c r="F205" s="1047"/>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5"/>
      <c r="B206" s="1046"/>
      <c r="C206" s="1046"/>
      <c r="D206" s="1046"/>
      <c r="E206" s="1046"/>
      <c r="F206" s="1047"/>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5"/>
      <c r="B207" s="1046"/>
      <c r="C207" s="1046"/>
      <c r="D207" s="1046"/>
      <c r="E207" s="1046"/>
      <c r="F207" s="1047"/>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5"/>
      <c r="B208" s="1046"/>
      <c r="C208" s="1046"/>
      <c r="D208" s="1046"/>
      <c r="E208" s="1046"/>
      <c r="F208" s="1047"/>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5"/>
      <c r="B209" s="1046"/>
      <c r="C209" s="1046"/>
      <c r="D209" s="1046"/>
      <c r="E209" s="1046"/>
      <c r="F209" s="1047"/>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5"/>
      <c r="B210" s="1046"/>
      <c r="C210" s="1046"/>
      <c r="D210" s="1046"/>
      <c r="E210" s="1046"/>
      <c r="F210" s="1047"/>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5"/>
      <c r="B211" s="1046"/>
      <c r="C211" s="1046"/>
      <c r="D211" s="1046"/>
      <c r="E211" s="1046"/>
      <c r="F211" s="1047"/>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5"/>
      <c r="B215" s="1046"/>
      <c r="C215" s="1046"/>
      <c r="D215" s="1046"/>
      <c r="E215" s="1046"/>
      <c r="F215" s="104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5"/>
      <c r="B216" s="1046"/>
      <c r="C216" s="1046"/>
      <c r="D216" s="1046"/>
      <c r="E216" s="1046"/>
      <c r="F216" s="1047"/>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5"/>
      <c r="B217" s="1046"/>
      <c r="C217" s="1046"/>
      <c r="D217" s="1046"/>
      <c r="E217" s="1046"/>
      <c r="F217" s="1047"/>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5"/>
      <c r="B218" s="1046"/>
      <c r="C218" s="1046"/>
      <c r="D218" s="1046"/>
      <c r="E218" s="1046"/>
      <c r="F218" s="1047"/>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5"/>
      <c r="B219" s="1046"/>
      <c r="C219" s="1046"/>
      <c r="D219" s="1046"/>
      <c r="E219" s="1046"/>
      <c r="F219" s="1047"/>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5"/>
      <c r="B220" s="1046"/>
      <c r="C220" s="1046"/>
      <c r="D220" s="1046"/>
      <c r="E220" s="1046"/>
      <c r="F220" s="1047"/>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5"/>
      <c r="B221" s="1046"/>
      <c r="C221" s="1046"/>
      <c r="D221" s="1046"/>
      <c r="E221" s="1046"/>
      <c r="F221" s="1047"/>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5"/>
      <c r="B222" s="1046"/>
      <c r="C222" s="1046"/>
      <c r="D222" s="1046"/>
      <c r="E222" s="1046"/>
      <c r="F222" s="1047"/>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5"/>
      <c r="B223" s="1046"/>
      <c r="C223" s="1046"/>
      <c r="D223" s="1046"/>
      <c r="E223" s="1046"/>
      <c r="F223" s="1047"/>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5"/>
      <c r="B224" s="1046"/>
      <c r="C224" s="1046"/>
      <c r="D224" s="1046"/>
      <c r="E224" s="1046"/>
      <c r="F224" s="1047"/>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5"/>
      <c r="B225" s="1046"/>
      <c r="C225" s="1046"/>
      <c r="D225" s="1046"/>
      <c r="E225" s="1046"/>
      <c r="F225" s="1047"/>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5"/>
      <c r="B226" s="1046"/>
      <c r="C226" s="1046"/>
      <c r="D226" s="1046"/>
      <c r="E226" s="1046"/>
      <c r="F226" s="1047"/>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5"/>
      <c r="B227" s="1046"/>
      <c r="C227" s="1046"/>
      <c r="D227" s="1046"/>
      <c r="E227" s="1046"/>
      <c r="F227" s="1047"/>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5"/>
      <c r="B228" s="1046"/>
      <c r="C228" s="1046"/>
      <c r="D228" s="1046"/>
      <c r="E228" s="1046"/>
      <c r="F228" s="104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5"/>
      <c r="B229" s="1046"/>
      <c r="C229" s="1046"/>
      <c r="D229" s="1046"/>
      <c r="E229" s="1046"/>
      <c r="F229" s="1047"/>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5"/>
      <c r="B230" s="1046"/>
      <c r="C230" s="1046"/>
      <c r="D230" s="1046"/>
      <c r="E230" s="1046"/>
      <c r="F230" s="1047"/>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5"/>
      <c r="B231" s="1046"/>
      <c r="C231" s="1046"/>
      <c r="D231" s="1046"/>
      <c r="E231" s="1046"/>
      <c r="F231" s="1047"/>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5"/>
      <c r="B232" s="1046"/>
      <c r="C232" s="1046"/>
      <c r="D232" s="1046"/>
      <c r="E232" s="1046"/>
      <c r="F232" s="1047"/>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5"/>
      <c r="B233" s="1046"/>
      <c r="C233" s="1046"/>
      <c r="D233" s="1046"/>
      <c r="E233" s="1046"/>
      <c r="F233" s="1047"/>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5"/>
      <c r="B234" s="1046"/>
      <c r="C234" s="1046"/>
      <c r="D234" s="1046"/>
      <c r="E234" s="1046"/>
      <c r="F234" s="1047"/>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5"/>
      <c r="B235" s="1046"/>
      <c r="C235" s="1046"/>
      <c r="D235" s="1046"/>
      <c r="E235" s="1046"/>
      <c r="F235" s="1047"/>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5"/>
      <c r="B236" s="1046"/>
      <c r="C236" s="1046"/>
      <c r="D236" s="1046"/>
      <c r="E236" s="1046"/>
      <c r="F236" s="1047"/>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5"/>
      <c r="B237" s="1046"/>
      <c r="C237" s="1046"/>
      <c r="D237" s="1046"/>
      <c r="E237" s="1046"/>
      <c r="F237" s="1047"/>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5"/>
      <c r="B238" s="1046"/>
      <c r="C238" s="1046"/>
      <c r="D238" s="1046"/>
      <c r="E238" s="1046"/>
      <c r="F238" s="1047"/>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5"/>
      <c r="B239" s="1046"/>
      <c r="C239" s="1046"/>
      <c r="D239" s="1046"/>
      <c r="E239" s="1046"/>
      <c r="F239" s="1047"/>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5"/>
      <c r="B240" s="1046"/>
      <c r="C240" s="1046"/>
      <c r="D240" s="1046"/>
      <c r="E240" s="1046"/>
      <c r="F240" s="1047"/>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5"/>
      <c r="B241" s="1046"/>
      <c r="C241" s="1046"/>
      <c r="D241" s="1046"/>
      <c r="E241" s="1046"/>
      <c r="F241" s="104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5"/>
      <c r="B242" s="1046"/>
      <c r="C242" s="1046"/>
      <c r="D242" s="1046"/>
      <c r="E242" s="1046"/>
      <c r="F242" s="1047"/>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5"/>
      <c r="B243" s="1046"/>
      <c r="C243" s="1046"/>
      <c r="D243" s="1046"/>
      <c r="E243" s="1046"/>
      <c r="F243" s="1047"/>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5"/>
      <c r="B244" s="1046"/>
      <c r="C244" s="1046"/>
      <c r="D244" s="1046"/>
      <c r="E244" s="1046"/>
      <c r="F244" s="1047"/>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5"/>
      <c r="B245" s="1046"/>
      <c r="C245" s="1046"/>
      <c r="D245" s="1046"/>
      <c r="E245" s="1046"/>
      <c r="F245" s="1047"/>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5"/>
      <c r="B246" s="1046"/>
      <c r="C246" s="1046"/>
      <c r="D246" s="1046"/>
      <c r="E246" s="1046"/>
      <c r="F246" s="1047"/>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5"/>
      <c r="B247" s="1046"/>
      <c r="C247" s="1046"/>
      <c r="D247" s="1046"/>
      <c r="E247" s="1046"/>
      <c r="F247" s="1047"/>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5"/>
      <c r="B248" s="1046"/>
      <c r="C248" s="1046"/>
      <c r="D248" s="1046"/>
      <c r="E248" s="1046"/>
      <c r="F248" s="1047"/>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5"/>
      <c r="B249" s="1046"/>
      <c r="C249" s="1046"/>
      <c r="D249" s="1046"/>
      <c r="E249" s="1046"/>
      <c r="F249" s="1047"/>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5"/>
      <c r="B250" s="1046"/>
      <c r="C250" s="1046"/>
      <c r="D250" s="1046"/>
      <c r="E250" s="1046"/>
      <c r="F250" s="1047"/>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5"/>
      <c r="B251" s="1046"/>
      <c r="C251" s="1046"/>
      <c r="D251" s="1046"/>
      <c r="E251" s="1046"/>
      <c r="F251" s="1047"/>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5"/>
      <c r="B252" s="1046"/>
      <c r="C252" s="1046"/>
      <c r="D252" s="1046"/>
      <c r="E252" s="1046"/>
      <c r="F252" s="1047"/>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5"/>
      <c r="B253" s="1046"/>
      <c r="C253" s="1046"/>
      <c r="D253" s="1046"/>
      <c r="E253" s="1046"/>
      <c r="F253" s="1047"/>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5"/>
      <c r="B254" s="1046"/>
      <c r="C254" s="1046"/>
      <c r="D254" s="1046"/>
      <c r="E254" s="1046"/>
      <c r="F254" s="104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5"/>
      <c r="B255" s="1046"/>
      <c r="C255" s="1046"/>
      <c r="D255" s="1046"/>
      <c r="E255" s="1046"/>
      <c r="F255" s="1047"/>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5"/>
      <c r="B256" s="1046"/>
      <c r="C256" s="1046"/>
      <c r="D256" s="1046"/>
      <c r="E256" s="1046"/>
      <c r="F256" s="1047"/>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5"/>
      <c r="B257" s="1046"/>
      <c r="C257" s="1046"/>
      <c r="D257" s="1046"/>
      <c r="E257" s="1046"/>
      <c r="F257" s="1047"/>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5"/>
      <c r="B258" s="1046"/>
      <c r="C258" s="1046"/>
      <c r="D258" s="1046"/>
      <c r="E258" s="1046"/>
      <c r="F258" s="1047"/>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5"/>
      <c r="B259" s="1046"/>
      <c r="C259" s="1046"/>
      <c r="D259" s="1046"/>
      <c r="E259" s="1046"/>
      <c r="F259" s="1047"/>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5"/>
      <c r="B260" s="1046"/>
      <c r="C260" s="1046"/>
      <c r="D260" s="1046"/>
      <c r="E260" s="1046"/>
      <c r="F260" s="1047"/>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5"/>
      <c r="B261" s="1046"/>
      <c r="C261" s="1046"/>
      <c r="D261" s="1046"/>
      <c r="E261" s="1046"/>
      <c r="F261" s="1047"/>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5"/>
      <c r="B262" s="1046"/>
      <c r="C262" s="1046"/>
      <c r="D262" s="1046"/>
      <c r="E262" s="1046"/>
      <c r="F262" s="1047"/>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5"/>
      <c r="B263" s="1046"/>
      <c r="C263" s="1046"/>
      <c r="D263" s="1046"/>
      <c r="E263" s="1046"/>
      <c r="F263" s="1047"/>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5"/>
      <c r="B264" s="1046"/>
      <c r="C264" s="1046"/>
      <c r="D264" s="1046"/>
      <c r="E264" s="1046"/>
      <c r="F264" s="1047"/>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3"/>
      <c r="AP3" s="434" t="s">
        <v>301</v>
      </c>
      <c r="AQ3" s="434"/>
      <c r="AR3" s="434"/>
      <c r="AS3" s="434"/>
      <c r="AT3" s="434"/>
      <c r="AU3" s="434"/>
      <c r="AV3" s="434"/>
      <c r="AW3" s="434"/>
      <c r="AX3" s="434"/>
    </row>
    <row r="4" spans="1:50" ht="26.25" customHeight="1" x14ac:dyDescent="0.15">
      <c r="A4" s="1065">
        <v>1</v>
      </c>
      <c r="B4" s="1065">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5">
        <v>2</v>
      </c>
      <c r="B5" s="1065">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5">
        <v>3</v>
      </c>
      <c r="B6" s="1065">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5">
        <v>4</v>
      </c>
      <c r="B7" s="1065">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5">
        <v>5</v>
      </c>
      <c r="B8" s="1065">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5">
        <v>6</v>
      </c>
      <c r="B9" s="1065">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5">
        <v>7</v>
      </c>
      <c r="B10" s="1065">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5">
        <v>8</v>
      </c>
      <c r="B11" s="1065">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5">
        <v>9</v>
      </c>
      <c r="B12" s="1065">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5">
        <v>10</v>
      </c>
      <c r="B13" s="1065">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5">
        <v>11</v>
      </c>
      <c r="B14" s="1065">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5">
        <v>12</v>
      </c>
      <c r="B15" s="1065">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5">
        <v>13</v>
      </c>
      <c r="B16" s="1065">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5">
        <v>14</v>
      </c>
      <c r="B17" s="1065">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5">
        <v>15</v>
      </c>
      <c r="B18" s="1065">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5">
        <v>16</v>
      </c>
      <c r="B19" s="1065">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5">
        <v>17</v>
      </c>
      <c r="B20" s="1065">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5">
        <v>18</v>
      </c>
      <c r="B21" s="1065">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5">
        <v>19</v>
      </c>
      <c r="B22" s="1065">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5">
        <v>20</v>
      </c>
      <c r="B23" s="1065">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5">
        <v>21</v>
      </c>
      <c r="B24" s="1065">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5">
        <v>22</v>
      </c>
      <c r="B25" s="1065">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5">
        <v>23</v>
      </c>
      <c r="B26" s="1065">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5">
        <v>24</v>
      </c>
      <c r="B27" s="1065">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5">
        <v>25</v>
      </c>
      <c r="B28" s="1065">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5">
        <v>26</v>
      </c>
      <c r="B29" s="1065">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5">
        <v>27</v>
      </c>
      <c r="B30" s="1065">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5">
        <v>28</v>
      </c>
      <c r="B31" s="1065">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5">
        <v>29</v>
      </c>
      <c r="B32" s="1065">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5">
        <v>30</v>
      </c>
      <c r="B33" s="1065">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3"/>
      <c r="AP36" s="434" t="s">
        <v>301</v>
      </c>
      <c r="AQ36" s="434"/>
      <c r="AR36" s="434"/>
      <c r="AS36" s="434"/>
      <c r="AT36" s="434"/>
      <c r="AU36" s="434"/>
      <c r="AV36" s="434"/>
      <c r="AW36" s="434"/>
      <c r="AX36" s="434"/>
    </row>
    <row r="37" spans="1:50" ht="26.25" customHeight="1" x14ac:dyDescent="0.15">
      <c r="A37" s="1065">
        <v>1</v>
      </c>
      <c r="B37" s="1065">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5">
        <v>2</v>
      </c>
      <c r="B38" s="1065">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5">
        <v>3</v>
      </c>
      <c r="B39" s="1065">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5">
        <v>4</v>
      </c>
      <c r="B40" s="1065">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5">
        <v>5</v>
      </c>
      <c r="B41" s="1065">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5">
        <v>6</v>
      </c>
      <c r="B42" s="1065">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5">
        <v>7</v>
      </c>
      <c r="B43" s="1065">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5">
        <v>8</v>
      </c>
      <c r="B44" s="1065">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5">
        <v>9</v>
      </c>
      <c r="B45" s="1065">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5">
        <v>10</v>
      </c>
      <c r="B46" s="1065">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5">
        <v>11</v>
      </c>
      <c r="B47" s="1065">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5">
        <v>12</v>
      </c>
      <c r="B48" s="1065">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5">
        <v>13</v>
      </c>
      <c r="B49" s="1065">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5">
        <v>14</v>
      </c>
      <c r="B50" s="1065">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5">
        <v>15</v>
      </c>
      <c r="B51" s="1065">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5">
        <v>16</v>
      </c>
      <c r="B52" s="1065">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5">
        <v>17</v>
      </c>
      <c r="B53" s="1065">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5">
        <v>18</v>
      </c>
      <c r="B54" s="1065">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5">
        <v>19</v>
      </c>
      <c r="B55" s="1065">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5">
        <v>20</v>
      </c>
      <c r="B56" s="1065">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5">
        <v>21</v>
      </c>
      <c r="B57" s="1065">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5">
        <v>22</v>
      </c>
      <c r="B58" s="1065">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5">
        <v>23</v>
      </c>
      <c r="B59" s="1065">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5">
        <v>24</v>
      </c>
      <c r="B60" s="1065">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5">
        <v>25</v>
      </c>
      <c r="B61" s="1065">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5">
        <v>26</v>
      </c>
      <c r="B62" s="1065">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5">
        <v>27</v>
      </c>
      <c r="B63" s="1065">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5">
        <v>28</v>
      </c>
      <c r="B64" s="1065">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5">
        <v>29</v>
      </c>
      <c r="B65" s="1065">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5">
        <v>30</v>
      </c>
      <c r="B66" s="1065">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3"/>
      <c r="AP69" s="434" t="s">
        <v>301</v>
      </c>
      <c r="AQ69" s="434"/>
      <c r="AR69" s="434"/>
      <c r="AS69" s="434"/>
      <c r="AT69" s="434"/>
      <c r="AU69" s="434"/>
      <c r="AV69" s="434"/>
      <c r="AW69" s="434"/>
      <c r="AX69" s="434"/>
    </row>
    <row r="70" spans="1:50" ht="26.25" customHeight="1" x14ac:dyDescent="0.15">
      <c r="A70" s="1065">
        <v>1</v>
      </c>
      <c r="B70" s="1065">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5">
        <v>2</v>
      </c>
      <c r="B71" s="1065">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5">
        <v>3</v>
      </c>
      <c r="B72" s="1065">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5">
        <v>4</v>
      </c>
      <c r="B73" s="1065">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5">
        <v>5</v>
      </c>
      <c r="B74" s="1065">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5">
        <v>6</v>
      </c>
      <c r="B75" s="1065">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5">
        <v>7</v>
      </c>
      <c r="B76" s="1065">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5">
        <v>8</v>
      </c>
      <c r="B77" s="1065">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5">
        <v>9</v>
      </c>
      <c r="B78" s="1065">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5">
        <v>10</v>
      </c>
      <c r="B79" s="1065">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5">
        <v>11</v>
      </c>
      <c r="B80" s="1065">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5">
        <v>12</v>
      </c>
      <c r="B81" s="1065">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5">
        <v>13</v>
      </c>
      <c r="B82" s="1065">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5">
        <v>14</v>
      </c>
      <c r="B83" s="1065">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5">
        <v>15</v>
      </c>
      <c r="B84" s="1065">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5">
        <v>16</v>
      </c>
      <c r="B85" s="1065">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5">
        <v>17</v>
      </c>
      <c r="B86" s="1065">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5">
        <v>18</v>
      </c>
      <c r="B87" s="1065">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5">
        <v>19</v>
      </c>
      <c r="B88" s="1065">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5">
        <v>20</v>
      </c>
      <c r="B89" s="1065">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5">
        <v>21</v>
      </c>
      <c r="B90" s="1065">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5">
        <v>22</v>
      </c>
      <c r="B91" s="1065">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5">
        <v>23</v>
      </c>
      <c r="B92" s="1065">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5">
        <v>24</v>
      </c>
      <c r="B93" s="1065">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5">
        <v>25</v>
      </c>
      <c r="B94" s="1065">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5">
        <v>26</v>
      </c>
      <c r="B95" s="1065">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5">
        <v>27</v>
      </c>
      <c r="B96" s="1065">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5">
        <v>28</v>
      </c>
      <c r="B97" s="1065">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5">
        <v>29</v>
      </c>
      <c r="B98" s="1065">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5">
        <v>30</v>
      </c>
      <c r="B99" s="1065">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3"/>
      <c r="AP102" s="434" t="s">
        <v>301</v>
      </c>
      <c r="AQ102" s="434"/>
      <c r="AR102" s="434"/>
      <c r="AS102" s="434"/>
      <c r="AT102" s="434"/>
      <c r="AU102" s="434"/>
      <c r="AV102" s="434"/>
      <c r="AW102" s="434"/>
      <c r="AX102" s="434"/>
    </row>
    <row r="103" spans="1:50" ht="26.25" customHeight="1" x14ac:dyDescent="0.15">
      <c r="A103" s="1065">
        <v>1</v>
      </c>
      <c r="B103" s="1065">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5">
        <v>2</v>
      </c>
      <c r="B104" s="1065">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5">
        <v>3</v>
      </c>
      <c r="B105" s="1065">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5">
        <v>4</v>
      </c>
      <c r="B106" s="1065">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5">
        <v>5</v>
      </c>
      <c r="B107" s="1065">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5">
        <v>6</v>
      </c>
      <c r="B108" s="1065">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5">
        <v>7</v>
      </c>
      <c r="B109" s="1065">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5">
        <v>8</v>
      </c>
      <c r="B110" s="1065">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5">
        <v>9</v>
      </c>
      <c r="B111" s="1065">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5">
        <v>10</v>
      </c>
      <c r="B112" s="1065">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5">
        <v>11</v>
      </c>
      <c r="B113" s="1065">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5">
        <v>12</v>
      </c>
      <c r="B114" s="1065">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5">
        <v>13</v>
      </c>
      <c r="B115" s="1065">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5">
        <v>14</v>
      </c>
      <c r="B116" s="1065">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5">
        <v>15</v>
      </c>
      <c r="B117" s="1065">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5">
        <v>16</v>
      </c>
      <c r="B118" s="1065">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5">
        <v>17</v>
      </c>
      <c r="B119" s="1065">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5">
        <v>18</v>
      </c>
      <c r="B120" s="1065">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5">
        <v>19</v>
      </c>
      <c r="B121" s="1065">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5">
        <v>20</v>
      </c>
      <c r="B122" s="1065">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5">
        <v>21</v>
      </c>
      <c r="B123" s="1065">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5">
        <v>22</v>
      </c>
      <c r="B124" s="1065">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5">
        <v>23</v>
      </c>
      <c r="B125" s="1065">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5">
        <v>24</v>
      </c>
      <c r="B126" s="1065">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5">
        <v>25</v>
      </c>
      <c r="B127" s="1065">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5">
        <v>26</v>
      </c>
      <c r="B128" s="1065">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5">
        <v>27</v>
      </c>
      <c r="B129" s="1065">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5">
        <v>28</v>
      </c>
      <c r="B130" s="1065">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5">
        <v>29</v>
      </c>
      <c r="B131" s="1065">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5">
        <v>30</v>
      </c>
      <c r="B132" s="1065">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3"/>
      <c r="AP135" s="434" t="s">
        <v>301</v>
      </c>
      <c r="AQ135" s="434"/>
      <c r="AR135" s="434"/>
      <c r="AS135" s="434"/>
      <c r="AT135" s="434"/>
      <c r="AU135" s="434"/>
      <c r="AV135" s="434"/>
      <c r="AW135" s="434"/>
      <c r="AX135" s="434"/>
    </row>
    <row r="136" spans="1:50" ht="26.25" customHeight="1" x14ac:dyDescent="0.15">
      <c r="A136" s="1065">
        <v>1</v>
      </c>
      <c r="B136" s="1065">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5">
        <v>2</v>
      </c>
      <c r="B137" s="1065">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5">
        <v>3</v>
      </c>
      <c r="B138" s="1065">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5">
        <v>4</v>
      </c>
      <c r="B139" s="1065">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5">
        <v>5</v>
      </c>
      <c r="B140" s="1065">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5">
        <v>6</v>
      </c>
      <c r="B141" s="1065">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5">
        <v>7</v>
      </c>
      <c r="B142" s="1065">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5">
        <v>8</v>
      </c>
      <c r="B143" s="1065">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5">
        <v>9</v>
      </c>
      <c r="B144" s="1065">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5">
        <v>10</v>
      </c>
      <c r="B145" s="1065">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5">
        <v>11</v>
      </c>
      <c r="B146" s="1065">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5">
        <v>12</v>
      </c>
      <c r="B147" s="1065">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5">
        <v>13</v>
      </c>
      <c r="B148" s="1065">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5">
        <v>14</v>
      </c>
      <c r="B149" s="1065">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5">
        <v>15</v>
      </c>
      <c r="B150" s="1065">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5">
        <v>16</v>
      </c>
      <c r="B151" s="1065">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5">
        <v>17</v>
      </c>
      <c r="B152" s="1065">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5">
        <v>18</v>
      </c>
      <c r="B153" s="1065">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5">
        <v>19</v>
      </c>
      <c r="B154" s="1065">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5">
        <v>20</v>
      </c>
      <c r="B155" s="1065">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5">
        <v>21</v>
      </c>
      <c r="B156" s="1065">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5">
        <v>22</v>
      </c>
      <c r="B157" s="1065">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5">
        <v>23</v>
      </c>
      <c r="B158" s="1065">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5">
        <v>24</v>
      </c>
      <c r="B159" s="1065">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5">
        <v>25</v>
      </c>
      <c r="B160" s="1065">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5">
        <v>26</v>
      </c>
      <c r="B161" s="1065">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5">
        <v>27</v>
      </c>
      <c r="B162" s="1065">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5">
        <v>28</v>
      </c>
      <c r="B163" s="1065">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5">
        <v>29</v>
      </c>
      <c r="B164" s="1065">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5">
        <v>30</v>
      </c>
      <c r="B165" s="1065">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3"/>
      <c r="AP168" s="434" t="s">
        <v>301</v>
      </c>
      <c r="AQ168" s="434"/>
      <c r="AR168" s="434"/>
      <c r="AS168" s="434"/>
      <c r="AT168" s="434"/>
      <c r="AU168" s="434"/>
      <c r="AV168" s="434"/>
      <c r="AW168" s="434"/>
      <c r="AX168" s="434"/>
    </row>
    <row r="169" spans="1:50" ht="26.25" customHeight="1" x14ac:dyDescent="0.15">
      <c r="A169" s="1065">
        <v>1</v>
      </c>
      <c r="B169" s="1065">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5">
        <v>2</v>
      </c>
      <c r="B170" s="1065">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5">
        <v>3</v>
      </c>
      <c r="B171" s="1065">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5">
        <v>4</v>
      </c>
      <c r="B172" s="1065">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5">
        <v>5</v>
      </c>
      <c r="B173" s="1065">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5">
        <v>6</v>
      </c>
      <c r="B174" s="1065">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5">
        <v>7</v>
      </c>
      <c r="B175" s="1065">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5">
        <v>8</v>
      </c>
      <c r="B176" s="1065">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5">
        <v>9</v>
      </c>
      <c r="B177" s="1065">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5">
        <v>10</v>
      </c>
      <c r="B178" s="1065">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5">
        <v>11</v>
      </c>
      <c r="B179" s="1065">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5">
        <v>12</v>
      </c>
      <c r="B180" s="1065">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5">
        <v>13</v>
      </c>
      <c r="B181" s="1065">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5">
        <v>14</v>
      </c>
      <c r="B182" s="1065">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5">
        <v>15</v>
      </c>
      <c r="B183" s="1065">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5">
        <v>16</v>
      </c>
      <c r="B184" s="1065">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5">
        <v>17</v>
      </c>
      <c r="B185" s="1065">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5">
        <v>18</v>
      </c>
      <c r="B186" s="1065">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5">
        <v>19</v>
      </c>
      <c r="B187" s="1065">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5">
        <v>20</v>
      </c>
      <c r="B188" s="1065">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5">
        <v>21</v>
      </c>
      <c r="B189" s="1065">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5">
        <v>22</v>
      </c>
      <c r="B190" s="1065">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5">
        <v>23</v>
      </c>
      <c r="B191" s="1065">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5">
        <v>24</v>
      </c>
      <c r="B192" s="1065">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5">
        <v>25</v>
      </c>
      <c r="B193" s="1065">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5">
        <v>26</v>
      </c>
      <c r="B194" s="1065">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5">
        <v>27</v>
      </c>
      <c r="B195" s="1065">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5">
        <v>28</v>
      </c>
      <c r="B196" s="1065">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5">
        <v>29</v>
      </c>
      <c r="B197" s="1065">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5">
        <v>30</v>
      </c>
      <c r="B198" s="1065">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3"/>
      <c r="AP201" s="434" t="s">
        <v>301</v>
      </c>
      <c r="AQ201" s="434"/>
      <c r="AR201" s="434"/>
      <c r="AS201" s="434"/>
      <c r="AT201" s="434"/>
      <c r="AU201" s="434"/>
      <c r="AV201" s="434"/>
      <c r="AW201" s="434"/>
      <c r="AX201" s="434"/>
    </row>
    <row r="202" spans="1:50" ht="26.25" customHeight="1" x14ac:dyDescent="0.15">
      <c r="A202" s="1065">
        <v>1</v>
      </c>
      <c r="B202" s="1065">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5">
        <v>2</v>
      </c>
      <c r="B203" s="1065">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5">
        <v>3</v>
      </c>
      <c r="B204" s="1065">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5">
        <v>4</v>
      </c>
      <c r="B205" s="1065">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5">
        <v>5</v>
      </c>
      <c r="B206" s="1065">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5">
        <v>6</v>
      </c>
      <c r="B207" s="1065">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5">
        <v>7</v>
      </c>
      <c r="B208" s="1065">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5">
        <v>8</v>
      </c>
      <c r="B209" s="1065">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5">
        <v>9</v>
      </c>
      <c r="B210" s="1065">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5">
        <v>10</v>
      </c>
      <c r="B211" s="1065">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5">
        <v>11</v>
      </c>
      <c r="B212" s="1065">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5">
        <v>12</v>
      </c>
      <c r="B213" s="1065">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5">
        <v>13</v>
      </c>
      <c r="B214" s="1065">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5">
        <v>14</v>
      </c>
      <c r="B215" s="1065">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5">
        <v>15</v>
      </c>
      <c r="B216" s="1065">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5">
        <v>16</v>
      </c>
      <c r="B217" s="1065">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5">
        <v>17</v>
      </c>
      <c r="B218" s="1065">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5">
        <v>18</v>
      </c>
      <c r="B219" s="1065">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5">
        <v>19</v>
      </c>
      <c r="B220" s="1065">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5">
        <v>20</v>
      </c>
      <c r="B221" s="1065">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5">
        <v>21</v>
      </c>
      <c r="B222" s="1065">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5">
        <v>22</v>
      </c>
      <c r="B223" s="1065">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5">
        <v>23</v>
      </c>
      <c r="B224" s="1065">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5">
        <v>24</v>
      </c>
      <c r="B225" s="1065">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5">
        <v>25</v>
      </c>
      <c r="B226" s="1065">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5">
        <v>26</v>
      </c>
      <c r="B227" s="1065">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5">
        <v>27</v>
      </c>
      <c r="B228" s="1065">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5">
        <v>28</v>
      </c>
      <c r="B229" s="1065">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5">
        <v>29</v>
      </c>
      <c r="B230" s="1065">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5">
        <v>30</v>
      </c>
      <c r="B231" s="1065">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3"/>
      <c r="AP234" s="434" t="s">
        <v>301</v>
      </c>
      <c r="AQ234" s="434"/>
      <c r="AR234" s="434"/>
      <c r="AS234" s="434"/>
      <c r="AT234" s="434"/>
      <c r="AU234" s="434"/>
      <c r="AV234" s="434"/>
      <c r="AW234" s="434"/>
      <c r="AX234" s="434"/>
    </row>
    <row r="235" spans="1:50" ht="26.25" customHeight="1" x14ac:dyDescent="0.15">
      <c r="A235" s="1065">
        <v>1</v>
      </c>
      <c r="B235" s="1065">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5">
        <v>2</v>
      </c>
      <c r="B236" s="1065">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5">
        <v>3</v>
      </c>
      <c r="B237" s="1065">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5">
        <v>4</v>
      </c>
      <c r="B238" s="1065">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5">
        <v>5</v>
      </c>
      <c r="B239" s="1065">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5">
        <v>6</v>
      </c>
      <c r="B240" s="1065">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5">
        <v>7</v>
      </c>
      <c r="B241" s="1065">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5">
        <v>8</v>
      </c>
      <c r="B242" s="1065">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5">
        <v>9</v>
      </c>
      <c r="B243" s="1065">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5">
        <v>10</v>
      </c>
      <c r="B244" s="1065">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5">
        <v>11</v>
      </c>
      <c r="B245" s="1065">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5">
        <v>12</v>
      </c>
      <c r="B246" s="1065">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5">
        <v>13</v>
      </c>
      <c r="B247" s="1065">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5">
        <v>14</v>
      </c>
      <c r="B248" s="1065">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5">
        <v>15</v>
      </c>
      <c r="B249" s="1065">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5">
        <v>16</v>
      </c>
      <c r="B250" s="1065">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5">
        <v>17</v>
      </c>
      <c r="B251" s="1065">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5">
        <v>18</v>
      </c>
      <c r="B252" s="1065">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5">
        <v>19</v>
      </c>
      <c r="B253" s="1065">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5">
        <v>20</v>
      </c>
      <c r="B254" s="1065">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5">
        <v>21</v>
      </c>
      <c r="B255" s="1065">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5">
        <v>22</v>
      </c>
      <c r="B256" s="1065">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5">
        <v>23</v>
      </c>
      <c r="B257" s="1065">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5">
        <v>24</v>
      </c>
      <c r="B258" s="1065">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5">
        <v>25</v>
      </c>
      <c r="B259" s="1065">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5">
        <v>26</v>
      </c>
      <c r="B260" s="1065">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5">
        <v>27</v>
      </c>
      <c r="B261" s="1065">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5">
        <v>28</v>
      </c>
      <c r="B262" s="1065">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5">
        <v>29</v>
      </c>
      <c r="B263" s="1065">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5">
        <v>30</v>
      </c>
      <c r="B264" s="1065">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3"/>
      <c r="AP267" s="434" t="s">
        <v>301</v>
      </c>
      <c r="AQ267" s="434"/>
      <c r="AR267" s="434"/>
      <c r="AS267" s="434"/>
      <c r="AT267" s="434"/>
      <c r="AU267" s="434"/>
      <c r="AV267" s="434"/>
      <c r="AW267" s="434"/>
      <c r="AX267" s="434"/>
    </row>
    <row r="268" spans="1:50" ht="26.25" customHeight="1" x14ac:dyDescent="0.15">
      <c r="A268" s="1065">
        <v>1</v>
      </c>
      <c r="B268" s="1065">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5">
        <v>2</v>
      </c>
      <c r="B269" s="1065">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5">
        <v>3</v>
      </c>
      <c r="B270" s="1065">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5">
        <v>4</v>
      </c>
      <c r="B271" s="1065">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5">
        <v>5</v>
      </c>
      <c r="B272" s="1065">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5">
        <v>6</v>
      </c>
      <c r="B273" s="1065">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5">
        <v>7</v>
      </c>
      <c r="B274" s="1065">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5">
        <v>8</v>
      </c>
      <c r="B275" s="1065">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5">
        <v>9</v>
      </c>
      <c r="B276" s="1065">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5">
        <v>10</v>
      </c>
      <c r="B277" s="1065">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5">
        <v>11</v>
      </c>
      <c r="B278" s="1065">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5">
        <v>12</v>
      </c>
      <c r="B279" s="1065">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5">
        <v>13</v>
      </c>
      <c r="B280" s="1065">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5">
        <v>14</v>
      </c>
      <c r="B281" s="1065">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5">
        <v>15</v>
      </c>
      <c r="B282" s="1065">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5">
        <v>16</v>
      </c>
      <c r="B283" s="1065">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5">
        <v>17</v>
      </c>
      <c r="B284" s="1065">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5">
        <v>18</v>
      </c>
      <c r="B285" s="1065">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5">
        <v>19</v>
      </c>
      <c r="B286" s="1065">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5">
        <v>20</v>
      </c>
      <c r="B287" s="1065">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5">
        <v>21</v>
      </c>
      <c r="B288" s="1065">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5">
        <v>22</v>
      </c>
      <c r="B289" s="1065">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5">
        <v>23</v>
      </c>
      <c r="B290" s="1065">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5">
        <v>24</v>
      </c>
      <c r="B291" s="1065">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5">
        <v>25</v>
      </c>
      <c r="B292" s="1065">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5">
        <v>26</v>
      </c>
      <c r="B293" s="1065">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5">
        <v>27</v>
      </c>
      <c r="B294" s="1065">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5">
        <v>28</v>
      </c>
      <c r="B295" s="1065">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5">
        <v>29</v>
      </c>
      <c r="B296" s="1065">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5">
        <v>30</v>
      </c>
      <c r="B297" s="1065">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3"/>
      <c r="AP300" s="434" t="s">
        <v>301</v>
      </c>
      <c r="AQ300" s="434"/>
      <c r="AR300" s="434"/>
      <c r="AS300" s="434"/>
      <c r="AT300" s="434"/>
      <c r="AU300" s="434"/>
      <c r="AV300" s="434"/>
      <c r="AW300" s="434"/>
      <c r="AX300" s="434"/>
    </row>
    <row r="301" spans="1:50" ht="26.25" customHeight="1" x14ac:dyDescent="0.15">
      <c r="A301" s="1065">
        <v>1</v>
      </c>
      <c r="B301" s="1065">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5">
        <v>2</v>
      </c>
      <c r="B302" s="1065">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5">
        <v>3</v>
      </c>
      <c r="B303" s="1065">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5">
        <v>4</v>
      </c>
      <c r="B304" s="1065">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5">
        <v>5</v>
      </c>
      <c r="B305" s="1065">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5">
        <v>6</v>
      </c>
      <c r="B306" s="1065">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5">
        <v>7</v>
      </c>
      <c r="B307" s="1065">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5">
        <v>8</v>
      </c>
      <c r="B308" s="1065">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5">
        <v>9</v>
      </c>
      <c r="B309" s="1065">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5">
        <v>10</v>
      </c>
      <c r="B310" s="1065">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5">
        <v>11</v>
      </c>
      <c r="B311" s="1065">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5">
        <v>12</v>
      </c>
      <c r="B312" s="1065">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5">
        <v>13</v>
      </c>
      <c r="B313" s="1065">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5">
        <v>14</v>
      </c>
      <c r="B314" s="1065">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5">
        <v>15</v>
      </c>
      <c r="B315" s="1065">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5">
        <v>16</v>
      </c>
      <c r="B316" s="1065">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5">
        <v>17</v>
      </c>
      <c r="B317" s="1065">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5">
        <v>18</v>
      </c>
      <c r="B318" s="1065">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5">
        <v>19</v>
      </c>
      <c r="B319" s="1065">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5">
        <v>20</v>
      </c>
      <c r="B320" s="1065">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5">
        <v>21</v>
      </c>
      <c r="B321" s="1065">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5">
        <v>22</v>
      </c>
      <c r="B322" s="1065">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5">
        <v>23</v>
      </c>
      <c r="B323" s="1065">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5">
        <v>24</v>
      </c>
      <c r="B324" s="1065">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5">
        <v>25</v>
      </c>
      <c r="B325" s="1065">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5">
        <v>26</v>
      </c>
      <c r="B326" s="1065">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5">
        <v>27</v>
      </c>
      <c r="B327" s="1065">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5">
        <v>28</v>
      </c>
      <c r="B328" s="1065">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5">
        <v>29</v>
      </c>
      <c r="B329" s="1065">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5">
        <v>30</v>
      </c>
      <c r="B330" s="1065">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3"/>
      <c r="AP333" s="434" t="s">
        <v>301</v>
      </c>
      <c r="AQ333" s="434"/>
      <c r="AR333" s="434"/>
      <c r="AS333" s="434"/>
      <c r="AT333" s="434"/>
      <c r="AU333" s="434"/>
      <c r="AV333" s="434"/>
      <c r="AW333" s="434"/>
      <c r="AX333" s="434"/>
    </row>
    <row r="334" spans="1:50" ht="26.25" customHeight="1" x14ac:dyDescent="0.15">
      <c r="A334" s="1065">
        <v>1</v>
      </c>
      <c r="B334" s="1065">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5">
        <v>2</v>
      </c>
      <c r="B335" s="1065">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5">
        <v>3</v>
      </c>
      <c r="B336" s="1065">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5">
        <v>4</v>
      </c>
      <c r="B337" s="1065">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5">
        <v>5</v>
      </c>
      <c r="B338" s="1065">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5">
        <v>6</v>
      </c>
      <c r="B339" s="1065">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5">
        <v>7</v>
      </c>
      <c r="B340" s="1065">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5">
        <v>8</v>
      </c>
      <c r="B341" s="1065">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5">
        <v>9</v>
      </c>
      <c r="B342" s="1065">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5">
        <v>10</v>
      </c>
      <c r="B343" s="1065">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5">
        <v>11</v>
      </c>
      <c r="B344" s="1065">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5">
        <v>12</v>
      </c>
      <c r="B345" s="1065">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5">
        <v>13</v>
      </c>
      <c r="B346" s="1065">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5">
        <v>14</v>
      </c>
      <c r="B347" s="1065">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5">
        <v>15</v>
      </c>
      <c r="B348" s="1065">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5">
        <v>16</v>
      </c>
      <c r="B349" s="1065">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5">
        <v>17</v>
      </c>
      <c r="B350" s="1065">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5">
        <v>18</v>
      </c>
      <c r="B351" s="1065">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5">
        <v>19</v>
      </c>
      <c r="B352" s="1065">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5">
        <v>20</v>
      </c>
      <c r="B353" s="1065">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5">
        <v>21</v>
      </c>
      <c r="B354" s="1065">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5">
        <v>22</v>
      </c>
      <c r="B355" s="1065">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5">
        <v>23</v>
      </c>
      <c r="B356" s="1065">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5">
        <v>24</v>
      </c>
      <c r="B357" s="1065">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5">
        <v>25</v>
      </c>
      <c r="B358" s="1065">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5">
        <v>26</v>
      </c>
      <c r="B359" s="1065">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5">
        <v>27</v>
      </c>
      <c r="B360" s="1065">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5">
        <v>28</v>
      </c>
      <c r="B361" s="1065">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5">
        <v>29</v>
      </c>
      <c r="B362" s="1065">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5">
        <v>30</v>
      </c>
      <c r="B363" s="1065">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3"/>
      <c r="AP366" s="434" t="s">
        <v>301</v>
      </c>
      <c r="AQ366" s="434"/>
      <c r="AR366" s="434"/>
      <c r="AS366" s="434"/>
      <c r="AT366" s="434"/>
      <c r="AU366" s="434"/>
      <c r="AV366" s="434"/>
      <c r="AW366" s="434"/>
      <c r="AX366" s="434"/>
    </row>
    <row r="367" spans="1:50" ht="26.25" customHeight="1" x14ac:dyDescent="0.15">
      <c r="A367" s="1065">
        <v>1</v>
      </c>
      <c r="B367" s="1065">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5">
        <v>2</v>
      </c>
      <c r="B368" s="1065">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5">
        <v>3</v>
      </c>
      <c r="B369" s="1065">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5">
        <v>4</v>
      </c>
      <c r="B370" s="1065">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5">
        <v>5</v>
      </c>
      <c r="B371" s="1065">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5">
        <v>6</v>
      </c>
      <c r="B372" s="1065">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5">
        <v>7</v>
      </c>
      <c r="B373" s="1065">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5">
        <v>8</v>
      </c>
      <c r="B374" s="1065">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5">
        <v>9</v>
      </c>
      <c r="B375" s="1065">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5">
        <v>10</v>
      </c>
      <c r="B376" s="1065">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5">
        <v>11</v>
      </c>
      <c r="B377" s="1065">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5">
        <v>12</v>
      </c>
      <c r="B378" s="1065">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5">
        <v>13</v>
      </c>
      <c r="B379" s="1065">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5">
        <v>14</v>
      </c>
      <c r="B380" s="1065">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5">
        <v>15</v>
      </c>
      <c r="B381" s="1065">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5">
        <v>16</v>
      </c>
      <c r="B382" s="1065">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5">
        <v>17</v>
      </c>
      <c r="B383" s="1065">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5">
        <v>18</v>
      </c>
      <c r="B384" s="1065">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5">
        <v>19</v>
      </c>
      <c r="B385" s="1065">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5">
        <v>20</v>
      </c>
      <c r="B386" s="1065">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5">
        <v>21</v>
      </c>
      <c r="B387" s="1065">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5">
        <v>22</v>
      </c>
      <c r="B388" s="1065">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5">
        <v>23</v>
      </c>
      <c r="B389" s="1065">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5">
        <v>24</v>
      </c>
      <c r="B390" s="1065">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5">
        <v>25</v>
      </c>
      <c r="B391" s="1065">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5">
        <v>26</v>
      </c>
      <c r="B392" s="1065">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5">
        <v>27</v>
      </c>
      <c r="B393" s="1065">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5">
        <v>28</v>
      </c>
      <c r="B394" s="1065">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5">
        <v>29</v>
      </c>
      <c r="B395" s="1065">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5">
        <v>30</v>
      </c>
      <c r="B396" s="1065">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3"/>
      <c r="AP399" s="434" t="s">
        <v>301</v>
      </c>
      <c r="AQ399" s="434"/>
      <c r="AR399" s="434"/>
      <c r="AS399" s="434"/>
      <c r="AT399" s="434"/>
      <c r="AU399" s="434"/>
      <c r="AV399" s="434"/>
      <c r="AW399" s="434"/>
      <c r="AX399" s="434"/>
    </row>
    <row r="400" spans="1:50" ht="26.25" customHeight="1" x14ac:dyDescent="0.15">
      <c r="A400" s="1065">
        <v>1</v>
      </c>
      <c r="B400" s="1065">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5">
        <v>2</v>
      </c>
      <c r="B401" s="1065">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5">
        <v>3</v>
      </c>
      <c r="B402" s="1065">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5">
        <v>4</v>
      </c>
      <c r="B403" s="1065">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5">
        <v>5</v>
      </c>
      <c r="B404" s="1065">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5">
        <v>6</v>
      </c>
      <c r="B405" s="1065">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5">
        <v>7</v>
      </c>
      <c r="B406" s="1065">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5">
        <v>8</v>
      </c>
      <c r="B407" s="1065">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5">
        <v>9</v>
      </c>
      <c r="B408" s="1065">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5">
        <v>10</v>
      </c>
      <c r="B409" s="1065">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5">
        <v>11</v>
      </c>
      <c r="B410" s="1065">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5">
        <v>12</v>
      </c>
      <c r="B411" s="1065">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5">
        <v>13</v>
      </c>
      <c r="B412" s="1065">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5">
        <v>14</v>
      </c>
      <c r="B413" s="1065">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5">
        <v>15</v>
      </c>
      <c r="B414" s="1065">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5">
        <v>16</v>
      </c>
      <c r="B415" s="1065">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5">
        <v>17</v>
      </c>
      <c r="B416" s="1065">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5">
        <v>18</v>
      </c>
      <c r="B417" s="1065">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5">
        <v>19</v>
      </c>
      <c r="B418" s="1065">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5">
        <v>20</v>
      </c>
      <c r="B419" s="1065">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5">
        <v>21</v>
      </c>
      <c r="B420" s="1065">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5">
        <v>22</v>
      </c>
      <c r="B421" s="1065">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5">
        <v>23</v>
      </c>
      <c r="B422" s="1065">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5">
        <v>24</v>
      </c>
      <c r="B423" s="1065">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5">
        <v>25</v>
      </c>
      <c r="B424" s="1065">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5">
        <v>26</v>
      </c>
      <c r="B425" s="1065">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5">
        <v>27</v>
      </c>
      <c r="B426" s="1065">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5">
        <v>28</v>
      </c>
      <c r="B427" s="1065">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5">
        <v>29</v>
      </c>
      <c r="B428" s="1065">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5">
        <v>30</v>
      </c>
      <c r="B429" s="1065">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3"/>
      <c r="AP432" s="434" t="s">
        <v>301</v>
      </c>
      <c r="AQ432" s="434"/>
      <c r="AR432" s="434"/>
      <c r="AS432" s="434"/>
      <c r="AT432" s="434"/>
      <c r="AU432" s="434"/>
      <c r="AV432" s="434"/>
      <c r="AW432" s="434"/>
      <c r="AX432" s="434"/>
    </row>
    <row r="433" spans="1:50" ht="26.25" customHeight="1" x14ac:dyDescent="0.15">
      <c r="A433" s="1065">
        <v>1</v>
      </c>
      <c r="B433" s="1065">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5">
        <v>2</v>
      </c>
      <c r="B434" s="1065">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5">
        <v>3</v>
      </c>
      <c r="B435" s="1065">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5">
        <v>4</v>
      </c>
      <c r="B436" s="1065">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5">
        <v>5</v>
      </c>
      <c r="B437" s="1065">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5">
        <v>6</v>
      </c>
      <c r="B438" s="1065">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5">
        <v>7</v>
      </c>
      <c r="B439" s="1065">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5">
        <v>8</v>
      </c>
      <c r="B440" s="1065">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5">
        <v>9</v>
      </c>
      <c r="B441" s="1065">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5">
        <v>10</v>
      </c>
      <c r="B442" s="1065">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5">
        <v>11</v>
      </c>
      <c r="B443" s="1065">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5">
        <v>12</v>
      </c>
      <c r="B444" s="1065">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5">
        <v>13</v>
      </c>
      <c r="B445" s="1065">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5">
        <v>14</v>
      </c>
      <c r="B446" s="1065">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5">
        <v>15</v>
      </c>
      <c r="B447" s="1065">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5">
        <v>16</v>
      </c>
      <c r="B448" s="1065">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5">
        <v>17</v>
      </c>
      <c r="B449" s="1065">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5">
        <v>18</v>
      </c>
      <c r="B450" s="1065">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5">
        <v>19</v>
      </c>
      <c r="B451" s="1065">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5">
        <v>20</v>
      </c>
      <c r="B452" s="1065">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5">
        <v>21</v>
      </c>
      <c r="B453" s="1065">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5">
        <v>22</v>
      </c>
      <c r="B454" s="1065">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5">
        <v>23</v>
      </c>
      <c r="B455" s="1065">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5">
        <v>24</v>
      </c>
      <c r="B456" s="1065">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5">
        <v>25</v>
      </c>
      <c r="B457" s="1065">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5">
        <v>26</v>
      </c>
      <c r="B458" s="1065">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5">
        <v>27</v>
      </c>
      <c r="B459" s="1065">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5">
        <v>28</v>
      </c>
      <c r="B460" s="1065">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5">
        <v>29</v>
      </c>
      <c r="B461" s="1065">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5">
        <v>30</v>
      </c>
      <c r="B462" s="1065">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3"/>
      <c r="AP465" s="434" t="s">
        <v>301</v>
      </c>
      <c r="AQ465" s="434"/>
      <c r="AR465" s="434"/>
      <c r="AS465" s="434"/>
      <c r="AT465" s="434"/>
      <c r="AU465" s="434"/>
      <c r="AV465" s="434"/>
      <c r="AW465" s="434"/>
      <c r="AX465" s="434"/>
    </row>
    <row r="466" spans="1:50" ht="26.25" customHeight="1" x14ac:dyDescent="0.15">
      <c r="A466" s="1065">
        <v>1</v>
      </c>
      <c r="B466" s="1065">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5">
        <v>2</v>
      </c>
      <c r="B467" s="1065">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5">
        <v>3</v>
      </c>
      <c r="B468" s="1065">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5">
        <v>4</v>
      </c>
      <c r="B469" s="1065">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5">
        <v>5</v>
      </c>
      <c r="B470" s="1065">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5">
        <v>6</v>
      </c>
      <c r="B471" s="1065">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5">
        <v>7</v>
      </c>
      <c r="B472" s="1065">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5">
        <v>8</v>
      </c>
      <c r="B473" s="1065">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5">
        <v>9</v>
      </c>
      <c r="B474" s="1065">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5">
        <v>10</v>
      </c>
      <c r="B475" s="1065">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5">
        <v>11</v>
      </c>
      <c r="B476" s="1065">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5">
        <v>12</v>
      </c>
      <c r="B477" s="1065">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5">
        <v>13</v>
      </c>
      <c r="B478" s="1065">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5">
        <v>14</v>
      </c>
      <c r="B479" s="1065">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5">
        <v>15</v>
      </c>
      <c r="B480" s="1065">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5">
        <v>16</v>
      </c>
      <c r="B481" s="1065">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5">
        <v>17</v>
      </c>
      <c r="B482" s="1065">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5">
        <v>18</v>
      </c>
      <c r="B483" s="1065">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5">
        <v>19</v>
      </c>
      <c r="B484" s="1065">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5">
        <v>20</v>
      </c>
      <c r="B485" s="1065">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5">
        <v>21</v>
      </c>
      <c r="B486" s="1065">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5">
        <v>22</v>
      </c>
      <c r="B487" s="1065">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5">
        <v>23</v>
      </c>
      <c r="B488" s="1065">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5">
        <v>24</v>
      </c>
      <c r="B489" s="1065">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5">
        <v>25</v>
      </c>
      <c r="B490" s="1065">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5">
        <v>26</v>
      </c>
      <c r="B491" s="1065">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5">
        <v>27</v>
      </c>
      <c r="B492" s="1065">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5">
        <v>28</v>
      </c>
      <c r="B493" s="1065">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5">
        <v>29</v>
      </c>
      <c r="B494" s="1065">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5">
        <v>30</v>
      </c>
      <c r="B495" s="1065">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3"/>
      <c r="AP498" s="434" t="s">
        <v>301</v>
      </c>
      <c r="AQ498" s="434"/>
      <c r="AR498" s="434"/>
      <c r="AS498" s="434"/>
      <c r="AT498" s="434"/>
      <c r="AU498" s="434"/>
      <c r="AV498" s="434"/>
      <c r="AW498" s="434"/>
      <c r="AX498" s="434"/>
    </row>
    <row r="499" spans="1:50" ht="26.25" customHeight="1" x14ac:dyDescent="0.15">
      <c r="A499" s="1065">
        <v>1</v>
      </c>
      <c r="B499" s="1065">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5">
        <v>2</v>
      </c>
      <c r="B500" s="1065">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5">
        <v>3</v>
      </c>
      <c r="B501" s="1065">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5">
        <v>4</v>
      </c>
      <c r="B502" s="1065">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5">
        <v>5</v>
      </c>
      <c r="B503" s="1065">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5">
        <v>6</v>
      </c>
      <c r="B504" s="1065">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5">
        <v>7</v>
      </c>
      <c r="B505" s="1065">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5">
        <v>8</v>
      </c>
      <c r="B506" s="1065">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5">
        <v>9</v>
      </c>
      <c r="B507" s="1065">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5">
        <v>10</v>
      </c>
      <c r="B508" s="1065">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5">
        <v>11</v>
      </c>
      <c r="B509" s="1065">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5">
        <v>12</v>
      </c>
      <c r="B510" s="1065">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5">
        <v>13</v>
      </c>
      <c r="B511" s="1065">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5">
        <v>14</v>
      </c>
      <c r="B512" s="1065">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5">
        <v>15</v>
      </c>
      <c r="B513" s="1065">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5">
        <v>16</v>
      </c>
      <c r="B514" s="1065">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5">
        <v>17</v>
      </c>
      <c r="B515" s="1065">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5">
        <v>18</v>
      </c>
      <c r="B516" s="1065">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5">
        <v>19</v>
      </c>
      <c r="B517" s="1065">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5">
        <v>20</v>
      </c>
      <c r="B518" s="1065">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5">
        <v>21</v>
      </c>
      <c r="B519" s="1065">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5">
        <v>22</v>
      </c>
      <c r="B520" s="1065">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5">
        <v>23</v>
      </c>
      <c r="B521" s="1065">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5">
        <v>24</v>
      </c>
      <c r="B522" s="1065">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5">
        <v>25</v>
      </c>
      <c r="B523" s="1065">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5">
        <v>26</v>
      </c>
      <c r="B524" s="1065">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5">
        <v>27</v>
      </c>
      <c r="B525" s="1065">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5">
        <v>28</v>
      </c>
      <c r="B526" s="1065">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5">
        <v>29</v>
      </c>
      <c r="B527" s="1065">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5">
        <v>30</v>
      </c>
      <c r="B528" s="1065">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3"/>
      <c r="AP531" s="434" t="s">
        <v>301</v>
      </c>
      <c r="AQ531" s="434"/>
      <c r="AR531" s="434"/>
      <c r="AS531" s="434"/>
      <c r="AT531" s="434"/>
      <c r="AU531" s="434"/>
      <c r="AV531" s="434"/>
      <c r="AW531" s="434"/>
      <c r="AX531" s="434"/>
    </row>
    <row r="532" spans="1:50" ht="26.25" customHeight="1" x14ac:dyDescent="0.15">
      <c r="A532" s="1065">
        <v>1</v>
      </c>
      <c r="B532" s="1065">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5">
        <v>2</v>
      </c>
      <c r="B533" s="1065">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5">
        <v>3</v>
      </c>
      <c r="B534" s="1065">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5">
        <v>4</v>
      </c>
      <c r="B535" s="1065">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5">
        <v>5</v>
      </c>
      <c r="B536" s="1065">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5">
        <v>6</v>
      </c>
      <c r="B537" s="1065">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5">
        <v>7</v>
      </c>
      <c r="B538" s="1065">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5">
        <v>8</v>
      </c>
      <c r="B539" s="1065">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5">
        <v>9</v>
      </c>
      <c r="B540" s="1065">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5">
        <v>10</v>
      </c>
      <c r="B541" s="1065">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5">
        <v>11</v>
      </c>
      <c r="B542" s="1065">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5">
        <v>12</v>
      </c>
      <c r="B543" s="1065">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5">
        <v>13</v>
      </c>
      <c r="B544" s="1065">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5">
        <v>14</v>
      </c>
      <c r="B545" s="1065">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5">
        <v>15</v>
      </c>
      <c r="B546" s="1065">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5">
        <v>16</v>
      </c>
      <c r="B547" s="1065">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5">
        <v>17</v>
      </c>
      <c r="B548" s="1065">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5">
        <v>18</v>
      </c>
      <c r="B549" s="1065">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5">
        <v>19</v>
      </c>
      <c r="B550" s="1065">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5">
        <v>20</v>
      </c>
      <c r="B551" s="1065">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5">
        <v>21</v>
      </c>
      <c r="B552" s="1065">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5">
        <v>22</v>
      </c>
      <c r="B553" s="1065">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5">
        <v>23</v>
      </c>
      <c r="B554" s="1065">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5">
        <v>24</v>
      </c>
      <c r="B555" s="1065">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5">
        <v>25</v>
      </c>
      <c r="B556" s="1065">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5">
        <v>26</v>
      </c>
      <c r="B557" s="1065">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5">
        <v>27</v>
      </c>
      <c r="B558" s="1065">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5">
        <v>28</v>
      </c>
      <c r="B559" s="1065">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5">
        <v>29</v>
      </c>
      <c r="B560" s="1065">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5">
        <v>30</v>
      </c>
      <c r="B561" s="1065">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3"/>
      <c r="AP564" s="434" t="s">
        <v>301</v>
      </c>
      <c r="AQ564" s="434"/>
      <c r="AR564" s="434"/>
      <c r="AS564" s="434"/>
      <c r="AT564" s="434"/>
      <c r="AU564" s="434"/>
      <c r="AV564" s="434"/>
      <c r="AW564" s="434"/>
      <c r="AX564" s="434"/>
    </row>
    <row r="565" spans="1:50" ht="26.25" customHeight="1" x14ac:dyDescent="0.15">
      <c r="A565" s="1065">
        <v>1</v>
      </c>
      <c r="B565" s="1065">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5">
        <v>2</v>
      </c>
      <c r="B566" s="1065">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5">
        <v>3</v>
      </c>
      <c r="B567" s="1065">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5">
        <v>4</v>
      </c>
      <c r="B568" s="1065">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5">
        <v>5</v>
      </c>
      <c r="B569" s="1065">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5">
        <v>6</v>
      </c>
      <c r="B570" s="1065">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5">
        <v>7</v>
      </c>
      <c r="B571" s="1065">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5">
        <v>8</v>
      </c>
      <c r="B572" s="1065">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5">
        <v>9</v>
      </c>
      <c r="B573" s="1065">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5">
        <v>10</v>
      </c>
      <c r="B574" s="1065">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5">
        <v>11</v>
      </c>
      <c r="B575" s="1065">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5">
        <v>12</v>
      </c>
      <c r="B576" s="1065">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5">
        <v>13</v>
      </c>
      <c r="B577" s="1065">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5">
        <v>14</v>
      </c>
      <c r="B578" s="1065">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5">
        <v>15</v>
      </c>
      <c r="B579" s="1065">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5">
        <v>16</v>
      </c>
      <c r="B580" s="1065">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5">
        <v>17</v>
      </c>
      <c r="B581" s="1065">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5">
        <v>18</v>
      </c>
      <c r="B582" s="1065">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5">
        <v>19</v>
      </c>
      <c r="B583" s="1065">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5">
        <v>20</v>
      </c>
      <c r="B584" s="1065">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5">
        <v>21</v>
      </c>
      <c r="B585" s="1065">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5">
        <v>22</v>
      </c>
      <c r="B586" s="1065">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5">
        <v>23</v>
      </c>
      <c r="B587" s="1065">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5">
        <v>24</v>
      </c>
      <c r="B588" s="1065">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5">
        <v>25</v>
      </c>
      <c r="B589" s="1065">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5">
        <v>26</v>
      </c>
      <c r="B590" s="1065">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5">
        <v>27</v>
      </c>
      <c r="B591" s="1065">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5">
        <v>28</v>
      </c>
      <c r="B592" s="1065">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5">
        <v>29</v>
      </c>
      <c r="B593" s="1065">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5">
        <v>30</v>
      </c>
      <c r="B594" s="1065">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3"/>
      <c r="AP597" s="434" t="s">
        <v>301</v>
      </c>
      <c r="AQ597" s="434"/>
      <c r="AR597" s="434"/>
      <c r="AS597" s="434"/>
      <c r="AT597" s="434"/>
      <c r="AU597" s="434"/>
      <c r="AV597" s="434"/>
      <c r="AW597" s="434"/>
      <c r="AX597" s="434"/>
    </row>
    <row r="598" spans="1:50" ht="26.25" customHeight="1" x14ac:dyDescent="0.15">
      <c r="A598" s="1065">
        <v>1</v>
      </c>
      <c r="B598" s="1065">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5">
        <v>2</v>
      </c>
      <c r="B599" s="1065">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5">
        <v>3</v>
      </c>
      <c r="B600" s="1065">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5">
        <v>4</v>
      </c>
      <c r="B601" s="1065">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5">
        <v>5</v>
      </c>
      <c r="B602" s="1065">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5">
        <v>6</v>
      </c>
      <c r="B603" s="1065">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5">
        <v>7</v>
      </c>
      <c r="B604" s="1065">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5">
        <v>8</v>
      </c>
      <c r="B605" s="1065">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5">
        <v>9</v>
      </c>
      <c r="B606" s="1065">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5">
        <v>10</v>
      </c>
      <c r="B607" s="1065">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5">
        <v>11</v>
      </c>
      <c r="B608" s="1065">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5">
        <v>12</v>
      </c>
      <c r="B609" s="1065">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5">
        <v>13</v>
      </c>
      <c r="B610" s="1065">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5">
        <v>14</v>
      </c>
      <c r="B611" s="1065">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5">
        <v>15</v>
      </c>
      <c r="B612" s="1065">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5">
        <v>16</v>
      </c>
      <c r="B613" s="1065">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5">
        <v>17</v>
      </c>
      <c r="B614" s="1065">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5">
        <v>18</v>
      </c>
      <c r="B615" s="1065">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5">
        <v>19</v>
      </c>
      <c r="B616" s="1065">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5">
        <v>20</v>
      </c>
      <c r="B617" s="1065">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5">
        <v>21</v>
      </c>
      <c r="B618" s="1065">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5">
        <v>22</v>
      </c>
      <c r="B619" s="1065">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5">
        <v>23</v>
      </c>
      <c r="B620" s="1065">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5">
        <v>24</v>
      </c>
      <c r="B621" s="1065">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5">
        <v>25</v>
      </c>
      <c r="B622" s="1065">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5">
        <v>26</v>
      </c>
      <c r="B623" s="1065">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5">
        <v>27</v>
      </c>
      <c r="B624" s="1065">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5">
        <v>28</v>
      </c>
      <c r="B625" s="1065">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5">
        <v>29</v>
      </c>
      <c r="B626" s="1065">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5">
        <v>30</v>
      </c>
      <c r="B627" s="1065">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3"/>
      <c r="AP630" s="434" t="s">
        <v>301</v>
      </c>
      <c r="AQ630" s="434"/>
      <c r="AR630" s="434"/>
      <c r="AS630" s="434"/>
      <c r="AT630" s="434"/>
      <c r="AU630" s="434"/>
      <c r="AV630" s="434"/>
      <c r="AW630" s="434"/>
      <c r="AX630" s="434"/>
    </row>
    <row r="631" spans="1:50" ht="26.25" customHeight="1" x14ac:dyDescent="0.15">
      <c r="A631" s="1065">
        <v>1</v>
      </c>
      <c r="B631" s="1065">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5">
        <v>2</v>
      </c>
      <c r="B632" s="1065">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5">
        <v>3</v>
      </c>
      <c r="B633" s="1065">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5">
        <v>4</v>
      </c>
      <c r="B634" s="1065">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5">
        <v>5</v>
      </c>
      <c r="B635" s="1065">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5">
        <v>6</v>
      </c>
      <c r="B636" s="1065">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5">
        <v>7</v>
      </c>
      <c r="B637" s="1065">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5">
        <v>8</v>
      </c>
      <c r="B638" s="1065">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5">
        <v>9</v>
      </c>
      <c r="B639" s="1065">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5">
        <v>10</v>
      </c>
      <c r="B640" s="1065">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5">
        <v>11</v>
      </c>
      <c r="B641" s="1065">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5">
        <v>12</v>
      </c>
      <c r="B642" s="1065">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5">
        <v>13</v>
      </c>
      <c r="B643" s="1065">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5">
        <v>14</v>
      </c>
      <c r="B644" s="1065">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5">
        <v>15</v>
      </c>
      <c r="B645" s="1065">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5">
        <v>16</v>
      </c>
      <c r="B646" s="1065">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5">
        <v>17</v>
      </c>
      <c r="B647" s="1065">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5">
        <v>18</v>
      </c>
      <c r="B648" s="1065">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5">
        <v>19</v>
      </c>
      <c r="B649" s="1065">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5">
        <v>20</v>
      </c>
      <c r="B650" s="1065">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5">
        <v>21</v>
      </c>
      <c r="B651" s="1065">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5">
        <v>22</v>
      </c>
      <c r="B652" s="1065">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5">
        <v>23</v>
      </c>
      <c r="B653" s="1065">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5">
        <v>24</v>
      </c>
      <c r="B654" s="1065">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5">
        <v>25</v>
      </c>
      <c r="B655" s="1065">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5">
        <v>26</v>
      </c>
      <c r="B656" s="1065">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5">
        <v>27</v>
      </c>
      <c r="B657" s="1065">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5">
        <v>28</v>
      </c>
      <c r="B658" s="1065">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5">
        <v>29</v>
      </c>
      <c r="B659" s="1065">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5">
        <v>30</v>
      </c>
      <c r="B660" s="1065">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3"/>
      <c r="AP663" s="434" t="s">
        <v>301</v>
      </c>
      <c r="AQ663" s="434"/>
      <c r="AR663" s="434"/>
      <c r="AS663" s="434"/>
      <c r="AT663" s="434"/>
      <c r="AU663" s="434"/>
      <c r="AV663" s="434"/>
      <c r="AW663" s="434"/>
      <c r="AX663" s="434"/>
    </row>
    <row r="664" spans="1:50" ht="26.25" customHeight="1" x14ac:dyDescent="0.15">
      <c r="A664" s="1065">
        <v>1</v>
      </c>
      <c r="B664" s="1065">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5">
        <v>2</v>
      </c>
      <c r="B665" s="1065">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5">
        <v>3</v>
      </c>
      <c r="B666" s="1065">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5">
        <v>4</v>
      </c>
      <c r="B667" s="1065">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5">
        <v>5</v>
      </c>
      <c r="B668" s="1065">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5">
        <v>6</v>
      </c>
      <c r="B669" s="1065">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5">
        <v>7</v>
      </c>
      <c r="B670" s="1065">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5">
        <v>8</v>
      </c>
      <c r="B671" s="1065">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5">
        <v>9</v>
      </c>
      <c r="B672" s="1065">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5">
        <v>10</v>
      </c>
      <c r="B673" s="1065">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5">
        <v>11</v>
      </c>
      <c r="B674" s="1065">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5">
        <v>12</v>
      </c>
      <c r="B675" s="1065">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5">
        <v>13</v>
      </c>
      <c r="B676" s="1065">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5">
        <v>14</v>
      </c>
      <c r="B677" s="1065">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5">
        <v>15</v>
      </c>
      <c r="B678" s="1065">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5">
        <v>16</v>
      </c>
      <c r="B679" s="1065">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5">
        <v>17</v>
      </c>
      <c r="B680" s="1065">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5">
        <v>18</v>
      </c>
      <c r="B681" s="1065">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5">
        <v>19</v>
      </c>
      <c r="B682" s="1065">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5">
        <v>20</v>
      </c>
      <c r="B683" s="1065">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5">
        <v>21</v>
      </c>
      <c r="B684" s="1065">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5">
        <v>22</v>
      </c>
      <c r="B685" s="1065">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5">
        <v>23</v>
      </c>
      <c r="B686" s="1065">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5">
        <v>24</v>
      </c>
      <c r="B687" s="1065">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5">
        <v>25</v>
      </c>
      <c r="B688" s="1065">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5">
        <v>26</v>
      </c>
      <c r="B689" s="1065">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5">
        <v>27</v>
      </c>
      <c r="B690" s="1065">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5">
        <v>28</v>
      </c>
      <c r="B691" s="1065">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5">
        <v>29</v>
      </c>
      <c r="B692" s="1065">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5">
        <v>30</v>
      </c>
      <c r="B693" s="1065">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3"/>
      <c r="AP696" s="434" t="s">
        <v>301</v>
      </c>
      <c r="AQ696" s="434"/>
      <c r="AR696" s="434"/>
      <c r="AS696" s="434"/>
      <c r="AT696" s="434"/>
      <c r="AU696" s="434"/>
      <c r="AV696" s="434"/>
      <c r="AW696" s="434"/>
      <c r="AX696" s="434"/>
    </row>
    <row r="697" spans="1:50" ht="26.25" customHeight="1" x14ac:dyDescent="0.15">
      <c r="A697" s="1065">
        <v>1</v>
      </c>
      <c r="B697" s="1065">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5">
        <v>2</v>
      </c>
      <c r="B698" s="1065">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5">
        <v>3</v>
      </c>
      <c r="B699" s="1065">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5">
        <v>4</v>
      </c>
      <c r="B700" s="1065">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5">
        <v>5</v>
      </c>
      <c r="B701" s="1065">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5">
        <v>6</v>
      </c>
      <c r="B702" s="1065">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5">
        <v>7</v>
      </c>
      <c r="B703" s="1065">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5">
        <v>8</v>
      </c>
      <c r="B704" s="1065">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5">
        <v>9</v>
      </c>
      <c r="B705" s="1065">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5">
        <v>10</v>
      </c>
      <c r="B706" s="1065">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5">
        <v>11</v>
      </c>
      <c r="B707" s="1065">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5">
        <v>12</v>
      </c>
      <c r="B708" s="1065">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5">
        <v>13</v>
      </c>
      <c r="B709" s="1065">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5">
        <v>14</v>
      </c>
      <c r="B710" s="1065">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5">
        <v>15</v>
      </c>
      <c r="B711" s="1065">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5">
        <v>16</v>
      </c>
      <c r="B712" s="1065">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5">
        <v>17</v>
      </c>
      <c r="B713" s="1065">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5">
        <v>18</v>
      </c>
      <c r="B714" s="1065">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5">
        <v>19</v>
      </c>
      <c r="B715" s="1065">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5">
        <v>20</v>
      </c>
      <c r="B716" s="1065">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5">
        <v>21</v>
      </c>
      <c r="B717" s="1065">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5">
        <v>22</v>
      </c>
      <c r="B718" s="1065">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5">
        <v>23</v>
      </c>
      <c r="B719" s="1065">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5">
        <v>24</v>
      </c>
      <c r="B720" s="1065">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5">
        <v>25</v>
      </c>
      <c r="B721" s="1065">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5">
        <v>26</v>
      </c>
      <c r="B722" s="1065">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5">
        <v>27</v>
      </c>
      <c r="B723" s="1065">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5">
        <v>28</v>
      </c>
      <c r="B724" s="1065">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5">
        <v>29</v>
      </c>
      <c r="B725" s="1065">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5">
        <v>30</v>
      </c>
      <c r="B726" s="1065">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3"/>
      <c r="AP729" s="434" t="s">
        <v>301</v>
      </c>
      <c r="AQ729" s="434"/>
      <c r="AR729" s="434"/>
      <c r="AS729" s="434"/>
      <c r="AT729" s="434"/>
      <c r="AU729" s="434"/>
      <c r="AV729" s="434"/>
      <c r="AW729" s="434"/>
      <c r="AX729" s="434"/>
    </row>
    <row r="730" spans="1:50" ht="26.25" customHeight="1" x14ac:dyDescent="0.15">
      <c r="A730" s="1065">
        <v>1</v>
      </c>
      <c r="B730" s="1065">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5">
        <v>2</v>
      </c>
      <c r="B731" s="1065">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5">
        <v>3</v>
      </c>
      <c r="B732" s="1065">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5">
        <v>4</v>
      </c>
      <c r="B733" s="1065">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5">
        <v>5</v>
      </c>
      <c r="B734" s="1065">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5">
        <v>6</v>
      </c>
      <c r="B735" s="1065">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5">
        <v>7</v>
      </c>
      <c r="B736" s="1065">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5">
        <v>8</v>
      </c>
      <c r="B737" s="1065">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5">
        <v>9</v>
      </c>
      <c r="B738" s="1065">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5">
        <v>10</v>
      </c>
      <c r="B739" s="1065">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5">
        <v>11</v>
      </c>
      <c r="B740" s="1065">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5">
        <v>12</v>
      </c>
      <c r="B741" s="1065">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5">
        <v>13</v>
      </c>
      <c r="B742" s="1065">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5">
        <v>14</v>
      </c>
      <c r="B743" s="1065">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5">
        <v>15</v>
      </c>
      <c r="B744" s="1065">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5">
        <v>16</v>
      </c>
      <c r="B745" s="1065">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5">
        <v>17</v>
      </c>
      <c r="B746" s="1065">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5">
        <v>18</v>
      </c>
      <c r="B747" s="1065">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5">
        <v>19</v>
      </c>
      <c r="B748" s="1065">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5">
        <v>20</v>
      </c>
      <c r="B749" s="1065">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5">
        <v>21</v>
      </c>
      <c r="B750" s="1065">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5">
        <v>22</v>
      </c>
      <c r="B751" s="1065">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5">
        <v>23</v>
      </c>
      <c r="B752" s="1065">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5">
        <v>24</v>
      </c>
      <c r="B753" s="1065">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5">
        <v>25</v>
      </c>
      <c r="B754" s="1065">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5">
        <v>26</v>
      </c>
      <c r="B755" s="1065">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5">
        <v>27</v>
      </c>
      <c r="B756" s="1065">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5">
        <v>28</v>
      </c>
      <c r="B757" s="1065">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5">
        <v>29</v>
      </c>
      <c r="B758" s="1065">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5">
        <v>30</v>
      </c>
      <c r="B759" s="1065">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3"/>
      <c r="AP762" s="434" t="s">
        <v>301</v>
      </c>
      <c r="AQ762" s="434"/>
      <c r="AR762" s="434"/>
      <c r="AS762" s="434"/>
      <c r="AT762" s="434"/>
      <c r="AU762" s="434"/>
      <c r="AV762" s="434"/>
      <c r="AW762" s="434"/>
      <c r="AX762" s="434"/>
    </row>
    <row r="763" spans="1:50" ht="26.25" customHeight="1" x14ac:dyDescent="0.15">
      <c r="A763" s="1065">
        <v>1</v>
      </c>
      <c r="B763" s="1065">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5">
        <v>2</v>
      </c>
      <c r="B764" s="1065">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5">
        <v>3</v>
      </c>
      <c r="B765" s="1065">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5">
        <v>4</v>
      </c>
      <c r="B766" s="1065">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5">
        <v>5</v>
      </c>
      <c r="B767" s="1065">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5">
        <v>6</v>
      </c>
      <c r="B768" s="1065">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5">
        <v>7</v>
      </c>
      <c r="B769" s="1065">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5">
        <v>8</v>
      </c>
      <c r="B770" s="1065">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5">
        <v>9</v>
      </c>
      <c r="B771" s="1065">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5">
        <v>10</v>
      </c>
      <c r="B772" s="1065">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5">
        <v>11</v>
      </c>
      <c r="B773" s="1065">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5">
        <v>12</v>
      </c>
      <c r="B774" s="1065">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5">
        <v>13</v>
      </c>
      <c r="B775" s="1065">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5">
        <v>14</v>
      </c>
      <c r="B776" s="1065">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5">
        <v>15</v>
      </c>
      <c r="B777" s="1065">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5">
        <v>16</v>
      </c>
      <c r="B778" s="1065">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5">
        <v>17</v>
      </c>
      <c r="B779" s="1065">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5">
        <v>18</v>
      </c>
      <c r="B780" s="1065">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5">
        <v>19</v>
      </c>
      <c r="B781" s="1065">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5">
        <v>20</v>
      </c>
      <c r="B782" s="1065">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5">
        <v>21</v>
      </c>
      <c r="B783" s="1065">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5">
        <v>22</v>
      </c>
      <c r="B784" s="1065">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5">
        <v>23</v>
      </c>
      <c r="B785" s="1065">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5">
        <v>24</v>
      </c>
      <c r="B786" s="1065">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5">
        <v>25</v>
      </c>
      <c r="B787" s="1065">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5">
        <v>26</v>
      </c>
      <c r="B788" s="1065">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5">
        <v>27</v>
      </c>
      <c r="B789" s="1065">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5">
        <v>28</v>
      </c>
      <c r="B790" s="1065">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5">
        <v>29</v>
      </c>
      <c r="B791" s="1065">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5">
        <v>30</v>
      </c>
      <c r="B792" s="1065">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3"/>
      <c r="AP795" s="434" t="s">
        <v>301</v>
      </c>
      <c r="AQ795" s="434"/>
      <c r="AR795" s="434"/>
      <c r="AS795" s="434"/>
      <c r="AT795" s="434"/>
      <c r="AU795" s="434"/>
      <c r="AV795" s="434"/>
      <c r="AW795" s="434"/>
      <c r="AX795" s="434"/>
    </row>
    <row r="796" spans="1:50" ht="26.25" customHeight="1" x14ac:dyDescent="0.15">
      <c r="A796" s="1065">
        <v>1</v>
      </c>
      <c r="B796" s="1065">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5">
        <v>2</v>
      </c>
      <c r="B797" s="1065">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5">
        <v>3</v>
      </c>
      <c r="B798" s="1065">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5">
        <v>4</v>
      </c>
      <c r="B799" s="1065">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5">
        <v>5</v>
      </c>
      <c r="B800" s="1065">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5">
        <v>6</v>
      </c>
      <c r="B801" s="1065">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5">
        <v>7</v>
      </c>
      <c r="B802" s="1065">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5">
        <v>8</v>
      </c>
      <c r="B803" s="1065">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5">
        <v>9</v>
      </c>
      <c r="B804" s="1065">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5">
        <v>10</v>
      </c>
      <c r="B805" s="1065">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5">
        <v>11</v>
      </c>
      <c r="B806" s="1065">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5">
        <v>12</v>
      </c>
      <c r="B807" s="1065">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5">
        <v>13</v>
      </c>
      <c r="B808" s="1065">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5">
        <v>14</v>
      </c>
      <c r="B809" s="1065">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5">
        <v>15</v>
      </c>
      <c r="B810" s="1065">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5">
        <v>16</v>
      </c>
      <c r="B811" s="1065">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5">
        <v>17</v>
      </c>
      <c r="B812" s="1065">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5">
        <v>18</v>
      </c>
      <c r="B813" s="1065">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5">
        <v>19</v>
      </c>
      <c r="B814" s="1065">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5">
        <v>20</v>
      </c>
      <c r="B815" s="1065">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5">
        <v>21</v>
      </c>
      <c r="B816" s="1065">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5">
        <v>22</v>
      </c>
      <c r="B817" s="1065">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5">
        <v>23</v>
      </c>
      <c r="B818" s="1065">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5">
        <v>24</v>
      </c>
      <c r="B819" s="1065">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5">
        <v>25</v>
      </c>
      <c r="B820" s="1065">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5">
        <v>26</v>
      </c>
      <c r="B821" s="1065">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5">
        <v>27</v>
      </c>
      <c r="B822" s="1065">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5">
        <v>28</v>
      </c>
      <c r="B823" s="1065">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5">
        <v>29</v>
      </c>
      <c r="B824" s="1065">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5">
        <v>30</v>
      </c>
      <c r="B825" s="1065">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3"/>
      <c r="AP828" s="434" t="s">
        <v>301</v>
      </c>
      <c r="AQ828" s="434"/>
      <c r="AR828" s="434"/>
      <c r="AS828" s="434"/>
      <c r="AT828" s="434"/>
      <c r="AU828" s="434"/>
      <c r="AV828" s="434"/>
      <c r="AW828" s="434"/>
      <c r="AX828" s="434"/>
    </row>
    <row r="829" spans="1:50" ht="26.25" customHeight="1" x14ac:dyDescent="0.15">
      <c r="A829" s="1065">
        <v>1</v>
      </c>
      <c r="B829" s="1065">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5">
        <v>2</v>
      </c>
      <c r="B830" s="1065">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5">
        <v>3</v>
      </c>
      <c r="B831" s="1065">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5">
        <v>4</v>
      </c>
      <c r="B832" s="1065">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5">
        <v>5</v>
      </c>
      <c r="B833" s="1065">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5">
        <v>6</v>
      </c>
      <c r="B834" s="1065">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5">
        <v>7</v>
      </c>
      <c r="B835" s="1065">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5">
        <v>8</v>
      </c>
      <c r="B836" s="1065">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5">
        <v>9</v>
      </c>
      <c r="B837" s="1065">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5">
        <v>10</v>
      </c>
      <c r="B838" s="1065">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5">
        <v>11</v>
      </c>
      <c r="B839" s="1065">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5">
        <v>12</v>
      </c>
      <c r="B840" s="1065">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5">
        <v>13</v>
      </c>
      <c r="B841" s="1065">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5">
        <v>14</v>
      </c>
      <c r="B842" s="1065">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5">
        <v>15</v>
      </c>
      <c r="B843" s="1065">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5">
        <v>16</v>
      </c>
      <c r="B844" s="1065">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5">
        <v>17</v>
      </c>
      <c r="B845" s="1065">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5">
        <v>18</v>
      </c>
      <c r="B846" s="1065">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5">
        <v>19</v>
      </c>
      <c r="B847" s="1065">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5">
        <v>20</v>
      </c>
      <c r="B848" s="1065">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5">
        <v>21</v>
      </c>
      <c r="B849" s="1065">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5">
        <v>22</v>
      </c>
      <c r="B850" s="1065">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5">
        <v>23</v>
      </c>
      <c r="B851" s="1065">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5">
        <v>24</v>
      </c>
      <c r="B852" s="1065">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5">
        <v>25</v>
      </c>
      <c r="B853" s="1065">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5">
        <v>26</v>
      </c>
      <c r="B854" s="1065">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5">
        <v>27</v>
      </c>
      <c r="B855" s="1065">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5">
        <v>28</v>
      </c>
      <c r="B856" s="1065">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5">
        <v>29</v>
      </c>
      <c r="B857" s="1065">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5">
        <v>30</v>
      </c>
      <c r="B858" s="1065">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3"/>
      <c r="AP861" s="434" t="s">
        <v>301</v>
      </c>
      <c r="AQ861" s="434"/>
      <c r="AR861" s="434"/>
      <c r="AS861" s="434"/>
      <c r="AT861" s="434"/>
      <c r="AU861" s="434"/>
      <c r="AV861" s="434"/>
      <c r="AW861" s="434"/>
      <c r="AX861" s="434"/>
    </row>
    <row r="862" spans="1:50" ht="26.25" customHeight="1" x14ac:dyDescent="0.15">
      <c r="A862" s="1065">
        <v>1</v>
      </c>
      <c r="B862" s="1065">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5">
        <v>2</v>
      </c>
      <c r="B863" s="1065">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5">
        <v>3</v>
      </c>
      <c r="B864" s="1065">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5">
        <v>4</v>
      </c>
      <c r="B865" s="1065">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5">
        <v>5</v>
      </c>
      <c r="B866" s="1065">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5">
        <v>6</v>
      </c>
      <c r="B867" s="1065">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5">
        <v>7</v>
      </c>
      <c r="B868" s="1065">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5">
        <v>8</v>
      </c>
      <c r="B869" s="1065">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5">
        <v>9</v>
      </c>
      <c r="B870" s="1065">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5">
        <v>10</v>
      </c>
      <c r="B871" s="1065">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5">
        <v>11</v>
      </c>
      <c r="B872" s="1065">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5">
        <v>12</v>
      </c>
      <c r="B873" s="1065">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5">
        <v>13</v>
      </c>
      <c r="B874" s="1065">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5">
        <v>14</v>
      </c>
      <c r="B875" s="1065">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5">
        <v>15</v>
      </c>
      <c r="B876" s="1065">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5">
        <v>16</v>
      </c>
      <c r="B877" s="1065">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5">
        <v>17</v>
      </c>
      <c r="B878" s="1065">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5">
        <v>18</v>
      </c>
      <c r="B879" s="1065">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5">
        <v>19</v>
      </c>
      <c r="B880" s="1065">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5">
        <v>20</v>
      </c>
      <c r="B881" s="1065">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5">
        <v>21</v>
      </c>
      <c r="B882" s="1065">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5">
        <v>22</v>
      </c>
      <c r="B883" s="1065">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5">
        <v>23</v>
      </c>
      <c r="B884" s="1065">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5">
        <v>24</v>
      </c>
      <c r="B885" s="1065">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5">
        <v>25</v>
      </c>
      <c r="B886" s="1065">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5">
        <v>26</v>
      </c>
      <c r="B887" s="1065">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5">
        <v>27</v>
      </c>
      <c r="B888" s="1065">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5">
        <v>28</v>
      </c>
      <c r="B889" s="1065">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5">
        <v>29</v>
      </c>
      <c r="B890" s="1065">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5">
        <v>30</v>
      </c>
      <c r="B891" s="1065">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3"/>
      <c r="AP894" s="434" t="s">
        <v>301</v>
      </c>
      <c r="AQ894" s="434"/>
      <c r="AR894" s="434"/>
      <c r="AS894" s="434"/>
      <c r="AT894" s="434"/>
      <c r="AU894" s="434"/>
      <c r="AV894" s="434"/>
      <c r="AW894" s="434"/>
      <c r="AX894" s="434"/>
    </row>
    <row r="895" spans="1:50" ht="26.25" customHeight="1" x14ac:dyDescent="0.15">
      <c r="A895" s="1065">
        <v>1</v>
      </c>
      <c r="B895" s="1065">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5">
        <v>2</v>
      </c>
      <c r="B896" s="1065">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5">
        <v>3</v>
      </c>
      <c r="B897" s="1065">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5">
        <v>4</v>
      </c>
      <c r="B898" s="1065">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5">
        <v>5</v>
      </c>
      <c r="B899" s="1065">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5">
        <v>6</v>
      </c>
      <c r="B900" s="1065">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5">
        <v>7</v>
      </c>
      <c r="B901" s="1065">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5">
        <v>8</v>
      </c>
      <c r="B902" s="1065">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5">
        <v>9</v>
      </c>
      <c r="B903" s="1065">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5">
        <v>10</v>
      </c>
      <c r="B904" s="1065">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5">
        <v>11</v>
      </c>
      <c r="B905" s="1065">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5">
        <v>12</v>
      </c>
      <c r="B906" s="1065">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5">
        <v>13</v>
      </c>
      <c r="B907" s="1065">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5">
        <v>14</v>
      </c>
      <c r="B908" s="1065">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5">
        <v>15</v>
      </c>
      <c r="B909" s="1065">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5">
        <v>16</v>
      </c>
      <c r="B910" s="1065">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5">
        <v>17</v>
      </c>
      <c r="B911" s="1065">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5">
        <v>18</v>
      </c>
      <c r="B912" s="1065">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5">
        <v>19</v>
      </c>
      <c r="B913" s="1065">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5">
        <v>20</v>
      </c>
      <c r="B914" s="1065">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5">
        <v>21</v>
      </c>
      <c r="B915" s="1065">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5">
        <v>22</v>
      </c>
      <c r="B916" s="1065">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5">
        <v>23</v>
      </c>
      <c r="B917" s="1065">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5">
        <v>24</v>
      </c>
      <c r="B918" s="1065">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5">
        <v>25</v>
      </c>
      <c r="B919" s="1065">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5">
        <v>26</v>
      </c>
      <c r="B920" s="1065">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5">
        <v>27</v>
      </c>
      <c r="B921" s="1065">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5">
        <v>28</v>
      </c>
      <c r="B922" s="1065">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5">
        <v>29</v>
      </c>
      <c r="B923" s="1065">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5">
        <v>30</v>
      </c>
      <c r="B924" s="1065">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3"/>
      <c r="AP927" s="434" t="s">
        <v>301</v>
      </c>
      <c r="AQ927" s="434"/>
      <c r="AR927" s="434"/>
      <c r="AS927" s="434"/>
      <c r="AT927" s="434"/>
      <c r="AU927" s="434"/>
      <c r="AV927" s="434"/>
      <c r="AW927" s="434"/>
      <c r="AX927" s="434"/>
    </row>
    <row r="928" spans="1:50" ht="26.25" customHeight="1" x14ac:dyDescent="0.15">
      <c r="A928" s="1065">
        <v>1</v>
      </c>
      <c r="B928" s="1065">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5">
        <v>2</v>
      </c>
      <c r="B929" s="1065">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5">
        <v>3</v>
      </c>
      <c r="B930" s="1065">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5">
        <v>4</v>
      </c>
      <c r="B931" s="1065">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5">
        <v>5</v>
      </c>
      <c r="B932" s="1065">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5">
        <v>6</v>
      </c>
      <c r="B933" s="1065">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5">
        <v>7</v>
      </c>
      <c r="B934" s="1065">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5">
        <v>8</v>
      </c>
      <c r="B935" s="1065">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5">
        <v>9</v>
      </c>
      <c r="B936" s="1065">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5">
        <v>10</v>
      </c>
      <c r="B937" s="1065">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5">
        <v>11</v>
      </c>
      <c r="B938" s="1065">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5">
        <v>12</v>
      </c>
      <c r="B939" s="1065">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5">
        <v>13</v>
      </c>
      <c r="B940" s="1065">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5">
        <v>14</v>
      </c>
      <c r="B941" s="1065">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5">
        <v>15</v>
      </c>
      <c r="B942" s="1065">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5">
        <v>16</v>
      </c>
      <c r="B943" s="1065">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5">
        <v>17</v>
      </c>
      <c r="B944" s="1065">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5">
        <v>18</v>
      </c>
      <c r="B945" s="1065">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5">
        <v>19</v>
      </c>
      <c r="B946" s="1065">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5">
        <v>20</v>
      </c>
      <c r="B947" s="1065">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5">
        <v>21</v>
      </c>
      <c r="B948" s="1065">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5">
        <v>22</v>
      </c>
      <c r="B949" s="1065">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5">
        <v>23</v>
      </c>
      <c r="B950" s="1065">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5">
        <v>24</v>
      </c>
      <c r="B951" s="1065">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5">
        <v>25</v>
      </c>
      <c r="B952" s="1065">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5">
        <v>26</v>
      </c>
      <c r="B953" s="1065">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5">
        <v>27</v>
      </c>
      <c r="B954" s="1065">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5">
        <v>28</v>
      </c>
      <c r="B955" s="1065">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5">
        <v>29</v>
      </c>
      <c r="B956" s="1065">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5">
        <v>30</v>
      </c>
      <c r="B957" s="1065">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3"/>
      <c r="AP960" s="434" t="s">
        <v>301</v>
      </c>
      <c r="AQ960" s="434"/>
      <c r="AR960" s="434"/>
      <c r="AS960" s="434"/>
      <c r="AT960" s="434"/>
      <c r="AU960" s="434"/>
      <c r="AV960" s="434"/>
      <c r="AW960" s="434"/>
      <c r="AX960" s="434"/>
    </row>
    <row r="961" spans="1:50" ht="26.25" customHeight="1" x14ac:dyDescent="0.15">
      <c r="A961" s="1065">
        <v>1</v>
      </c>
      <c r="B961" s="1065">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5">
        <v>2</v>
      </c>
      <c r="B962" s="1065">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5">
        <v>3</v>
      </c>
      <c r="B963" s="1065">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5">
        <v>4</v>
      </c>
      <c r="B964" s="1065">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5">
        <v>5</v>
      </c>
      <c r="B965" s="1065">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5">
        <v>6</v>
      </c>
      <c r="B966" s="1065">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5">
        <v>7</v>
      </c>
      <c r="B967" s="1065">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5">
        <v>8</v>
      </c>
      <c r="B968" s="1065">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5">
        <v>9</v>
      </c>
      <c r="B969" s="1065">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5">
        <v>10</v>
      </c>
      <c r="B970" s="1065">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5">
        <v>11</v>
      </c>
      <c r="B971" s="1065">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5">
        <v>12</v>
      </c>
      <c r="B972" s="1065">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5">
        <v>13</v>
      </c>
      <c r="B973" s="1065">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5">
        <v>14</v>
      </c>
      <c r="B974" s="1065">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5">
        <v>15</v>
      </c>
      <c r="B975" s="1065">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5">
        <v>16</v>
      </c>
      <c r="B976" s="1065">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5">
        <v>17</v>
      </c>
      <c r="B977" s="1065">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5">
        <v>18</v>
      </c>
      <c r="B978" s="1065">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5">
        <v>19</v>
      </c>
      <c r="B979" s="1065">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5">
        <v>20</v>
      </c>
      <c r="B980" s="1065">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5">
        <v>21</v>
      </c>
      <c r="B981" s="1065">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5">
        <v>22</v>
      </c>
      <c r="B982" s="1065">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5">
        <v>23</v>
      </c>
      <c r="B983" s="1065">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5">
        <v>24</v>
      </c>
      <c r="B984" s="1065">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5">
        <v>25</v>
      </c>
      <c r="B985" s="1065">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5">
        <v>26</v>
      </c>
      <c r="B986" s="1065">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5">
        <v>27</v>
      </c>
      <c r="B987" s="1065">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5">
        <v>28</v>
      </c>
      <c r="B988" s="1065">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5">
        <v>29</v>
      </c>
      <c r="B989" s="1065">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5">
        <v>30</v>
      </c>
      <c r="B990" s="1065">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3"/>
      <c r="AP993" s="434" t="s">
        <v>301</v>
      </c>
      <c r="AQ993" s="434"/>
      <c r="AR993" s="434"/>
      <c r="AS993" s="434"/>
      <c r="AT993" s="434"/>
      <c r="AU993" s="434"/>
      <c r="AV993" s="434"/>
      <c r="AW993" s="434"/>
      <c r="AX993" s="434"/>
    </row>
    <row r="994" spans="1:50" ht="26.25" customHeight="1" x14ac:dyDescent="0.15">
      <c r="A994" s="1065">
        <v>1</v>
      </c>
      <c r="B994" s="1065">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5">
        <v>2</v>
      </c>
      <c r="B995" s="1065">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5">
        <v>3</v>
      </c>
      <c r="B996" s="1065">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5">
        <v>4</v>
      </c>
      <c r="B997" s="1065">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5">
        <v>5</v>
      </c>
      <c r="B998" s="1065">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5">
        <v>6</v>
      </c>
      <c r="B999" s="1065">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5">
        <v>7</v>
      </c>
      <c r="B1000" s="1065">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5">
        <v>8</v>
      </c>
      <c r="B1001" s="1065">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5">
        <v>9</v>
      </c>
      <c r="B1002" s="1065">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5">
        <v>10</v>
      </c>
      <c r="B1003" s="1065">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5">
        <v>11</v>
      </c>
      <c r="B1004" s="1065">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5">
        <v>12</v>
      </c>
      <c r="B1005" s="1065">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5">
        <v>13</v>
      </c>
      <c r="B1006" s="1065">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5">
        <v>14</v>
      </c>
      <c r="B1007" s="1065">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5">
        <v>15</v>
      </c>
      <c r="B1008" s="1065">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5">
        <v>16</v>
      </c>
      <c r="B1009" s="1065">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5">
        <v>17</v>
      </c>
      <c r="B1010" s="1065">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5">
        <v>18</v>
      </c>
      <c r="B1011" s="1065">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5">
        <v>19</v>
      </c>
      <c r="B1012" s="1065">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5">
        <v>20</v>
      </c>
      <c r="B1013" s="1065">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5">
        <v>21</v>
      </c>
      <c r="B1014" s="1065">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5">
        <v>22</v>
      </c>
      <c r="B1015" s="1065">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5">
        <v>23</v>
      </c>
      <c r="B1016" s="1065">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5">
        <v>24</v>
      </c>
      <c r="B1017" s="1065">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5">
        <v>25</v>
      </c>
      <c r="B1018" s="1065">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5">
        <v>26</v>
      </c>
      <c r="B1019" s="1065">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5">
        <v>27</v>
      </c>
      <c r="B1020" s="1065">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5">
        <v>28</v>
      </c>
      <c r="B1021" s="1065">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5">
        <v>29</v>
      </c>
      <c r="B1022" s="1065">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5">
        <v>30</v>
      </c>
      <c r="B1023" s="1065">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3"/>
      <c r="AP1026" s="434" t="s">
        <v>301</v>
      </c>
      <c r="AQ1026" s="434"/>
      <c r="AR1026" s="434"/>
      <c r="AS1026" s="434"/>
      <c r="AT1026" s="434"/>
      <c r="AU1026" s="434"/>
      <c r="AV1026" s="434"/>
      <c r="AW1026" s="434"/>
      <c r="AX1026" s="434"/>
    </row>
    <row r="1027" spans="1:50" ht="26.25" customHeight="1" x14ac:dyDescent="0.15">
      <c r="A1027" s="1065">
        <v>1</v>
      </c>
      <c r="B1027" s="1065">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5">
        <v>2</v>
      </c>
      <c r="B1028" s="1065">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5">
        <v>3</v>
      </c>
      <c r="B1029" s="1065">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5">
        <v>4</v>
      </c>
      <c r="B1030" s="1065">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5">
        <v>5</v>
      </c>
      <c r="B1031" s="1065">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5">
        <v>6</v>
      </c>
      <c r="B1032" s="1065">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5">
        <v>7</v>
      </c>
      <c r="B1033" s="1065">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5">
        <v>8</v>
      </c>
      <c r="B1034" s="1065">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5">
        <v>9</v>
      </c>
      <c r="B1035" s="1065">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5">
        <v>10</v>
      </c>
      <c r="B1036" s="1065">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5">
        <v>11</v>
      </c>
      <c r="B1037" s="1065">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5">
        <v>12</v>
      </c>
      <c r="B1038" s="1065">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5">
        <v>13</v>
      </c>
      <c r="B1039" s="1065">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5">
        <v>14</v>
      </c>
      <c r="B1040" s="1065">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5">
        <v>15</v>
      </c>
      <c r="B1041" s="1065">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5">
        <v>16</v>
      </c>
      <c r="B1042" s="1065">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5">
        <v>17</v>
      </c>
      <c r="B1043" s="1065">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5">
        <v>18</v>
      </c>
      <c r="B1044" s="1065">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5">
        <v>19</v>
      </c>
      <c r="B1045" s="1065">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5">
        <v>20</v>
      </c>
      <c r="B1046" s="1065">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5">
        <v>21</v>
      </c>
      <c r="B1047" s="1065">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5">
        <v>22</v>
      </c>
      <c r="B1048" s="1065">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5">
        <v>23</v>
      </c>
      <c r="B1049" s="1065">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5">
        <v>24</v>
      </c>
      <c r="B1050" s="1065">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5">
        <v>25</v>
      </c>
      <c r="B1051" s="1065">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5">
        <v>26</v>
      </c>
      <c r="B1052" s="1065">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5">
        <v>27</v>
      </c>
      <c r="B1053" s="1065">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5">
        <v>28</v>
      </c>
      <c r="B1054" s="1065">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5">
        <v>29</v>
      </c>
      <c r="B1055" s="1065">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5">
        <v>30</v>
      </c>
      <c r="B1056" s="1065">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3"/>
      <c r="AP1059" s="434" t="s">
        <v>301</v>
      </c>
      <c r="AQ1059" s="434"/>
      <c r="AR1059" s="434"/>
      <c r="AS1059" s="434"/>
      <c r="AT1059" s="434"/>
      <c r="AU1059" s="434"/>
      <c r="AV1059" s="434"/>
      <c r="AW1059" s="434"/>
      <c r="AX1059" s="434"/>
    </row>
    <row r="1060" spans="1:50" ht="26.25" customHeight="1" x14ac:dyDescent="0.15">
      <c r="A1060" s="1065">
        <v>1</v>
      </c>
      <c r="B1060" s="1065">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5">
        <v>2</v>
      </c>
      <c r="B1061" s="1065">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5">
        <v>3</v>
      </c>
      <c r="B1062" s="1065">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5">
        <v>4</v>
      </c>
      <c r="B1063" s="1065">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5">
        <v>5</v>
      </c>
      <c r="B1064" s="1065">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5">
        <v>6</v>
      </c>
      <c r="B1065" s="1065">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5">
        <v>7</v>
      </c>
      <c r="B1066" s="1065">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5">
        <v>8</v>
      </c>
      <c r="B1067" s="1065">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5">
        <v>9</v>
      </c>
      <c r="B1068" s="1065">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5">
        <v>10</v>
      </c>
      <c r="B1069" s="1065">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5">
        <v>11</v>
      </c>
      <c r="B1070" s="1065">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5">
        <v>12</v>
      </c>
      <c r="B1071" s="1065">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5">
        <v>13</v>
      </c>
      <c r="B1072" s="1065">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5">
        <v>14</v>
      </c>
      <c r="B1073" s="1065">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5">
        <v>15</v>
      </c>
      <c r="B1074" s="1065">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5">
        <v>16</v>
      </c>
      <c r="B1075" s="1065">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5">
        <v>17</v>
      </c>
      <c r="B1076" s="1065">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5">
        <v>18</v>
      </c>
      <c r="B1077" s="1065">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5">
        <v>19</v>
      </c>
      <c r="B1078" s="1065">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5">
        <v>20</v>
      </c>
      <c r="B1079" s="1065">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5">
        <v>21</v>
      </c>
      <c r="B1080" s="1065">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5">
        <v>22</v>
      </c>
      <c r="B1081" s="1065">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5">
        <v>23</v>
      </c>
      <c r="B1082" s="1065">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5">
        <v>24</v>
      </c>
      <c r="B1083" s="1065">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5">
        <v>25</v>
      </c>
      <c r="B1084" s="1065">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5">
        <v>26</v>
      </c>
      <c r="B1085" s="1065">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5">
        <v>27</v>
      </c>
      <c r="B1086" s="1065">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5">
        <v>28</v>
      </c>
      <c r="B1087" s="1065">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5">
        <v>29</v>
      </c>
      <c r="B1088" s="1065">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5">
        <v>30</v>
      </c>
      <c r="B1089" s="1065">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3"/>
      <c r="AP1092" s="434" t="s">
        <v>301</v>
      </c>
      <c r="AQ1092" s="434"/>
      <c r="AR1092" s="434"/>
      <c r="AS1092" s="434"/>
      <c r="AT1092" s="434"/>
      <c r="AU1092" s="434"/>
      <c r="AV1092" s="434"/>
      <c r="AW1092" s="434"/>
      <c r="AX1092" s="434"/>
    </row>
    <row r="1093" spans="1:50" ht="26.25" customHeight="1" x14ac:dyDescent="0.15">
      <c r="A1093" s="1065">
        <v>1</v>
      </c>
      <c r="B1093" s="1065">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5">
        <v>2</v>
      </c>
      <c r="B1094" s="1065">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5">
        <v>3</v>
      </c>
      <c r="B1095" s="1065">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5">
        <v>4</v>
      </c>
      <c r="B1096" s="1065">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5">
        <v>5</v>
      </c>
      <c r="B1097" s="1065">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5">
        <v>6</v>
      </c>
      <c r="B1098" s="1065">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5">
        <v>7</v>
      </c>
      <c r="B1099" s="1065">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5">
        <v>8</v>
      </c>
      <c r="B1100" s="1065">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5">
        <v>9</v>
      </c>
      <c r="B1101" s="1065">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5">
        <v>10</v>
      </c>
      <c r="B1102" s="1065">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5">
        <v>11</v>
      </c>
      <c r="B1103" s="1065">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5">
        <v>12</v>
      </c>
      <c r="B1104" s="1065">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5">
        <v>13</v>
      </c>
      <c r="B1105" s="1065">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5">
        <v>14</v>
      </c>
      <c r="B1106" s="1065">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5">
        <v>15</v>
      </c>
      <c r="B1107" s="1065">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5">
        <v>16</v>
      </c>
      <c r="B1108" s="1065">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5">
        <v>17</v>
      </c>
      <c r="B1109" s="1065">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5">
        <v>18</v>
      </c>
      <c r="B1110" s="1065">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5">
        <v>19</v>
      </c>
      <c r="B1111" s="1065">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5">
        <v>20</v>
      </c>
      <c r="B1112" s="1065">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5">
        <v>21</v>
      </c>
      <c r="B1113" s="1065">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5">
        <v>22</v>
      </c>
      <c r="B1114" s="1065">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5">
        <v>23</v>
      </c>
      <c r="B1115" s="1065">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5">
        <v>24</v>
      </c>
      <c r="B1116" s="1065">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5">
        <v>25</v>
      </c>
      <c r="B1117" s="1065">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5">
        <v>26</v>
      </c>
      <c r="B1118" s="1065">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5">
        <v>27</v>
      </c>
      <c r="B1119" s="1065">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5">
        <v>28</v>
      </c>
      <c r="B1120" s="1065">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5">
        <v>29</v>
      </c>
      <c r="B1121" s="1065">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5">
        <v>30</v>
      </c>
      <c r="B1122" s="1065">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3"/>
      <c r="AP1125" s="434" t="s">
        <v>301</v>
      </c>
      <c r="AQ1125" s="434"/>
      <c r="AR1125" s="434"/>
      <c r="AS1125" s="434"/>
      <c r="AT1125" s="434"/>
      <c r="AU1125" s="434"/>
      <c r="AV1125" s="434"/>
      <c r="AW1125" s="434"/>
      <c r="AX1125" s="434"/>
    </row>
    <row r="1126" spans="1:50" ht="26.25" customHeight="1" x14ac:dyDescent="0.15">
      <c r="A1126" s="1065">
        <v>1</v>
      </c>
      <c r="B1126" s="1065">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5">
        <v>2</v>
      </c>
      <c r="B1127" s="1065">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5">
        <v>3</v>
      </c>
      <c r="B1128" s="1065">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5">
        <v>4</v>
      </c>
      <c r="B1129" s="1065">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5">
        <v>5</v>
      </c>
      <c r="B1130" s="1065">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5">
        <v>6</v>
      </c>
      <c r="B1131" s="1065">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5">
        <v>7</v>
      </c>
      <c r="B1132" s="1065">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5">
        <v>8</v>
      </c>
      <c r="B1133" s="1065">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5">
        <v>9</v>
      </c>
      <c r="B1134" s="1065">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5">
        <v>10</v>
      </c>
      <c r="B1135" s="1065">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5">
        <v>11</v>
      </c>
      <c r="B1136" s="1065">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5">
        <v>12</v>
      </c>
      <c r="B1137" s="1065">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5">
        <v>13</v>
      </c>
      <c r="B1138" s="1065">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5">
        <v>14</v>
      </c>
      <c r="B1139" s="1065">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5">
        <v>15</v>
      </c>
      <c r="B1140" s="1065">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5">
        <v>16</v>
      </c>
      <c r="B1141" s="1065">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5">
        <v>17</v>
      </c>
      <c r="B1142" s="1065">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5">
        <v>18</v>
      </c>
      <c r="B1143" s="1065">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5">
        <v>19</v>
      </c>
      <c r="B1144" s="1065">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5">
        <v>20</v>
      </c>
      <c r="B1145" s="1065">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5">
        <v>21</v>
      </c>
      <c r="B1146" s="1065">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5">
        <v>22</v>
      </c>
      <c r="B1147" s="1065">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5">
        <v>23</v>
      </c>
      <c r="B1148" s="1065">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5">
        <v>24</v>
      </c>
      <c r="B1149" s="1065">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5">
        <v>25</v>
      </c>
      <c r="B1150" s="1065">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5">
        <v>26</v>
      </c>
      <c r="B1151" s="1065">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5">
        <v>27</v>
      </c>
      <c r="B1152" s="1065">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5">
        <v>28</v>
      </c>
      <c r="B1153" s="1065">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5">
        <v>29</v>
      </c>
      <c r="B1154" s="1065">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5">
        <v>30</v>
      </c>
      <c r="B1155" s="1065">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3"/>
      <c r="AP1158" s="434" t="s">
        <v>301</v>
      </c>
      <c r="AQ1158" s="434"/>
      <c r="AR1158" s="434"/>
      <c r="AS1158" s="434"/>
      <c r="AT1158" s="434"/>
      <c r="AU1158" s="434"/>
      <c r="AV1158" s="434"/>
      <c r="AW1158" s="434"/>
      <c r="AX1158" s="434"/>
    </row>
    <row r="1159" spans="1:50" ht="26.25" customHeight="1" x14ac:dyDescent="0.15">
      <c r="A1159" s="1065">
        <v>1</v>
      </c>
      <c r="B1159" s="1065">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5">
        <v>2</v>
      </c>
      <c r="B1160" s="1065">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5">
        <v>3</v>
      </c>
      <c r="B1161" s="1065">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5">
        <v>4</v>
      </c>
      <c r="B1162" s="1065">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5">
        <v>5</v>
      </c>
      <c r="B1163" s="1065">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5">
        <v>6</v>
      </c>
      <c r="B1164" s="1065">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5">
        <v>7</v>
      </c>
      <c r="B1165" s="1065">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5">
        <v>8</v>
      </c>
      <c r="B1166" s="1065">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5">
        <v>9</v>
      </c>
      <c r="B1167" s="1065">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5">
        <v>10</v>
      </c>
      <c r="B1168" s="1065">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5">
        <v>11</v>
      </c>
      <c r="B1169" s="1065">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5">
        <v>12</v>
      </c>
      <c r="B1170" s="1065">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5">
        <v>13</v>
      </c>
      <c r="B1171" s="1065">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5">
        <v>14</v>
      </c>
      <c r="B1172" s="1065">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5">
        <v>15</v>
      </c>
      <c r="B1173" s="1065">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5">
        <v>16</v>
      </c>
      <c r="B1174" s="1065">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5">
        <v>17</v>
      </c>
      <c r="B1175" s="1065">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5">
        <v>18</v>
      </c>
      <c r="B1176" s="1065">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5">
        <v>19</v>
      </c>
      <c r="B1177" s="1065">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5">
        <v>20</v>
      </c>
      <c r="B1178" s="1065">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5">
        <v>21</v>
      </c>
      <c r="B1179" s="1065">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5">
        <v>22</v>
      </c>
      <c r="B1180" s="1065">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5">
        <v>23</v>
      </c>
      <c r="B1181" s="1065">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5">
        <v>24</v>
      </c>
      <c r="B1182" s="1065">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5">
        <v>25</v>
      </c>
      <c r="B1183" s="1065">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5">
        <v>26</v>
      </c>
      <c r="B1184" s="1065">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5">
        <v>27</v>
      </c>
      <c r="B1185" s="1065">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5">
        <v>28</v>
      </c>
      <c r="B1186" s="1065">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5">
        <v>29</v>
      </c>
      <c r="B1187" s="1065">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5">
        <v>30</v>
      </c>
      <c r="B1188" s="1065">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3"/>
      <c r="AP1191" s="434" t="s">
        <v>301</v>
      </c>
      <c r="AQ1191" s="434"/>
      <c r="AR1191" s="434"/>
      <c r="AS1191" s="434"/>
      <c r="AT1191" s="434"/>
      <c r="AU1191" s="434"/>
      <c r="AV1191" s="434"/>
      <c r="AW1191" s="434"/>
      <c r="AX1191" s="434"/>
    </row>
    <row r="1192" spans="1:50" ht="26.25" customHeight="1" x14ac:dyDescent="0.15">
      <c r="A1192" s="1065">
        <v>1</v>
      </c>
      <c r="B1192" s="1065">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5">
        <v>2</v>
      </c>
      <c r="B1193" s="1065">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5">
        <v>3</v>
      </c>
      <c r="B1194" s="1065">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5">
        <v>4</v>
      </c>
      <c r="B1195" s="1065">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5">
        <v>5</v>
      </c>
      <c r="B1196" s="1065">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5">
        <v>6</v>
      </c>
      <c r="B1197" s="1065">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5">
        <v>7</v>
      </c>
      <c r="B1198" s="1065">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5">
        <v>8</v>
      </c>
      <c r="B1199" s="1065">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5">
        <v>9</v>
      </c>
      <c r="B1200" s="1065">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5">
        <v>10</v>
      </c>
      <c r="B1201" s="1065">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5">
        <v>11</v>
      </c>
      <c r="B1202" s="1065">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5">
        <v>12</v>
      </c>
      <c r="B1203" s="1065">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5">
        <v>13</v>
      </c>
      <c r="B1204" s="1065">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5">
        <v>14</v>
      </c>
      <c r="B1205" s="1065">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5">
        <v>15</v>
      </c>
      <c r="B1206" s="1065">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5">
        <v>16</v>
      </c>
      <c r="B1207" s="1065">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5">
        <v>17</v>
      </c>
      <c r="B1208" s="1065">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5">
        <v>18</v>
      </c>
      <c r="B1209" s="1065">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5">
        <v>19</v>
      </c>
      <c r="B1210" s="1065">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5">
        <v>20</v>
      </c>
      <c r="B1211" s="1065">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5">
        <v>21</v>
      </c>
      <c r="B1212" s="1065">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5">
        <v>22</v>
      </c>
      <c r="B1213" s="1065">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5">
        <v>23</v>
      </c>
      <c r="B1214" s="1065">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5">
        <v>24</v>
      </c>
      <c r="B1215" s="1065">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5">
        <v>25</v>
      </c>
      <c r="B1216" s="1065">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5">
        <v>26</v>
      </c>
      <c r="B1217" s="1065">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5">
        <v>27</v>
      </c>
      <c r="B1218" s="1065">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5">
        <v>28</v>
      </c>
      <c r="B1219" s="1065">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5">
        <v>29</v>
      </c>
      <c r="B1220" s="1065">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5">
        <v>30</v>
      </c>
      <c r="B1221" s="1065">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3"/>
      <c r="AP1224" s="434" t="s">
        <v>301</v>
      </c>
      <c r="AQ1224" s="434"/>
      <c r="AR1224" s="434"/>
      <c r="AS1224" s="434"/>
      <c r="AT1224" s="434"/>
      <c r="AU1224" s="434"/>
      <c r="AV1224" s="434"/>
      <c r="AW1224" s="434"/>
      <c r="AX1224" s="434"/>
    </row>
    <row r="1225" spans="1:50" ht="26.25" customHeight="1" x14ac:dyDescent="0.15">
      <c r="A1225" s="1065">
        <v>1</v>
      </c>
      <c r="B1225" s="1065">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5">
        <v>2</v>
      </c>
      <c r="B1226" s="1065">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5">
        <v>3</v>
      </c>
      <c r="B1227" s="1065">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5">
        <v>4</v>
      </c>
      <c r="B1228" s="1065">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5">
        <v>5</v>
      </c>
      <c r="B1229" s="1065">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5">
        <v>6</v>
      </c>
      <c r="B1230" s="1065">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5">
        <v>7</v>
      </c>
      <c r="B1231" s="1065">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5">
        <v>8</v>
      </c>
      <c r="B1232" s="1065">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5">
        <v>9</v>
      </c>
      <c r="B1233" s="1065">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5">
        <v>10</v>
      </c>
      <c r="B1234" s="1065">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5">
        <v>11</v>
      </c>
      <c r="B1235" s="1065">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5">
        <v>12</v>
      </c>
      <c r="B1236" s="1065">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5">
        <v>13</v>
      </c>
      <c r="B1237" s="1065">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5">
        <v>14</v>
      </c>
      <c r="B1238" s="1065">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5">
        <v>15</v>
      </c>
      <c r="B1239" s="1065">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5">
        <v>16</v>
      </c>
      <c r="B1240" s="1065">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5">
        <v>17</v>
      </c>
      <c r="B1241" s="1065">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5">
        <v>18</v>
      </c>
      <c r="B1242" s="1065">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5">
        <v>19</v>
      </c>
      <c r="B1243" s="1065">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5">
        <v>20</v>
      </c>
      <c r="B1244" s="1065">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5">
        <v>21</v>
      </c>
      <c r="B1245" s="1065">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5">
        <v>22</v>
      </c>
      <c r="B1246" s="1065">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5">
        <v>23</v>
      </c>
      <c r="B1247" s="1065">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5">
        <v>24</v>
      </c>
      <c r="B1248" s="1065">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5">
        <v>25</v>
      </c>
      <c r="B1249" s="1065">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5">
        <v>26</v>
      </c>
      <c r="B1250" s="1065">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5">
        <v>27</v>
      </c>
      <c r="B1251" s="1065">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5">
        <v>28</v>
      </c>
      <c r="B1252" s="1065">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5">
        <v>29</v>
      </c>
      <c r="B1253" s="1065">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5">
        <v>30</v>
      </c>
      <c r="B1254" s="1065">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3"/>
      <c r="AP1257" s="434" t="s">
        <v>301</v>
      </c>
      <c r="AQ1257" s="434"/>
      <c r="AR1257" s="434"/>
      <c r="AS1257" s="434"/>
      <c r="AT1257" s="434"/>
      <c r="AU1257" s="434"/>
      <c r="AV1257" s="434"/>
      <c r="AW1257" s="434"/>
      <c r="AX1257" s="434"/>
    </row>
    <row r="1258" spans="1:50" ht="26.25" customHeight="1" x14ac:dyDescent="0.15">
      <c r="A1258" s="1065">
        <v>1</v>
      </c>
      <c r="B1258" s="1065">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5">
        <v>2</v>
      </c>
      <c r="B1259" s="1065">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5">
        <v>3</v>
      </c>
      <c r="B1260" s="1065">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5">
        <v>4</v>
      </c>
      <c r="B1261" s="1065">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5">
        <v>5</v>
      </c>
      <c r="B1262" s="1065">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5">
        <v>6</v>
      </c>
      <c r="B1263" s="1065">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5">
        <v>7</v>
      </c>
      <c r="B1264" s="1065">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5">
        <v>8</v>
      </c>
      <c r="B1265" s="1065">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5">
        <v>9</v>
      </c>
      <c r="B1266" s="1065">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5">
        <v>10</v>
      </c>
      <c r="B1267" s="1065">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5">
        <v>11</v>
      </c>
      <c r="B1268" s="1065">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5">
        <v>12</v>
      </c>
      <c r="B1269" s="1065">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5">
        <v>13</v>
      </c>
      <c r="B1270" s="1065">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5">
        <v>14</v>
      </c>
      <c r="B1271" s="1065">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5">
        <v>15</v>
      </c>
      <c r="B1272" s="1065">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5">
        <v>16</v>
      </c>
      <c r="B1273" s="1065">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5">
        <v>17</v>
      </c>
      <c r="B1274" s="1065">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5">
        <v>18</v>
      </c>
      <c r="B1275" s="1065">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5">
        <v>19</v>
      </c>
      <c r="B1276" s="1065">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5">
        <v>20</v>
      </c>
      <c r="B1277" s="1065">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5">
        <v>21</v>
      </c>
      <c r="B1278" s="1065">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5">
        <v>22</v>
      </c>
      <c r="B1279" s="1065">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5">
        <v>23</v>
      </c>
      <c r="B1280" s="1065">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5">
        <v>24</v>
      </c>
      <c r="B1281" s="1065">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5">
        <v>25</v>
      </c>
      <c r="B1282" s="1065">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5">
        <v>26</v>
      </c>
      <c r="B1283" s="1065">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5">
        <v>27</v>
      </c>
      <c r="B1284" s="1065">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5">
        <v>28</v>
      </c>
      <c r="B1285" s="1065">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5">
        <v>29</v>
      </c>
      <c r="B1286" s="1065">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5">
        <v>30</v>
      </c>
      <c r="B1287" s="1065">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3"/>
      <c r="AP1290" s="434" t="s">
        <v>301</v>
      </c>
      <c r="AQ1290" s="434"/>
      <c r="AR1290" s="434"/>
      <c r="AS1290" s="434"/>
      <c r="AT1290" s="434"/>
      <c r="AU1290" s="434"/>
      <c r="AV1290" s="434"/>
      <c r="AW1290" s="434"/>
      <c r="AX1290" s="434"/>
    </row>
    <row r="1291" spans="1:50" ht="26.25" customHeight="1" x14ac:dyDescent="0.15">
      <c r="A1291" s="1065">
        <v>1</v>
      </c>
      <c r="B1291" s="1065">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5">
        <v>2</v>
      </c>
      <c r="B1292" s="1065">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5">
        <v>3</v>
      </c>
      <c r="B1293" s="1065">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5">
        <v>4</v>
      </c>
      <c r="B1294" s="1065">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5">
        <v>5</v>
      </c>
      <c r="B1295" s="1065">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5">
        <v>6</v>
      </c>
      <c r="B1296" s="1065">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5">
        <v>7</v>
      </c>
      <c r="B1297" s="1065">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5">
        <v>8</v>
      </c>
      <c r="B1298" s="1065">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5">
        <v>9</v>
      </c>
      <c r="B1299" s="1065">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5">
        <v>10</v>
      </c>
      <c r="B1300" s="1065">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5">
        <v>11</v>
      </c>
      <c r="B1301" s="1065">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5">
        <v>12</v>
      </c>
      <c r="B1302" s="1065">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5">
        <v>13</v>
      </c>
      <c r="B1303" s="1065">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5">
        <v>14</v>
      </c>
      <c r="B1304" s="1065">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5">
        <v>15</v>
      </c>
      <c r="B1305" s="1065">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5">
        <v>16</v>
      </c>
      <c r="B1306" s="1065">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5">
        <v>17</v>
      </c>
      <c r="B1307" s="1065">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5">
        <v>18</v>
      </c>
      <c r="B1308" s="1065">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5">
        <v>19</v>
      </c>
      <c r="B1309" s="1065">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5">
        <v>20</v>
      </c>
      <c r="B1310" s="1065">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5">
        <v>21</v>
      </c>
      <c r="B1311" s="1065">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5">
        <v>22</v>
      </c>
      <c r="B1312" s="1065">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5">
        <v>23</v>
      </c>
      <c r="B1313" s="1065">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5">
        <v>24</v>
      </c>
      <c r="B1314" s="1065">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5">
        <v>25</v>
      </c>
      <c r="B1315" s="1065">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5">
        <v>26</v>
      </c>
      <c r="B1316" s="1065">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5">
        <v>27</v>
      </c>
      <c r="B1317" s="1065">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5">
        <v>28</v>
      </c>
      <c r="B1318" s="1065">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5">
        <v>29</v>
      </c>
      <c r="B1319" s="1065">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5">
        <v>30</v>
      </c>
      <c r="B1320" s="1065">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2020-06-12T05:08:34Z</cp:lastPrinted>
  <dcterms:created xsi:type="dcterms:W3CDTF">2012-03-13T00:50:25Z</dcterms:created>
  <dcterms:modified xsi:type="dcterms:W3CDTF">2020-10-12T05:30:02Z</dcterms:modified>
</cp:coreProperties>
</file>