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738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<sst xmlns="http://schemas.openxmlformats.org/spreadsheetml/2006/main" count="2896" uniqueCount="612">
  <si>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</si>
  <si>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</si>
  <si>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</si>
  <si>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</si>
  <si>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</si>
  <si>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</si>
  <si>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</si>
  <si>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</si>
  <si>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</si>
  <si>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</si>
  <si>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</si>
  <si>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</si>
  <si>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</si>
  <si>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</si>
  <si>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</si>
  <si>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</si>
  <si>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</si>
  <si>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</si>
  <si>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</si>
  <si>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</si>
  <si>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</si>
  <si>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</si>
  <si>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</si>
  <si>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</si>
  <si>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</si>
  <si>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</si>
  <si>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</si>
  <si>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</si>
  <si>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</si>
  <si>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</si>
  <si>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</si>
  <si>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</si>
  <si>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</si>
  <si>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</si>
  <si>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</si>
  <si>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</si>
  <si>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</si>
  <si>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</si>
  <si>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</si>
  <si>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</si>
  <si>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</si>
  <si>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</si>
  <si>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</si>
  <si>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</si>
  <si>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</si>
  <si>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</si>
  <si>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</si>
  <si>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</si>
  <si>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</si>
  <si>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</si>
  <si>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</si>
  <si>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</si>
  <si>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</si>
  <si>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</si>
  <si>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</si>
  <si>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</si>
  <si>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</si>
  <si>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</si>
  <si>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</si>
  <si>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</si>
  <si>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</si>
  <si>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</si>
  <si>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</si>
  <si>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</si>
  <si>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</si>
  <si>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</si>
  <si>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</si>
  <si>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</si>
  <si>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</si>
  <si>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</si>
  <si>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</si>
  <si>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</si>
  <si>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</si>
  <si>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</si>
  <si>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</si>
  <si>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</si>
  <si>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</si>
  <si>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</si>
  <si>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</si>
  <si>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</si>
  <si>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</si>
  <si>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</si>
  <si>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</si>
  <si>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</si>
  <si>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</si>
  <si>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</si>
  <si>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</si>
  <si>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</si>
  <si>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</si>
  <si>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</si>
  <si>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</si>
  <si>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</si>
  <si>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</si>
  <si>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</si>
  <si>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</si>
  <si>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</si>
  <si>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</si>
  <si>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</si>
  <si>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</si>
  <si>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</si>
  <si>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</si>
  <si>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</si>
  <si>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</si>
  <si>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</si>
  <si>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</si>
  <si>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</si>
  <si>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</si>
  <si>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</si>
  <si>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</si>
  <si>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</si>
  <si>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</si>
  <si>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</si>
  <si>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</si>
  <si>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</si>
  <si>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</si>
  <si>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</si>
  <si>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</si>
  <si>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</si>
  <si>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</si>
  <si>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</si>
  <si>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</si>
  <si>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</si>
  <si>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</si>
  <si>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</si>
  <si>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</si>
  <si>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</si>
  <si>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</si>
  <si>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</si>
  <si>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</si>
  <si>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</si>
  <si>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</si>
  <si>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</si>
  <si>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</si>
  <si>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</si>
  <si>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</si>
  <si>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</si>
  <si>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</si>
  <si>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</si>
  <si>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</si>
  <si>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</si>
  <si>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</si>
  <si>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</si>
  <si>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</si>
  <si>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</si>
  <si>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</si>
  <si>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</si>
  <si>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</si>
  <si>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</si>
  <si>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</si>
  <si>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</si>
  <si>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</si>
  <si>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</si>
  <si>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</si>
  <si>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</si>
  <si>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</si>
  <si>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</si>
  <si>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</si>
  <si>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</si>
  <si>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</si>
  <si>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</si>
  <si>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</si>
  <si>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</si>
  <si>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</si>
  <si>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</si>
  <si>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</si>
  <si>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</si>
  <si>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</si>
  <si>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</si>
  <si>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</si>
  <si>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</si>
  <si>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</si>
  <si>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</si>
  <si>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</si>
  <si>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</si>
  <si>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</si>
  <si>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</si>
  <si>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</si>
  <si>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</si>
  <si>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</si>
  <si>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</si>
  <si>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</si>
  <si>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</si>
  <si>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</si>
  <si>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</si>
  <si>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</si>
  <si>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</si>
  <si>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</si>
  <si>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</si>
  <si>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</si>
  <si>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</si>
  <si>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</si>
  <si>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</si>
  <si>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</si>
  <si>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</si>
  <si>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</si>
  <si>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</si>
  <si>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</si>
  <si>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</si>
  <si>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</si>
  <si>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</si>
  <si>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</si>
  <si>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</si>
  <si>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</si>
  <si>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</si>
  <si>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</si>
  <si>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</si>
  <si>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</si>
  <si>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</si>
  <si>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</si>
  <si>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</si>
  <si>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</si>
  <si>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</si>
  <si>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</si>
  <si>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</si>
  <si>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</si>
  <si>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</si>
  <si>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</si>
  <si>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</si>
  <si>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</si>
  <si>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</si>
  <si>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</si>
  <si>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</si>
  <si>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</si>
  <si>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</si>
  <si>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</si>
  <si>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</si>
  <si>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</si>
  <si>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</si>
  <si>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</si>
  <si>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</si>
  <si>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</si>
  <si>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</si>
  <si>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</si>
  <si>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</si>
  <si>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</si>
  <si>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</si>
  <si>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</si>
  <si>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</si>
  <si>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</si>
  <si>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</si>
  <si>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</si>
  <si>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</si>
  <si>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</si>
  <si>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</si>
  <si>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</si>
  <si>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</si>
  <si>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</si>
  <si>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</si>
  <si>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</si>
  <si>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</si>
  <si>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</si>
  <si>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</si>
  <si>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</si>
  <si>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</si>
  <si>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</si>
  <si>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</si>
  <si>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</si>
  <si>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</si>
  <si>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</si>
  <si>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</si>
  <si>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</si>
  <si>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</si>
  <si>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</si>
  <si>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</si>
  <si>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</si>
  <si>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</si>
  <si>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</si>
  <si>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</si>
  <si>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</si>
  <si>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</si>
  <si>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</si>
  <si>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</si>
  <si>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</si>
  <si>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</si>
  <si>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</si>
  <si>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</si>
  <si>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</si>
  <si>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</si>
  <si>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</si>
  <si>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</si>
  <si>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</si>
  <si>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</si>
  <si>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</si>
  <si>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</si>
  <si>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</si>
  <si>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</si>
  <si>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</si>
  <si>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</si>
  <si>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</si>
  <si>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</si>
  <si>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</si>
  <si>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</si>
  <si>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</si>
  <si>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</si>
  <si>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</si>
  <si>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</si>
  <si>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</si>
  <si>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</si>
  <si>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</si>
  <si>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</si>
  <si>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</si>
  <si>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</si>
  <si>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</si>
  <si>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</si>
  <si>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</si>
  <si>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</si>
  <si>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</si>
  <si>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</si>
  <si>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</si>
  <si>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</si>
  <si>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</si>
  <si>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</si>
  <si>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</si>
  <si>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</si>
  <si>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</si>
  <si>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</si>
  <si>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</si>
  <si>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</si>
  <si>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</si>
  <si>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</si>
  <si>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</si>
  <si>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</si>
  <si>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</si>
  <si>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</si>
  <si>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</si>
  <si>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</si>
  <si>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</si>
  <si>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</si>
  <si>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</si>
  <si>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</si>
  <si>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</si>
  <si>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</si>
  <si>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</si>
  <si>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</si>
  <si>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</si>
  <si>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</si>
  <si>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</si>
  <si>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</si>
  <si>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</si>
  <si>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</si>
  <si>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</si>
  <si>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</si>
  <si>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</si>
  <si>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</si>
  <si>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</si>
  <si>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</si>
  <si>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</si>
  <si>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</si>
  <si>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</si>
  <si>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</si>
  <si>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</si>
  <si>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</si>
  <si>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</si>
  <si>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</si>
  <si>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</si>
  <si>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</si>
  <si>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</si>
  <si>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</si>
  <si>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</si>
  <si>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</si>
  <si>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</si>
  <si>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</si>
  <si>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</si>
  <si>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</si>
  <si>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</si>
  <si>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</si>
  <si>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</si>
  <si>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</si>
  <si>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</si>
  <si>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</si>
  <si>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</si>
  <si>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</si>
  <si>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</si>
  <si>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</si>
  <si>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</si>
  <si>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</si>
  <si>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</si>
  <si>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</si>
  <si>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</si>
  <si>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</si>
  <si>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</si>
  <si>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</si>
  <si>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</si>
  <si>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</si>
  <si>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</si>
  <si>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</si>
  <si>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</si>
  <si>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</si>
  <si>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</si>
  <si>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</si>
  <si>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</si>
  <si>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</si>
  <si>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</si>
  <si>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</si>
  <si>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</si>
  <si>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</si>
  <si>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</si>
  <si>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</si>
  <si>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</si>
  <si>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</si>
  <si>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</si>
  <si>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</si>
  <si>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</si>
  <si>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</si>
  <si>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</si>
  <si>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</si>
  <si>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</si>
  <si>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</si>
  <si>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</si>
  <si>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</si>
  <si>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</si>
  <si>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</si>
  <si>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</si>
  <si>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</si>
  <si>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</si>
  <si>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</si>
  <si>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</si>
  <si>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</si>
  <si>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</si>
  <si>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</si>
  <si>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</si>
  <si>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</si>
  <si>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</si>
  <si>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</si>
  <si>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</si>
  <si>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</si>
  <si>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</si>
  <si>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</si>
  <si>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</si>
  <si>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</si>
  <si>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</si>
  <si>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</si>
  <si>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</si>
  <si>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</si>
  <si>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</si>
  <si>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</si>
  <si>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</si>
  <si>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</si>
  <si>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</si>
  <si>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</si>
  <si>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</si>
  <si>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</si>
  <si>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</si>
  <si>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</si>
  <si>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</si>
  <si>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</si>
  <si>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</si>
  <si>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</si>
  <si>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</si>
  <si>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</si>
  <si>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</si>
  <si>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</si>
  <si>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</si>
  <si>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</si>
  <si>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</si>
  <si>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</si>
  <si>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</si>
  <si>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</si>
  <si>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</si>
  <si>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</si>
  <si>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</si>
  <si>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</si>
  <si>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</si>
  <si>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</si>
  <si>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</si>
  <si>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</si>
  <si>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</si>
  <si>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</si>
  <si>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</si>
  <si>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</si>
  <si>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</si>
  <si>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</si>
  <si>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</si>
  <si>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</si>
  <si>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</si>
  <si>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</si>
  <si>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</si>
  <si>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</si>
  <si>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</si>
  <si>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</si>
  <si>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</si>
  <si>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</si>
  <si>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</si>
  <si>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</si>
  <si>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</si>
  <si>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</si>
  <si>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</si>
  <si>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</si>
  <si>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</si>
  <si>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</si>
  <si>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</si>
  <si>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</si>
  <si>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</si>
  <si>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</si>
  <si>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</si>
  <si>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</si>
  <si>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</si>
  <si>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</si>
  <si>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</si>
  <si>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</si>
  <si>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</si>
  <si>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</si>
  <si>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</si>
  <si>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</si>
  <si>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</si>
  <si>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</si>
  <si>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</si>
  <si>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</si>
  <si>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</si>
  <si>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</si>
  <si>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</si>
  <si>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</si>
  <si>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</si>
  <si>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</si>
  <si>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</si>
  <si>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</si>
  <si>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</si>
  <si>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</si>
  <si>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</si>
  <si>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</si>
  <si>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</si>
  <si>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</si>
  <si>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</si>
  <si>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</si>
  <si>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</si>
  <si>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</si>
  <si>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</si>
  <si>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</si>
  <si>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</si>
  <si>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</si>
  <si>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</si>
  <si>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</si>
  <si>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</si>
  <si>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</si>
  <si>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</si>
  <si>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</si>
  <si>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</si>
  <si>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</si>
  <si>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</si>
  <si>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</si>
  <si>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</si>
  <si>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</si>
  <si>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</si>
  <si>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</si>
  <si>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</si>
  <si>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</si>
  <si>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</si>
  <si>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</si>
  <si>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</si>
  <si>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</si>
  <si>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</si>
  <si>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</si>
  <si>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</si>
  <si>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</si>
  <si>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</si>
  <si>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</si>
  <si>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</si>
  <si>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</si>
  <si>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</si>
  <si>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</si>
  <si>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</si>
  <si>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</si>
  <si>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</si>
  <si>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データヘルス計画に基づく保健事業の実態把握・分析</t>
    <rPh sb="6" eb="8">
      <t>ケイカク</t>
    </rPh>
    <rPh sb="9" eb="10">
      <t>モト</t>
    </rPh>
    <rPh sb="12" eb="14">
      <t>ホケン</t>
    </rPh>
    <rPh sb="14" eb="16">
      <t>ジギョウ</t>
    </rPh>
    <rPh sb="17" eb="19">
      <t>ジッタイ</t>
    </rPh>
    <rPh sb="19" eb="21">
      <t>ハアク</t>
    </rPh>
    <rPh sb="22" eb="24">
      <t>ブンセキ</t>
    </rPh>
    <phoneticPr fontId="5"/>
  </si>
  <si>
    <t>保険局</t>
    <rPh sb="0" eb="3">
      <t>ホケンキョク</t>
    </rPh>
    <phoneticPr fontId="5"/>
  </si>
  <si>
    <t>厚生労働省</t>
  </si>
  <si>
    <t>国民健康保険課</t>
    <rPh sb="0" eb="2">
      <t>コクミン</t>
    </rPh>
    <rPh sb="2" eb="4">
      <t>ケンコウ</t>
    </rPh>
    <rPh sb="4" eb="7">
      <t>ホケンカ</t>
    </rPh>
    <phoneticPr fontId="5"/>
  </si>
  <si>
    <t>○</t>
  </si>
  <si>
    <t>-</t>
    <phoneticPr fontId="5"/>
  </si>
  <si>
    <t>保健事業の実施計画（データヘルス計画）策定の手引き（平成29年9月8日改定）</t>
  </si>
  <si>
    <t>データヘルス計画及び当該計画に基づく個別の保健事業の実態把握・分析を行うとともに、その中で、保健事業に係る効果検証を適切に実施し、かつ成果を出している保険者における取組状況の把握・分析を行い、市町村への情報提供等を行うことにより、国民健康保険の加入者の予防・健康づくりを推進する。</t>
  </si>
  <si>
    <t xml:space="preserve">・　保険者が策定したデータヘルス計画の実態把握・分析　
・　データヘルス計画に基づいて実施される個別の保健事業（糖尿病性腎症重症化予防の取組等）の実態把握・分析　
・　上記の個別の保健事業の実態把握・分析のうち、効果検証を適切に実施し、かつ成果を出している保険者における取組状況の把握・分析　
・　これらの結果の取りまとめ、市町村への情報提供等
</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</si>
  <si>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</si>
  <si>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</si>
  <si>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</si>
  <si>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</si>
  <si>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</si>
  <si>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</si>
  <si>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</si>
  <si>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</si>
  <si>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</si>
  <si>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</si>
  <si>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保健事業の実態把握、分析等の経費のため、定量的な指標を示すことは困難である。</t>
  </si>
  <si>
    <t>分析結果の事例集等の作成件数</t>
    <rPh sb="0" eb="2">
      <t>ブンセキ</t>
    </rPh>
    <rPh sb="2" eb="4">
      <t>ケッカ</t>
    </rPh>
    <rPh sb="5" eb="8">
      <t>ジレイシュウ</t>
    </rPh>
    <rPh sb="8" eb="9">
      <t>トウ</t>
    </rPh>
    <rPh sb="10" eb="12">
      <t>サクセイ</t>
    </rPh>
    <rPh sb="12" eb="14">
      <t>ケンスウ</t>
    </rPh>
    <phoneticPr fontId="5"/>
  </si>
  <si>
    <t>保健事業の分析結果が広く周知される事で、保険者の予防・健康づくりが推進されるものである。</t>
    <rPh sb="0" eb="4">
      <t>ホケンジギョウ</t>
    </rPh>
    <rPh sb="5" eb="7">
      <t>ブンセキ</t>
    </rPh>
    <rPh sb="7" eb="9">
      <t>ケッカ</t>
    </rPh>
    <rPh sb="20" eb="23">
      <t>ホケンシャ</t>
    </rPh>
    <rPh sb="24" eb="26">
      <t>ヨボウ</t>
    </rPh>
    <rPh sb="27" eb="29">
      <t>ケンコウ</t>
    </rPh>
    <rPh sb="33" eb="35">
      <t>スイシン</t>
    </rPh>
    <phoneticPr fontId="5"/>
  </si>
  <si>
    <t>-</t>
    <phoneticPr fontId="5"/>
  </si>
  <si>
    <t>-</t>
    <phoneticPr fontId="5"/>
  </si>
  <si>
    <t>-</t>
    <phoneticPr fontId="5"/>
  </si>
  <si>
    <t>-</t>
    <phoneticPr fontId="5"/>
  </si>
  <si>
    <t>分析結果の事例集等の作成件数</t>
  </si>
  <si>
    <t>-</t>
    <phoneticPr fontId="5"/>
  </si>
  <si>
    <t>X/Y</t>
    <phoneticPr fontId="5"/>
  </si>
  <si>
    <t>施策大目標９　全国民に必要な医療を保障できる安定的・効率的な医療保険制度を構築すること</t>
  </si>
  <si>
    <t>施策目標Ⅰ－９－１　データヘルスの推進による保険者機能の強化等により適正かつ安定的・効率的な医療保険制度を構築すること</t>
  </si>
  <si>
    <t>実態把握・分析を行うとともに、その中で、保健事業に係る効果検証を適切に実施し、かつ成果を出している保険者における取組状況の把握・分析を行い、市町村への情報提供等を行うことにより、データヘルスの増進による保険者機能の強化につなげるもの。</t>
  </si>
  <si>
    <t>-</t>
    <phoneticPr fontId="5"/>
  </si>
  <si>
    <t>-</t>
    <phoneticPr fontId="5"/>
  </si>
  <si>
    <t>-</t>
    <phoneticPr fontId="5"/>
  </si>
  <si>
    <t>-</t>
    <phoneticPr fontId="5"/>
  </si>
  <si>
    <t>‐</t>
  </si>
  <si>
    <t>無</t>
  </si>
  <si>
    <t>疾病予防・健康づくりについては、広く国民のニーズがあり、国費を投入し国が主体的に取り組むべき事業である。</t>
  </si>
  <si>
    <t>データヘルス計画やこれに基づく保健事業の実態把握・分析、先進事例の情報提供は、全国規模で実施する必要があることから、国が主体として取り組むべき事業である。</t>
  </si>
  <si>
    <t>事業の実施により、保険者のデータヘルスの増進による保険者機能の強化につなげることは重要であり、優先度の高い事業である。</t>
  </si>
  <si>
    <t>医療費適正化対策推進業務庁費</t>
    <rPh sb="0" eb="3">
      <t>イリョウヒ</t>
    </rPh>
    <rPh sb="3" eb="6">
      <t>テキセイカ</t>
    </rPh>
    <rPh sb="6" eb="8">
      <t>タイサク</t>
    </rPh>
    <rPh sb="8" eb="10">
      <t>スイシン</t>
    </rPh>
    <rPh sb="10" eb="12">
      <t>ギョウム</t>
    </rPh>
    <rPh sb="12" eb="14">
      <t>チョウヒ</t>
    </rPh>
    <phoneticPr fontId="5"/>
  </si>
  <si>
    <t>X/Y=分析結果の作成までにかかった経費
X：総事業費（千円）
Y：分析結果作成件数（件）　　　　　　　　　　　</t>
    <rPh sb="28" eb="30">
      <t>センエン</t>
    </rPh>
    <rPh sb="43" eb="44">
      <t>ケン</t>
    </rPh>
    <phoneticPr fontId="5"/>
  </si>
  <si>
    <t>千円</t>
    <rPh sb="0" eb="2">
      <t>センエン</t>
    </rPh>
    <phoneticPr fontId="5"/>
  </si>
  <si>
    <t>17,000/1,716</t>
    <phoneticPr fontId="5"/>
  </si>
  <si>
    <t>-</t>
    <phoneticPr fontId="5"/>
  </si>
  <si>
    <t>点検対象外</t>
    <rPh sb="0" eb="5">
      <t>テンケンタイショウガイ</t>
    </rPh>
    <phoneticPr fontId="5"/>
  </si>
  <si>
    <t>事業の必要性、効率性及び有効性の観点から問題ない事業であれば、「事業の必要性、効率性及び有効性の観点から、特段問題ない。」</t>
    <phoneticPr fontId="5"/>
  </si>
  <si>
    <t>森田　博通</t>
    <rPh sb="0" eb="2">
      <t>モリタ</t>
    </rPh>
    <rPh sb="3" eb="5">
      <t>ヒロミチ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</si>
</sst>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102974</xdr:colOff>
      <xdr:row>744</xdr:row>
      <xdr:rowOff>270304</xdr:rowOff>
    </xdr:from>
    <xdr:to>
      <xdr:col>29</xdr:col>
      <xdr:colOff>90103</xdr:colOff>
      <xdr:row>747</xdr:row>
      <xdr:rowOff>244561</xdr:rowOff>
    </xdr:to>
    <xdr:sp macro="" textlink="">
      <xdr:nvSpPr>
        <xdr:cNvPr id="2" name="テキスト ボックス 1"/>
        <xdr:cNvSpPr txBox="1"/>
      </xdr:nvSpPr>
      <xdr:spPr>
        <a:xfrm>
          <a:off x="4103474" y="42723229"/>
          <a:ext cx="1787354" cy="10315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厚生労働省</a:t>
          </a:r>
        </a:p>
      </xdr:txBody>
    </xdr:sp>
    <xdr:clientData/>
  </xdr:twoCellAnchor>
  <xdr:twoCellAnchor>
    <xdr:from>
      <xdr:col>21</xdr:col>
      <xdr:colOff>0</xdr:colOff>
      <xdr:row>749</xdr:row>
      <xdr:rowOff>334661</xdr:rowOff>
    </xdr:from>
    <xdr:to>
      <xdr:col>29</xdr:col>
      <xdr:colOff>154460</xdr:colOff>
      <xdr:row>752</xdr:row>
      <xdr:rowOff>347533</xdr:rowOff>
    </xdr:to>
    <xdr:sp macro="" textlink="">
      <xdr:nvSpPr>
        <xdr:cNvPr id="3" name="テキスト ボックス 2"/>
        <xdr:cNvSpPr txBox="1"/>
      </xdr:nvSpPr>
      <xdr:spPr>
        <a:xfrm>
          <a:off x="4200525" y="44549711"/>
          <a:ext cx="1754660" cy="107014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a:t>
          </a:r>
          <a:r>
            <a:rPr kumimoji="1" lang="ja-JP" altLang="en-US" sz="1200"/>
            <a:t>．受託者</a:t>
          </a:r>
          <a:endParaRPr kumimoji="1" lang="en-US" altLang="ja-JP" sz="1200"/>
        </a:p>
      </xdr:txBody>
    </xdr:sp>
    <xdr:clientData/>
  </xdr:twoCellAnchor>
  <xdr:twoCellAnchor>
    <xdr:from>
      <xdr:col>25</xdr:col>
      <xdr:colOff>12872</xdr:colOff>
      <xdr:row>748</xdr:row>
      <xdr:rowOff>192443</xdr:rowOff>
    </xdr:from>
    <xdr:to>
      <xdr:col>25</xdr:col>
      <xdr:colOff>13494</xdr:colOff>
      <xdr:row>749</xdr:row>
      <xdr:rowOff>329224</xdr:rowOff>
    </xdr:to>
    <xdr:cxnSp macro="">
      <xdr:nvCxnSpPr>
        <xdr:cNvPr id="4" name="直線矢印コネクタ 3"/>
        <xdr:cNvCxnSpPr/>
      </xdr:nvCxnSpPr>
      <xdr:spPr>
        <a:xfrm>
          <a:off x="5013497" y="44055068"/>
          <a:ext cx="622" cy="48920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154460</xdr:colOff>
      <xdr:row>742</xdr:row>
      <xdr:rowOff>231690</xdr:rowOff>
    </xdr:from>
    <xdr:to>
      <xdr:col>35</xdr:col>
      <xdr:colOff>23076</xdr:colOff>
      <xdr:row>744</xdr:row>
      <xdr:rowOff>26584</xdr:rowOff>
    </xdr:to>
    <xdr:sp macro="" textlink="">
      <xdr:nvSpPr>
        <xdr:cNvPr id="5" name="正方形/長方形 4"/>
        <xdr:cNvSpPr/>
      </xdr:nvSpPr>
      <xdr:spPr>
        <a:xfrm>
          <a:off x="3154835" y="41979765"/>
          <a:ext cx="3869116" cy="4997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（令和２年度予定）　</a:t>
          </a:r>
          <a:endParaRPr kumimoji="1" lang="ja-JP" altLang="en-US"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193074</xdr:colOff>
      <xdr:row>747</xdr:row>
      <xdr:rowOff>296047</xdr:rowOff>
    </xdr:from>
    <xdr:to>
      <xdr:col>30</xdr:col>
      <xdr:colOff>189729</xdr:colOff>
      <xdr:row>748</xdr:row>
      <xdr:rowOff>128718</xdr:rowOff>
    </xdr:to>
    <xdr:sp macro="" textlink="">
      <xdr:nvSpPr>
        <xdr:cNvPr id="6" name="大かっこ 5"/>
        <xdr:cNvSpPr/>
      </xdr:nvSpPr>
      <xdr:spPr>
        <a:xfrm>
          <a:off x="3993549" y="43806247"/>
          <a:ext cx="2196930" cy="185096"/>
        </a:xfrm>
        <a:prstGeom prst="bracketPair">
          <a:avLst>
            <a:gd name="adj" fmla="val 2631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solidFill>
                <a:schemeClr val="tx1"/>
              </a:solidFill>
              <a:latin typeface="+mn-lt"/>
              <a:ea typeface="+mn-ea"/>
              <a:cs typeface="+mn-cs"/>
            </a:rPr>
            <a:t>一般競争入札（総合評価）</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74" zoomScaleNormal="75" zoomScaleSheetLayoutView="74"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t="s">
        <v>426</v>
      </c>
      <c r="AP2" s="965"/>
      <c r="AQ2" s="965"/>
      <c r="AR2" s="78" t="str">
        <f>IF(OR(AO2="　", AO2=""), "", "-")</f>
        <v>-</v>
      </c>
      <c r="AS2" s="966">
        <v>40</v>
      </c>
      <c r="AT2" s="966"/>
      <c r="AU2" s="966"/>
      <c r="AV2" s="51" t="str">
        <f>IF(AW2="", "", "-")</f>
        <v/>
      </c>
      <c r="AW2" s="911"/>
      <c r="AX2" s="911"/>
    </row>
    <row r="3" spans="1:50" ht="21" customHeight="1" thickBot="1" x14ac:dyDescent="0.2">
      <c r="A3" s="867" t="s">
        <v>431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565</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563</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564</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532</v>
      </c>
      <c r="H5" s="840"/>
      <c r="I5" s="840"/>
      <c r="J5" s="840"/>
      <c r="K5" s="840"/>
      <c r="L5" s="840"/>
      <c r="M5" s="841" t="s">
        <v>66</v>
      </c>
      <c r="N5" s="842"/>
      <c r="O5" s="842"/>
      <c r="P5" s="842"/>
      <c r="Q5" s="842"/>
      <c r="R5" s="843"/>
      <c r="S5" s="844" t="s">
        <v>70</v>
      </c>
      <c r="T5" s="840"/>
      <c r="U5" s="840"/>
      <c r="V5" s="840"/>
      <c r="W5" s="840"/>
      <c r="X5" s="845"/>
      <c r="Y5" s="698" t="s">
        <v>3</v>
      </c>
      <c r="Z5" s="546"/>
      <c r="AA5" s="546"/>
      <c r="AB5" s="546"/>
      <c r="AC5" s="546"/>
      <c r="AD5" s="547"/>
      <c r="AE5" s="699" t="s">
        <v>566</v>
      </c>
      <c r="AF5" s="699"/>
      <c r="AG5" s="699"/>
      <c r="AH5" s="699"/>
      <c r="AI5" s="699"/>
      <c r="AJ5" s="699"/>
      <c r="AK5" s="699"/>
      <c r="AL5" s="699"/>
      <c r="AM5" s="699"/>
      <c r="AN5" s="699"/>
      <c r="AO5" s="699"/>
      <c r="AP5" s="700"/>
      <c r="AQ5" s="701" t="s">
        <v>611</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568</v>
      </c>
      <c r="H7" s="502"/>
      <c r="I7" s="502"/>
      <c r="J7" s="502"/>
      <c r="K7" s="502"/>
      <c r="L7" s="502"/>
      <c r="M7" s="502"/>
      <c r="N7" s="502"/>
      <c r="O7" s="502"/>
      <c r="P7" s="502"/>
      <c r="Q7" s="502"/>
      <c r="R7" s="502"/>
      <c r="S7" s="502"/>
      <c r="T7" s="502"/>
      <c r="U7" s="502"/>
      <c r="V7" s="502"/>
      <c r="W7" s="502"/>
      <c r="X7" s="503"/>
      <c r="Y7" s="922" t="s">
        <v>395</v>
      </c>
      <c r="Z7" s="446"/>
      <c r="AA7" s="446"/>
      <c r="AB7" s="446"/>
      <c r="AC7" s="446"/>
      <c r="AD7" s="923"/>
      <c r="AE7" s="912" t="s">
        <v>569</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8" t="s">
        <v>259</v>
      </c>
      <c r="B8" s="499"/>
      <c r="C8" s="499"/>
      <c r="D8" s="499"/>
      <c r="E8" s="499"/>
      <c r="F8" s="500"/>
      <c r="G8" s="933" t="str">
        <f>入力規則等!A27</f>
        <v>高齢社会対策</v>
      </c>
      <c r="H8" s="720"/>
      <c r="I8" s="720"/>
      <c r="J8" s="720"/>
      <c r="K8" s="720"/>
      <c r="L8" s="720"/>
      <c r="M8" s="720"/>
      <c r="N8" s="720"/>
      <c r="O8" s="720"/>
      <c r="P8" s="720"/>
      <c r="Q8" s="720"/>
      <c r="R8" s="720"/>
      <c r="S8" s="720"/>
      <c r="T8" s="720"/>
      <c r="U8" s="720"/>
      <c r="V8" s="720"/>
      <c r="W8" s="720"/>
      <c r="X8" s="934"/>
      <c r="Y8" s="846" t="s">
        <v>260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570</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64.5" customHeight="1" x14ac:dyDescent="0.15">
      <c r="A10" s="660" t="s">
        <v>30</v>
      </c>
      <c r="B10" s="661"/>
      <c r="C10" s="661"/>
      <c r="D10" s="661"/>
      <c r="E10" s="661"/>
      <c r="F10" s="661"/>
      <c r="G10" s="754" t="s">
        <v>571</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6" t="s">
        <v>24</v>
      </c>
      <c r="B12" s="977"/>
      <c r="C12" s="977"/>
      <c r="D12" s="977"/>
      <c r="E12" s="977"/>
      <c r="F12" s="978"/>
      <c r="G12" s="760"/>
      <c r="H12" s="761"/>
      <c r="I12" s="761"/>
      <c r="J12" s="761"/>
      <c r="K12" s="761"/>
      <c r="L12" s="761"/>
      <c r="M12" s="761"/>
      <c r="N12" s="761"/>
      <c r="O12" s="761"/>
      <c r="P12" s="418" t="s">
        <v>398</v>
      </c>
      <c r="Q12" s="419"/>
      <c r="R12" s="419"/>
      <c r="S12" s="419"/>
      <c r="T12" s="419"/>
      <c r="U12" s="419"/>
      <c r="V12" s="420"/>
      <c r="W12" s="418" t="s">
        <v>418</v>
      </c>
      <c r="X12" s="419"/>
      <c r="Y12" s="419"/>
      <c r="Z12" s="419"/>
      <c r="AA12" s="419"/>
      <c r="AB12" s="419"/>
      <c r="AC12" s="420"/>
      <c r="AD12" s="418" t="s">
        <v>425</v>
      </c>
      <c r="AE12" s="419"/>
      <c r="AF12" s="419"/>
      <c r="AG12" s="419"/>
      <c r="AH12" s="419"/>
      <c r="AI12" s="419"/>
      <c r="AJ12" s="420"/>
      <c r="AK12" s="418" t="s">
        <v>432</v>
      </c>
      <c r="AL12" s="419"/>
      <c r="AM12" s="419"/>
      <c r="AN12" s="419"/>
      <c r="AO12" s="419"/>
      <c r="AP12" s="419"/>
      <c r="AQ12" s="420"/>
      <c r="AR12" s="418" t="s">
        <v>433</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572</v>
      </c>
      <c r="Q13" s="658"/>
      <c r="R13" s="658"/>
      <c r="S13" s="658"/>
      <c r="T13" s="658"/>
      <c r="U13" s="658"/>
      <c r="V13" s="659"/>
      <c r="W13" s="657" t="s">
        <v>573</v>
      </c>
      <c r="X13" s="658"/>
      <c r="Y13" s="658"/>
      <c r="Z13" s="658"/>
      <c r="AA13" s="658"/>
      <c r="AB13" s="658"/>
      <c r="AC13" s="659"/>
      <c r="AD13" s="657" t="s">
        <v>574</v>
      </c>
      <c r="AE13" s="658"/>
      <c r="AF13" s="658"/>
      <c r="AG13" s="658"/>
      <c r="AH13" s="658"/>
      <c r="AI13" s="658"/>
      <c r="AJ13" s="659"/>
      <c r="AK13" s="657">
        <v>17</v>
      </c>
      <c r="AL13" s="658"/>
      <c r="AM13" s="658"/>
      <c r="AN13" s="658"/>
      <c r="AO13" s="658"/>
      <c r="AP13" s="658"/>
      <c r="AQ13" s="659"/>
      <c r="AR13" s="919">
        <v>17</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574</v>
      </c>
      <c r="Q14" s="658"/>
      <c r="R14" s="658"/>
      <c r="S14" s="658"/>
      <c r="T14" s="658"/>
      <c r="U14" s="658"/>
      <c r="V14" s="659"/>
      <c r="W14" s="657" t="s">
        <v>572</v>
      </c>
      <c r="X14" s="658"/>
      <c r="Y14" s="658"/>
      <c r="Z14" s="658"/>
      <c r="AA14" s="658"/>
      <c r="AB14" s="658"/>
      <c r="AC14" s="659"/>
      <c r="AD14" s="657" t="s">
        <v>575</v>
      </c>
      <c r="AE14" s="658"/>
      <c r="AF14" s="658"/>
      <c r="AG14" s="658"/>
      <c r="AH14" s="658"/>
      <c r="AI14" s="658"/>
      <c r="AJ14" s="659"/>
      <c r="AK14" s="657" t="s">
        <v>574</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574</v>
      </c>
      <c r="Q15" s="658"/>
      <c r="R15" s="658"/>
      <c r="S15" s="658"/>
      <c r="T15" s="658"/>
      <c r="U15" s="658"/>
      <c r="V15" s="659"/>
      <c r="W15" s="657" t="s">
        <v>574</v>
      </c>
      <c r="X15" s="658"/>
      <c r="Y15" s="658"/>
      <c r="Z15" s="658"/>
      <c r="AA15" s="658"/>
      <c r="AB15" s="658"/>
      <c r="AC15" s="659"/>
      <c r="AD15" s="657" t="s">
        <v>575</v>
      </c>
      <c r="AE15" s="658"/>
      <c r="AF15" s="658"/>
      <c r="AG15" s="658"/>
      <c r="AH15" s="658"/>
      <c r="AI15" s="658"/>
      <c r="AJ15" s="659"/>
      <c r="AK15" s="657" t="s">
        <v>574</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576</v>
      </c>
      <c r="Q16" s="658"/>
      <c r="R16" s="658"/>
      <c r="S16" s="658"/>
      <c r="T16" s="658"/>
      <c r="U16" s="658"/>
      <c r="V16" s="659"/>
      <c r="W16" s="657" t="s">
        <v>574</v>
      </c>
      <c r="X16" s="658"/>
      <c r="Y16" s="658"/>
      <c r="Z16" s="658"/>
      <c r="AA16" s="658"/>
      <c r="AB16" s="658"/>
      <c r="AC16" s="659"/>
      <c r="AD16" s="657" t="s">
        <v>574</v>
      </c>
      <c r="AE16" s="658"/>
      <c r="AF16" s="658"/>
      <c r="AG16" s="658"/>
      <c r="AH16" s="658"/>
      <c r="AI16" s="658"/>
      <c r="AJ16" s="659"/>
      <c r="AK16" s="657" t="s">
        <v>574</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575</v>
      </c>
      <c r="Q17" s="658"/>
      <c r="R17" s="658"/>
      <c r="S17" s="658"/>
      <c r="T17" s="658"/>
      <c r="U17" s="658"/>
      <c r="V17" s="659"/>
      <c r="W17" s="657" t="s">
        <v>577</v>
      </c>
      <c r="X17" s="658"/>
      <c r="Y17" s="658"/>
      <c r="Z17" s="658"/>
      <c r="AA17" s="658"/>
      <c r="AB17" s="658"/>
      <c r="AC17" s="659"/>
      <c r="AD17" s="657" t="s">
        <v>575</v>
      </c>
      <c r="AE17" s="658"/>
      <c r="AF17" s="658"/>
      <c r="AG17" s="658"/>
      <c r="AH17" s="658"/>
      <c r="AI17" s="658"/>
      <c r="AJ17" s="659"/>
      <c r="AK17" s="657" t="s">
        <v>575</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17</v>
      </c>
      <c r="AL18" s="879"/>
      <c r="AM18" s="879"/>
      <c r="AN18" s="879"/>
      <c r="AO18" s="879"/>
      <c r="AP18" s="879"/>
      <c r="AQ18" s="880"/>
      <c r="AR18" s="878">
        <f>SUM(AR13:AX17)</f>
        <v>17</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0</v>
      </c>
      <c r="Q19" s="658"/>
      <c r="R19" s="658"/>
      <c r="S19" s="658"/>
      <c r="T19" s="658"/>
      <c r="U19" s="658"/>
      <c r="V19" s="659"/>
      <c r="W19" s="657">
        <v>0</v>
      </c>
      <c r="X19" s="658"/>
      <c r="Y19" s="658"/>
      <c r="Z19" s="658"/>
      <c r="AA19" s="658"/>
      <c r="AB19" s="658"/>
      <c r="AC19" s="659"/>
      <c r="AD19" s="657">
        <v>0</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6" t="s">
        <v>10</v>
      </c>
      <c r="H20" s="877"/>
      <c r="I20" s="877"/>
      <c r="J20" s="877"/>
      <c r="K20" s="877"/>
      <c r="L20" s="877"/>
      <c r="M20" s="877"/>
      <c r="N20" s="877"/>
      <c r="O20" s="877"/>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9"/>
      <c r="B21" s="850"/>
      <c r="C21" s="850"/>
      <c r="D21" s="850"/>
      <c r="E21" s="850"/>
      <c r="F21" s="979"/>
      <c r="G21" s="314" t="s">
        <v>358</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6" t="s">
        <v>434</v>
      </c>
      <c r="B22" s="947"/>
      <c r="C22" s="947"/>
      <c r="D22" s="947"/>
      <c r="E22" s="947"/>
      <c r="F22" s="948"/>
      <c r="G22" s="984" t="s">
        <v>337</v>
      </c>
      <c r="H22" s="220"/>
      <c r="I22" s="220"/>
      <c r="J22" s="220"/>
      <c r="K22" s="220"/>
      <c r="L22" s="220"/>
      <c r="M22" s="220"/>
      <c r="N22" s="220"/>
      <c r="O22" s="221"/>
      <c r="P22" s="935" t="s">
        <v>435</v>
      </c>
      <c r="Q22" s="220"/>
      <c r="R22" s="220"/>
      <c r="S22" s="220"/>
      <c r="T22" s="220"/>
      <c r="U22" s="220"/>
      <c r="V22" s="221"/>
      <c r="W22" s="935" t="s">
        <v>436</v>
      </c>
      <c r="X22" s="220"/>
      <c r="Y22" s="220"/>
      <c r="Z22" s="220"/>
      <c r="AA22" s="220"/>
      <c r="AB22" s="220"/>
      <c r="AC22" s="221"/>
      <c r="AD22" s="935" t="s">
        <v>336</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25.5" customHeight="1" x14ac:dyDescent="0.15">
      <c r="A23" s="949"/>
      <c r="B23" s="950"/>
      <c r="C23" s="950"/>
      <c r="D23" s="950"/>
      <c r="E23" s="950"/>
      <c r="F23" s="951"/>
      <c r="G23" s="985" t="s">
        <v>604</v>
      </c>
      <c r="H23" s="986"/>
      <c r="I23" s="986"/>
      <c r="J23" s="986"/>
      <c r="K23" s="986"/>
      <c r="L23" s="986"/>
      <c r="M23" s="986"/>
      <c r="N23" s="986"/>
      <c r="O23" s="987"/>
      <c r="P23" s="919">
        <v>17</v>
      </c>
      <c r="Q23" s="920"/>
      <c r="R23" s="920"/>
      <c r="S23" s="920"/>
      <c r="T23" s="920"/>
      <c r="U23" s="920"/>
      <c r="V23" s="936"/>
      <c r="W23" s="919">
        <v>17</v>
      </c>
      <c r="X23" s="920"/>
      <c r="Y23" s="920"/>
      <c r="Z23" s="920"/>
      <c r="AA23" s="920"/>
      <c r="AB23" s="920"/>
      <c r="AC23" s="936"/>
      <c r="AD23" s="956"/>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customHeight="1" x14ac:dyDescent="0.15">
      <c r="A24" s="949"/>
      <c r="B24" s="950"/>
      <c r="C24" s="950"/>
      <c r="D24" s="950"/>
      <c r="E24" s="950"/>
      <c r="F24" s="951"/>
      <c r="G24" s="937"/>
      <c r="H24" s="938"/>
      <c r="I24" s="938"/>
      <c r="J24" s="938"/>
      <c r="K24" s="938"/>
      <c r="L24" s="938"/>
      <c r="M24" s="938"/>
      <c r="N24" s="938"/>
      <c r="O24" s="939"/>
      <c r="P24" s="657"/>
      <c r="Q24" s="658"/>
      <c r="R24" s="658"/>
      <c r="S24" s="658"/>
      <c r="T24" s="658"/>
      <c r="U24" s="658"/>
      <c r="V24" s="659"/>
      <c r="W24" s="657"/>
      <c r="X24" s="658"/>
      <c r="Y24" s="658"/>
      <c r="Z24" s="658"/>
      <c r="AA24" s="658"/>
      <c r="AB24" s="658"/>
      <c r="AC24" s="659"/>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customHeight="1" x14ac:dyDescent="0.15">
      <c r="A25" s="949"/>
      <c r="B25" s="950"/>
      <c r="C25" s="950"/>
      <c r="D25" s="950"/>
      <c r="E25" s="950"/>
      <c r="F25" s="951"/>
      <c r="G25" s="937"/>
      <c r="H25" s="938"/>
      <c r="I25" s="938"/>
      <c r="J25" s="938"/>
      <c r="K25" s="938"/>
      <c r="L25" s="938"/>
      <c r="M25" s="938"/>
      <c r="N25" s="938"/>
      <c r="O25" s="939"/>
      <c r="P25" s="657"/>
      <c r="Q25" s="658"/>
      <c r="R25" s="658"/>
      <c r="S25" s="658"/>
      <c r="T25" s="658"/>
      <c r="U25" s="658"/>
      <c r="V25" s="659"/>
      <c r="W25" s="657"/>
      <c r="X25" s="658"/>
      <c r="Y25" s="658"/>
      <c r="Z25" s="658"/>
      <c r="AA25" s="658"/>
      <c r="AB25" s="658"/>
      <c r="AC25" s="659"/>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customHeight="1" x14ac:dyDescent="0.15">
      <c r="A26" s="949"/>
      <c r="B26" s="950"/>
      <c r="C26" s="950"/>
      <c r="D26" s="950"/>
      <c r="E26" s="950"/>
      <c r="F26" s="951"/>
      <c r="G26" s="937"/>
      <c r="H26" s="938"/>
      <c r="I26" s="938"/>
      <c r="J26" s="938"/>
      <c r="K26" s="938"/>
      <c r="L26" s="938"/>
      <c r="M26" s="938"/>
      <c r="N26" s="938"/>
      <c r="O26" s="939"/>
      <c r="P26" s="657"/>
      <c r="Q26" s="658"/>
      <c r="R26" s="658"/>
      <c r="S26" s="658"/>
      <c r="T26" s="658"/>
      <c r="U26" s="658"/>
      <c r="V26" s="659"/>
      <c r="W26" s="657"/>
      <c r="X26" s="658"/>
      <c r="Y26" s="658"/>
      <c r="Z26" s="658"/>
      <c r="AA26" s="658"/>
      <c r="AB26" s="658"/>
      <c r="AC26" s="659"/>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customHeight="1" x14ac:dyDescent="0.15">
      <c r="A27" s="949"/>
      <c r="B27" s="950"/>
      <c r="C27" s="950"/>
      <c r="D27" s="950"/>
      <c r="E27" s="950"/>
      <c r="F27" s="951"/>
      <c r="G27" s="937"/>
      <c r="H27" s="938"/>
      <c r="I27" s="938"/>
      <c r="J27" s="938"/>
      <c r="K27" s="938"/>
      <c r="L27" s="938"/>
      <c r="M27" s="938"/>
      <c r="N27" s="938"/>
      <c r="O27" s="939"/>
      <c r="P27" s="657"/>
      <c r="Q27" s="658"/>
      <c r="R27" s="658"/>
      <c r="S27" s="658"/>
      <c r="T27" s="658"/>
      <c r="U27" s="658"/>
      <c r="V27" s="659"/>
      <c r="W27" s="657"/>
      <c r="X27" s="658"/>
      <c r="Y27" s="658"/>
      <c r="Z27" s="658"/>
      <c r="AA27" s="658"/>
      <c r="AB27" s="658"/>
      <c r="AC27" s="659"/>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15">
      <c r="A28" s="949"/>
      <c r="B28" s="950"/>
      <c r="C28" s="950"/>
      <c r="D28" s="950"/>
      <c r="E28" s="950"/>
      <c r="F28" s="951"/>
      <c r="G28" s="940" t="s">
        <v>341</v>
      </c>
      <c r="H28" s="941"/>
      <c r="I28" s="941"/>
      <c r="J28" s="941"/>
      <c r="K28" s="941"/>
      <c r="L28" s="941"/>
      <c r="M28" s="941"/>
      <c r="N28" s="941"/>
      <c r="O28" s="942"/>
      <c r="P28" s="878">
        <f>P29-SUM(P23:P27)</f>
        <v>0</v>
      </c>
      <c r="Q28" s="879"/>
      <c r="R28" s="879"/>
      <c r="S28" s="879"/>
      <c r="T28" s="879"/>
      <c r="U28" s="879"/>
      <c r="V28" s="880"/>
      <c r="W28" s="878">
        <f>W29-SUM(W23:W27)</f>
        <v>0</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338</v>
      </c>
      <c r="H29" s="944"/>
      <c r="I29" s="944"/>
      <c r="J29" s="944"/>
      <c r="K29" s="944"/>
      <c r="L29" s="944"/>
      <c r="M29" s="944"/>
      <c r="N29" s="944"/>
      <c r="O29" s="945"/>
      <c r="P29" s="657">
        <f>AK13</f>
        <v>17</v>
      </c>
      <c r="Q29" s="658"/>
      <c r="R29" s="658"/>
      <c r="S29" s="658"/>
      <c r="T29" s="658"/>
      <c r="U29" s="658"/>
      <c r="V29" s="659"/>
      <c r="W29" s="967">
        <f>AR13</f>
        <v>17</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61" t="s">
        <v>353</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398</v>
      </c>
      <c r="AF30" s="859"/>
      <c r="AG30" s="859"/>
      <c r="AH30" s="860"/>
      <c r="AI30" s="858" t="s">
        <v>420</v>
      </c>
      <c r="AJ30" s="859"/>
      <c r="AK30" s="859"/>
      <c r="AL30" s="860"/>
      <c r="AM30" s="915" t="s">
        <v>425</v>
      </c>
      <c r="AN30" s="915"/>
      <c r="AO30" s="915"/>
      <c r="AP30" s="858"/>
      <c r="AQ30" s="767" t="s">
        <v>235</v>
      </c>
      <c r="AR30" s="768"/>
      <c r="AS30" s="768"/>
      <c r="AT30" s="769"/>
      <c r="AU30" s="774" t="s">
        <v>134</v>
      </c>
      <c r="AV30" s="774"/>
      <c r="AW30" s="774"/>
      <c r="AX30" s="916"/>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574</v>
      </c>
      <c r="AR31" s="199"/>
      <c r="AS31" s="132" t="s">
        <v>236</v>
      </c>
      <c r="AT31" s="133"/>
      <c r="AU31" s="198" t="s">
        <v>574</v>
      </c>
      <c r="AV31" s="198"/>
      <c r="AW31" s="398" t="s">
        <v>181</v>
      </c>
      <c r="AX31" s="399"/>
    </row>
    <row r="32" spans="1:50" ht="23.25" customHeight="1" x14ac:dyDescent="0.15">
      <c r="A32" s="403"/>
      <c r="B32" s="401"/>
      <c r="C32" s="401"/>
      <c r="D32" s="401"/>
      <c r="E32" s="401"/>
      <c r="F32" s="402"/>
      <c r="G32" s="564" t="s">
        <v>574</v>
      </c>
      <c r="H32" s="565"/>
      <c r="I32" s="565"/>
      <c r="J32" s="565"/>
      <c r="K32" s="565"/>
      <c r="L32" s="565"/>
      <c r="M32" s="565"/>
      <c r="N32" s="565"/>
      <c r="O32" s="566"/>
      <c r="P32" s="104" t="s">
        <v>574</v>
      </c>
      <c r="Q32" s="104"/>
      <c r="R32" s="104"/>
      <c r="S32" s="104"/>
      <c r="T32" s="104"/>
      <c r="U32" s="104"/>
      <c r="V32" s="104"/>
      <c r="W32" s="104"/>
      <c r="X32" s="105"/>
      <c r="Y32" s="474" t="s">
        <v>12</v>
      </c>
      <c r="Z32" s="534"/>
      <c r="AA32" s="535"/>
      <c r="AB32" s="464" t="s">
        <v>578</v>
      </c>
      <c r="AC32" s="464"/>
      <c r="AD32" s="464"/>
      <c r="AE32" s="216" t="s">
        <v>579</v>
      </c>
      <c r="AF32" s="217"/>
      <c r="AG32" s="217"/>
      <c r="AH32" s="217"/>
      <c r="AI32" s="216" t="s">
        <v>579</v>
      </c>
      <c r="AJ32" s="217"/>
      <c r="AK32" s="217"/>
      <c r="AL32" s="217"/>
      <c r="AM32" s="216" t="s">
        <v>580</v>
      </c>
      <c r="AN32" s="217"/>
      <c r="AO32" s="217"/>
      <c r="AP32" s="217"/>
      <c r="AQ32" s="340" t="s">
        <v>579</v>
      </c>
      <c r="AR32" s="206"/>
      <c r="AS32" s="206"/>
      <c r="AT32" s="341"/>
      <c r="AU32" s="217" t="s">
        <v>579</v>
      </c>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578</v>
      </c>
      <c r="AC33" s="526"/>
      <c r="AD33" s="526"/>
      <c r="AE33" s="216" t="s">
        <v>574</v>
      </c>
      <c r="AF33" s="217"/>
      <c r="AG33" s="217"/>
      <c r="AH33" s="217"/>
      <c r="AI33" s="216" t="s">
        <v>579</v>
      </c>
      <c r="AJ33" s="217"/>
      <c r="AK33" s="217"/>
      <c r="AL33" s="217"/>
      <c r="AM33" s="216" t="s">
        <v>579</v>
      </c>
      <c r="AN33" s="217"/>
      <c r="AO33" s="217"/>
      <c r="AP33" s="217"/>
      <c r="AQ33" s="340" t="s">
        <v>579</v>
      </c>
      <c r="AR33" s="206"/>
      <c r="AS33" s="206"/>
      <c r="AT33" s="341"/>
      <c r="AU33" s="217" t="s">
        <v>574</v>
      </c>
      <c r="AV33" s="217"/>
      <c r="AW33" s="217"/>
      <c r="AX33" s="219"/>
    </row>
    <row r="34" spans="1:50" ht="23.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t="s">
        <v>574</v>
      </c>
      <c r="AF34" s="217"/>
      <c r="AG34" s="217"/>
      <c r="AH34" s="217"/>
      <c r="AI34" s="216" t="s">
        <v>581</v>
      </c>
      <c r="AJ34" s="217"/>
      <c r="AK34" s="217"/>
      <c r="AL34" s="217"/>
      <c r="AM34" s="216" t="s">
        <v>574</v>
      </c>
      <c r="AN34" s="217"/>
      <c r="AO34" s="217"/>
      <c r="AP34" s="217"/>
      <c r="AQ34" s="340" t="s">
        <v>574</v>
      </c>
      <c r="AR34" s="206"/>
      <c r="AS34" s="206"/>
      <c r="AT34" s="341"/>
      <c r="AU34" s="217" t="s">
        <v>581</v>
      </c>
      <c r="AV34" s="217"/>
      <c r="AW34" s="217"/>
      <c r="AX34" s="219"/>
    </row>
    <row r="35" spans="1:50" ht="23.25" customHeight="1" x14ac:dyDescent="0.15">
      <c r="A35" s="224" t="s">
        <v>386</v>
      </c>
      <c r="B35" s="225"/>
      <c r="C35" s="225"/>
      <c r="D35" s="225"/>
      <c r="E35" s="225"/>
      <c r="F35" s="226"/>
      <c r="G35" s="230" t="s">
        <v>574</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0" t="s">
        <v>353</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398</v>
      </c>
      <c r="AF37" s="243"/>
      <c r="AG37" s="243"/>
      <c r="AH37" s="244"/>
      <c r="AI37" s="242" t="s">
        <v>396</v>
      </c>
      <c r="AJ37" s="243"/>
      <c r="AK37" s="243"/>
      <c r="AL37" s="244"/>
      <c r="AM37" s="248" t="s">
        <v>425</v>
      </c>
      <c r="AN37" s="248"/>
      <c r="AO37" s="248"/>
      <c r="AP37" s="248"/>
      <c r="AQ37" s="150" t="s">
        <v>235</v>
      </c>
      <c r="AR37" s="151"/>
      <c r="AS37" s="151"/>
      <c r="AT37" s="152"/>
      <c r="AU37" s="414" t="s">
        <v>134</v>
      </c>
      <c r="AV37" s="414"/>
      <c r="AW37" s="414"/>
      <c r="AX37" s="910"/>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353</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398</v>
      </c>
      <c r="AF44" s="243"/>
      <c r="AG44" s="243"/>
      <c r="AH44" s="244"/>
      <c r="AI44" s="242" t="s">
        <v>396</v>
      </c>
      <c r="AJ44" s="243"/>
      <c r="AK44" s="243"/>
      <c r="AL44" s="244"/>
      <c r="AM44" s="248" t="s">
        <v>425</v>
      </c>
      <c r="AN44" s="248"/>
      <c r="AO44" s="248"/>
      <c r="AP44" s="248"/>
      <c r="AQ44" s="150" t="s">
        <v>235</v>
      </c>
      <c r="AR44" s="151"/>
      <c r="AS44" s="151"/>
      <c r="AT44" s="152"/>
      <c r="AU44" s="414" t="s">
        <v>134</v>
      </c>
      <c r="AV44" s="414"/>
      <c r="AW44" s="414"/>
      <c r="AX44" s="910"/>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398</v>
      </c>
      <c r="AF51" s="243"/>
      <c r="AG51" s="243"/>
      <c r="AH51" s="244"/>
      <c r="AI51" s="242" t="s">
        <v>396</v>
      </c>
      <c r="AJ51" s="243"/>
      <c r="AK51" s="243"/>
      <c r="AL51" s="244"/>
      <c r="AM51" s="248" t="s">
        <v>425</v>
      </c>
      <c r="AN51" s="248"/>
      <c r="AO51" s="248"/>
      <c r="AP51" s="248"/>
      <c r="AQ51" s="150" t="s">
        <v>235</v>
      </c>
      <c r="AR51" s="151"/>
      <c r="AS51" s="151"/>
      <c r="AT51" s="152"/>
      <c r="AU51" s="924" t="s">
        <v>134</v>
      </c>
      <c r="AV51" s="924"/>
      <c r="AW51" s="924"/>
      <c r="AX51" s="925"/>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398</v>
      </c>
      <c r="AF58" s="243"/>
      <c r="AG58" s="243"/>
      <c r="AH58" s="244"/>
      <c r="AI58" s="242" t="s">
        <v>396</v>
      </c>
      <c r="AJ58" s="243"/>
      <c r="AK58" s="243"/>
      <c r="AL58" s="244"/>
      <c r="AM58" s="248" t="s">
        <v>425</v>
      </c>
      <c r="AN58" s="248"/>
      <c r="AO58" s="248"/>
      <c r="AP58" s="248"/>
      <c r="AQ58" s="150" t="s">
        <v>235</v>
      </c>
      <c r="AR58" s="151"/>
      <c r="AS58" s="151"/>
      <c r="AT58" s="152"/>
      <c r="AU58" s="924" t="s">
        <v>134</v>
      </c>
      <c r="AV58" s="924"/>
      <c r="AW58" s="924"/>
      <c r="AX58" s="925"/>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0"/>
      <c r="AR77" s="206"/>
      <c r="AS77" s="206"/>
      <c r="AT77" s="341"/>
      <c r="AU77" s="217"/>
      <c r="AV77" s="217"/>
      <c r="AW77" s="217"/>
      <c r="AX77" s="219"/>
    </row>
    <row r="78" spans="1:50" ht="69.75" hidden="1" customHeight="1" x14ac:dyDescent="0.15">
      <c r="A78" s="334" t="s">
        <v>389</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0"/>
    </row>
    <row r="80" spans="1:50" ht="18.75" customHeight="1" x14ac:dyDescent="0.15">
      <c r="A80" s="864"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437</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customHeight="1" x14ac:dyDescent="0.15">
      <c r="A81" s="86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5"/>
      <c r="B82" s="530"/>
      <c r="C82" s="431"/>
      <c r="D82" s="431"/>
      <c r="E82" s="431"/>
      <c r="F82" s="432"/>
      <c r="G82" s="676" t="s">
        <v>582</v>
      </c>
      <c r="H82" s="676"/>
      <c r="I82" s="676"/>
      <c r="J82" s="676"/>
      <c r="K82" s="676"/>
      <c r="L82" s="676"/>
      <c r="M82" s="676"/>
      <c r="N82" s="676"/>
      <c r="O82" s="676"/>
      <c r="P82" s="676"/>
      <c r="Q82" s="676"/>
      <c r="R82" s="676"/>
      <c r="S82" s="676"/>
      <c r="T82" s="676"/>
      <c r="U82" s="676"/>
      <c r="V82" s="676"/>
      <c r="W82" s="676"/>
      <c r="X82" s="676"/>
      <c r="Y82" s="676"/>
      <c r="Z82" s="676"/>
      <c r="AA82" s="677"/>
      <c r="AB82" s="884" t="s">
        <v>574</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customHeight="1" x14ac:dyDescent="0.15">
      <c r="A83" s="865"/>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customHeight="1" x14ac:dyDescent="0.15">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15">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6" t="s">
        <v>134</v>
      </c>
      <c r="AV85" s="536"/>
      <c r="AW85" s="536"/>
      <c r="AX85" s="537"/>
      <c r="AY85" s="10"/>
      <c r="AZ85" s="10"/>
      <c r="BA85" s="10"/>
      <c r="BB85" s="10"/>
      <c r="BC85" s="10"/>
    </row>
    <row r="86" spans="1:60" ht="18.75" customHeight="1" x14ac:dyDescent="0.15">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t="s">
        <v>574</v>
      </c>
      <c r="AR86" s="198"/>
      <c r="AS86" s="132" t="s">
        <v>236</v>
      </c>
      <c r="AT86" s="133"/>
      <c r="AU86" s="198" t="s">
        <v>588</v>
      </c>
      <c r="AV86" s="198"/>
      <c r="AW86" s="398" t="s">
        <v>181</v>
      </c>
      <c r="AX86" s="399"/>
      <c r="AY86" s="10"/>
      <c r="AZ86" s="10"/>
      <c r="BA86" s="10"/>
      <c r="BB86" s="10"/>
      <c r="BC86" s="10"/>
      <c r="BD86" s="10"/>
      <c r="BE86" s="10"/>
      <c r="BF86" s="10"/>
      <c r="BG86" s="10"/>
      <c r="BH86" s="10"/>
    </row>
    <row r="87" spans="1:60" ht="23.25" customHeight="1" x14ac:dyDescent="0.15">
      <c r="A87" s="865"/>
      <c r="B87" s="431"/>
      <c r="C87" s="431"/>
      <c r="D87" s="431"/>
      <c r="E87" s="431"/>
      <c r="F87" s="432"/>
      <c r="G87" s="103" t="s">
        <v>583</v>
      </c>
      <c r="H87" s="104"/>
      <c r="I87" s="104"/>
      <c r="J87" s="104"/>
      <c r="K87" s="104"/>
      <c r="L87" s="104"/>
      <c r="M87" s="104"/>
      <c r="N87" s="104"/>
      <c r="O87" s="105"/>
      <c r="P87" s="104" t="s">
        <v>584</v>
      </c>
      <c r="Q87" s="517"/>
      <c r="R87" s="517"/>
      <c r="S87" s="517"/>
      <c r="T87" s="517"/>
      <c r="U87" s="517"/>
      <c r="V87" s="517"/>
      <c r="W87" s="517"/>
      <c r="X87" s="518"/>
      <c r="Y87" s="561" t="s">
        <v>62</v>
      </c>
      <c r="Z87" s="562"/>
      <c r="AA87" s="563"/>
      <c r="AB87" s="464" t="s">
        <v>574</v>
      </c>
      <c r="AC87" s="464"/>
      <c r="AD87" s="464"/>
      <c r="AE87" s="216" t="s">
        <v>585</v>
      </c>
      <c r="AF87" s="217"/>
      <c r="AG87" s="217"/>
      <c r="AH87" s="217"/>
      <c r="AI87" s="216" t="s">
        <v>574</v>
      </c>
      <c r="AJ87" s="217"/>
      <c r="AK87" s="217"/>
      <c r="AL87" s="217"/>
      <c r="AM87" s="216" t="s">
        <v>572</v>
      </c>
      <c r="AN87" s="217"/>
      <c r="AO87" s="217"/>
      <c r="AP87" s="217"/>
      <c r="AQ87" s="340" t="s">
        <v>575</v>
      </c>
      <c r="AR87" s="206"/>
      <c r="AS87" s="206"/>
      <c r="AT87" s="341"/>
      <c r="AU87" s="217" t="s">
        <v>574</v>
      </c>
      <c r="AV87" s="217"/>
      <c r="AW87" s="217"/>
      <c r="AX87" s="219"/>
    </row>
    <row r="88" spans="1:60" ht="23.25" customHeight="1" x14ac:dyDescent="0.15">
      <c r="A88" s="865"/>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t="s">
        <v>574</v>
      </c>
      <c r="AC88" s="526"/>
      <c r="AD88" s="526"/>
      <c r="AE88" s="216" t="s">
        <v>574</v>
      </c>
      <c r="AF88" s="217"/>
      <c r="AG88" s="217"/>
      <c r="AH88" s="217"/>
      <c r="AI88" s="216" t="s">
        <v>586</v>
      </c>
      <c r="AJ88" s="217"/>
      <c r="AK88" s="217"/>
      <c r="AL88" s="217"/>
      <c r="AM88" s="216" t="s">
        <v>586</v>
      </c>
      <c r="AN88" s="217"/>
      <c r="AO88" s="217"/>
      <c r="AP88" s="217"/>
      <c r="AQ88" s="340" t="s">
        <v>574</v>
      </c>
      <c r="AR88" s="206"/>
      <c r="AS88" s="206"/>
      <c r="AT88" s="341"/>
      <c r="AU88" s="217" t="s">
        <v>574</v>
      </c>
      <c r="AV88" s="217"/>
      <c r="AW88" s="217"/>
      <c r="AX88" s="219"/>
      <c r="AY88" s="10"/>
      <c r="AZ88" s="10"/>
      <c r="BA88" s="10"/>
      <c r="BB88" s="10"/>
      <c r="BC88" s="10"/>
    </row>
    <row r="89" spans="1:60" ht="23.25" customHeight="1" thickBot="1" x14ac:dyDescent="0.2">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t="s">
        <v>587</v>
      </c>
      <c r="AF89" s="217"/>
      <c r="AG89" s="217"/>
      <c r="AH89" s="217"/>
      <c r="AI89" s="216" t="s">
        <v>574</v>
      </c>
      <c r="AJ89" s="217"/>
      <c r="AK89" s="217"/>
      <c r="AL89" s="217"/>
      <c r="AM89" s="216" t="s">
        <v>587</v>
      </c>
      <c r="AN89" s="217"/>
      <c r="AO89" s="217"/>
      <c r="AP89" s="217"/>
      <c r="AQ89" s="340" t="s">
        <v>587</v>
      </c>
      <c r="AR89" s="206"/>
      <c r="AS89" s="206"/>
      <c r="AT89" s="341"/>
      <c r="AU89" s="217" t="s">
        <v>574</v>
      </c>
      <c r="AV89" s="217"/>
      <c r="AW89" s="217"/>
      <c r="AX89" s="219"/>
      <c r="AY89" s="10"/>
      <c r="AZ89" s="10"/>
      <c r="BA89" s="10"/>
      <c r="BB89" s="10"/>
      <c r="BC89" s="10"/>
      <c r="BD89" s="10"/>
      <c r="BE89" s="10"/>
      <c r="BF89" s="10"/>
      <c r="BG89" s="10"/>
      <c r="BH89" s="10"/>
    </row>
    <row r="90" spans="1:60" ht="18.75" hidden="1" customHeight="1" x14ac:dyDescent="0.15">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6" t="s">
        <v>134</v>
      </c>
      <c r="AV90" s="536"/>
      <c r="AW90" s="536"/>
      <c r="AX90" s="537"/>
    </row>
    <row r="91" spans="1:60" ht="18.75" hidden="1" customHeight="1" x14ac:dyDescent="0.15">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5"/>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5"/>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5"/>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5"/>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6"/>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398</v>
      </c>
      <c r="AF100" s="543"/>
      <c r="AG100" s="543"/>
      <c r="AH100" s="544"/>
      <c r="AI100" s="542" t="s">
        <v>418</v>
      </c>
      <c r="AJ100" s="543"/>
      <c r="AK100" s="543"/>
      <c r="AL100" s="544"/>
      <c r="AM100" s="542" t="s">
        <v>425</v>
      </c>
      <c r="AN100" s="543"/>
      <c r="AO100" s="543"/>
      <c r="AP100" s="544"/>
      <c r="AQ100" s="318" t="s">
        <v>438</v>
      </c>
      <c r="AR100" s="319"/>
      <c r="AS100" s="319"/>
      <c r="AT100" s="320"/>
      <c r="AU100" s="318" t="s">
        <v>439</v>
      </c>
      <c r="AV100" s="319"/>
      <c r="AW100" s="319"/>
      <c r="AX100" s="321"/>
    </row>
    <row r="101" spans="1:60" ht="23.25" customHeight="1" x14ac:dyDescent="0.15">
      <c r="A101" s="425"/>
      <c r="B101" s="426"/>
      <c r="C101" s="426"/>
      <c r="D101" s="426"/>
      <c r="E101" s="426"/>
      <c r="F101" s="427"/>
      <c r="G101" s="104" t="s">
        <v>589</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581</v>
      </c>
      <c r="AC101" s="464"/>
      <c r="AD101" s="464"/>
      <c r="AE101" s="216" t="s">
        <v>574</v>
      </c>
      <c r="AF101" s="217"/>
      <c r="AG101" s="217"/>
      <c r="AH101" s="218"/>
      <c r="AI101" s="216" t="s">
        <v>574</v>
      </c>
      <c r="AJ101" s="217"/>
      <c r="AK101" s="217"/>
      <c r="AL101" s="218"/>
      <c r="AM101" s="216" t="s">
        <v>574</v>
      </c>
      <c r="AN101" s="217"/>
      <c r="AO101" s="217"/>
      <c r="AP101" s="218"/>
      <c r="AQ101" s="216" t="s">
        <v>574</v>
      </c>
      <c r="AR101" s="217"/>
      <c r="AS101" s="217"/>
      <c r="AT101" s="218"/>
      <c r="AU101" s="216"/>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574</v>
      </c>
      <c r="AC102" s="464"/>
      <c r="AD102" s="464"/>
      <c r="AE102" s="421" t="s">
        <v>581</v>
      </c>
      <c r="AF102" s="421"/>
      <c r="AG102" s="421"/>
      <c r="AH102" s="421"/>
      <c r="AI102" s="421" t="s">
        <v>581</v>
      </c>
      <c r="AJ102" s="421"/>
      <c r="AK102" s="421"/>
      <c r="AL102" s="421"/>
      <c r="AM102" s="421" t="s">
        <v>590</v>
      </c>
      <c r="AN102" s="421"/>
      <c r="AO102" s="421"/>
      <c r="AP102" s="421"/>
      <c r="AQ102" s="271">
        <v>17</v>
      </c>
      <c r="AR102" s="272"/>
      <c r="AS102" s="272"/>
      <c r="AT102" s="317"/>
      <c r="AU102" s="271"/>
      <c r="AV102" s="272"/>
      <c r="AW102" s="272"/>
      <c r="AX102" s="317"/>
    </row>
    <row r="103" spans="1:60" ht="31.5"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398</v>
      </c>
      <c r="AF103" s="419"/>
      <c r="AG103" s="419"/>
      <c r="AH103" s="420"/>
      <c r="AI103" s="418" t="s">
        <v>396</v>
      </c>
      <c r="AJ103" s="419"/>
      <c r="AK103" s="419"/>
      <c r="AL103" s="420"/>
      <c r="AM103" s="418" t="s">
        <v>425</v>
      </c>
      <c r="AN103" s="419"/>
      <c r="AO103" s="419"/>
      <c r="AP103" s="420"/>
      <c r="AQ103" s="282" t="s">
        <v>438</v>
      </c>
      <c r="AR103" s="283"/>
      <c r="AS103" s="283"/>
      <c r="AT103" s="322"/>
      <c r="AU103" s="282" t="s">
        <v>439</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398</v>
      </c>
      <c r="AF106" s="419"/>
      <c r="AG106" s="419"/>
      <c r="AH106" s="420"/>
      <c r="AI106" s="418" t="s">
        <v>396</v>
      </c>
      <c r="AJ106" s="419"/>
      <c r="AK106" s="419"/>
      <c r="AL106" s="420"/>
      <c r="AM106" s="418" t="s">
        <v>425</v>
      </c>
      <c r="AN106" s="419"/>
      <c r="AO106" s="419"/>
      <c r="AP106" s="420"/>
      <c r="AQ106" s="282" t="s">
        <v>438</v>
      </c>
      <c r="AR106" s="283"/>
      <c r="AS106" s="283"/>
      <c r="AT106" s="322"/>
      <c r="AU106" s="282" t="s">
        <v>439</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398</v>
      </c>
      <c r="AF109" s="419"/>
      <c r="AG109" s="419"/>
      <c r="AH109" s="420"/>
      <c r="AI109" s="418" t="s">
        <v>396</v>
      </c>
      <c r="AJ109" s="419"/>
      <c r="AK109" s="419"/>
      <c r="AL109" s="420"/>
      <c r="AM109" s="418" t="s">
        <v>425</v>
      </c>
      <c r="AN109" s="419"/>
      <c r="AO109" s="419"/>
      <c r="AP109" s="420"/>
      <c r="AQ109" s="282" t="s">
        <v>438</v>
      </c>
      <c r="AR109" s="283"/>
      <c r="AS109" s="283"/>
      <c r="AT109" s="322"/>
      <c r="AU109" s="282" t="s">
        <v>439</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398</v>
      </c>
      <c r="AF112" s="419"/>
      <c r="AG112" s="419"/>
      <c r="AH112" s="420"/>
      <c r="AI112" s="418" t="s">
        <v>396</v>
      </c>
      <c r="AJ112" s="419"/>
      <c r="AK112" s="419"/>
      <c r="AL112" s="420"/>
      <c r="AM112" s="418" t="s">
        <v>425</v>
      </c>
      <c r="AN112" s="419"/>
      <c r="AO112" s="419"/>
      <c r="AP112" s="420"/>
      <c r="AQ112" s="282" t="s">
        <v>438</v>
      </c>
      <c r="AR112" s="283"/>
      <c r="AS112" s="283"/>
      <c r="AT112" s="322"/>
      <c r="AU112" s="282" t="s">
        <v>439</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398</v>
      </c>
      <c r="AF115" s="419"/>
      <c r="AG115" s="419"/>
      <c r="AH115" s="420"/>
      <c r="AI115" s="418" t="s">
        <v>396</v>
      </c>
      <c r="AJ115" s="419"/>
      <c r="AK115" s="419"/>
      <c r="AL115" s="420"/>
      <c r="AM115" s="418" t="s">
        <v>425</v>
      </c>
      <c r="AN115" s="419"/>
      <c r="AO115" s="419"/>
      <c r="AP115" s="420"/>
      <c r="AQ115" s="591" t="s">
        <v>440</v>
      </c>
      <c r="AR115" s="592"/>
      <c r="AS115" s="592"/>
      <c r="AT115" s="592"/>
      <c r="AU115" s="592"/>
      <c r="AV115" s="592"/>
      <c r="AW115" s="592"/>
      <c r="AX115" s="593"/>
    </row>
    <row r="116" spans="1:50" ht="23.25" customHeight="1" x14ac:dyDescent="0.15">
      <c r="A116" s="442"/>
      <c r="B116" s="443"/>
      <c r="C116" s="443"/>
      <c r="D116" s="443"/>
      <c r="E116" s="443"/>
      <c r="F116" s="444"/>
      <c r="G116" s="393" t="s">
        <v>605</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606</v>
      </c>
      <c r="AC116" s="466"/>
      <c r="AD116" s="467"/>
      <c r="AE116" s="421" t="s">
        <v>586</v>
      </c>
      <c r="AF116" s="421"/>
      <c r="AG116" s="421"/>
      <c r="AH116" s="421"/>
      <c r="AI116" s="421" t="s">
        <v>575</v>
      </c>
      <c r="AJ116" s="421"/>
      <c r="AK116" s="421"/>
      <c r="AL116" s="421"/>
      <c r="AM116" s="421" t="s">
        <v>574</v>
      </c>
      <c r="AN116" s="421"/>
      <c r="AO116" s="421"/>
      <c r="AP116" s="421"/>
      <c r="AQ116" s="216">
        <v>10</v>
      </c>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591</v>
      </c>
      <c r="AC117" s="476"/>
      <c r="AD117" s="477"/>
      <c r="AE117" s="554" t="s">
        <v>578</v>
      </c>
      <c r="AF117" s="554"/>
      <c r="AG117" s="554"/>
      <c r="AH117" s="554"/>
      <c r="AI117" s="554" t="s">
        <v>574</v>
      </c>
      <c r="AJ117" s="554"/>
      <c r="AK117" s="554"/>
      <c r="AL117" s="554"/>
      <c r="AM117" s="554" t="s">
        <v>575</v>
      </c>
      <c r="AN117" s="554"/>
      <c r="AO117" s="554"/>
      <c r="AP117" s="554"/>
      <c r="AQ117" s="554" t="s">
        <v>607</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398</v>
      </c>
      <c r="AF118" s="419"/>
      <c r="AG118" s="419"/>
      <c r="AH118" s="420"/>
      <c r="AI118" s="418" t="s">
        <v>396</v>
      </c>
      <c r="AJ118" s="419"/>
      <c r="AK118" s="419"/>
      <c r="AL118" s="420"/>
      <c r="AM118" s="418" t="s">
        <v>425</v>
      </c>
      <c r="AN118" s="419"/>
      <c r="AO118" s="419"/>
      <c r="AP118" s="420"/>
      <c r="AQ118" s="591" t="s">
        <v>440</v>
      </c>
      <c r="AR118" s="592"/>
      <c r="AS118" s="592"/>
      <c r="AT118" s="592"/>
      <c r="AU118" s="592"/>
      <c r="AV118" s="592"/>
      <c r="AW118" s="592"/>
      <c r="AX118" s="593"/>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398</v>
      </c>
      <c r="AF121" s="419"/>
      <c r="AG121" s="419"/>
      <c r="AH121" s="420"/>
      <c r="AI121" s="418" t="s">
        <v>396</v>
      </c>
      <c r="AJ121" s="419"/>
      <c r="AK121" s="419"/>
      <c r="AL121" s="420"/>
      <c r="AM121" s="418" t="s">
        <v>425</v>
      </c>
      <c r="AN121" s="419"/>
      <c r="AO121" s="419"/>
      <c r="AP121" s="420"/>
      <c r="AQ121" s="591" t="s">
        <v>440</v>
      </c>
      <c r="AR121" s="592"/>
      <c r="AS121" s="592"/>
      <c r="AT121" s="592"/>
      <c r="AU121" s="592"/>
      <c r="AV121" s="592"/>
      <c r="AW121" s="592"/>
      <c r="AX121" s="593"/>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398</v>
      </c>
      <c r="AF124" s="419"/>
      <c r="AG124" s="419"/>
      <c r="AH124" s="420"/>
      <c r="AI124" s="418" t="s">
        <v>396</v>
      </c>
      <c r="AJ124" s="419"/>
      <c r="AK124" s="419"/>
      <c r="AL124" s="420"/>
      <c r="AM124" s="418" t="s">
        <v>425</v>
      </c>
      <c r="AN124" s="419"/>
      <c r="AO124" s="419"/>
      <c r="AP124" s="420"/>
      <c r="AQ124" s="591" t="s">
        <v>440</v>
      </c>
      <c r="AR124" s="592"/>
      <c r="AS124" s="592"/>
      <c r="AT124" s="592"/>
      <c r="AU124" s="592"/>
      <c r="AV124" s="592"/>
      <c r="AW124" s="592"/>
      <c r="AX124" s="593"/>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92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0"/>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8" t="s">
        <v>398</v>
      </c>
      <c r="AF127" s="419"/>
      <c r="AG127" s="419"/>
      <c r="AH127" s="420"/>
      <c r="AI127" s="418" t="s">
        <v>396</v>
      </c>
      <c r="AJ127" s="419"/>
      <c r="AK127" s="419"/>
      <c r="AL127" s="420"/>
      <c r="AM127" s="418" t="s">
        <v>425</v>
      </c>
      <c r="AN127" s="419"/>
      <c r="AO127" s="419"/>
      <c r="AP127" s="420"/>
      <c r="AQ127" s="591" t="s">
        <v>440</v>
      </c>
      <c r="AR127" s="592"/>
      <c r="AS127" s="592"/>
      <c r="AT127" s="592"/>
      <c r="AU127" s="592"/>
      <c r="AV127" s="592"/>
      <c r="AW127" s="592"/>
      <c r="AX127" s="593"/>
    </row>
    <row r="128" spans="1:50" ht="23.25" hidden="1" customHeight="1" x14ac:dyDescent="0.15">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413</v>
      </c>
      <c r="B130" s="184"/>
      <c r="C130" s="183" t="s">
        <v>239</v>
      </c>
      <c r="D130" s="184"/>
      <c r="E130" s="168" t="s">
        <v>268</v>
      </c>
      <c r="F130" s="169"/>
      <c r="G130" s="170" t="s">
        <v>592</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593</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574</v>
      </c>
      <c r="AR133" s="198"/>
      <c r="AS133" s="132" t="s">
        <v>236</v>
      </c>
      <c r="AT133" s="133"/>
      <c r="AU133" s="199" t="s">
        <v>587</v>
      </c>
      <c r="AV133" s="199"/>
      <c r="AW133" s="132" t="s">
        <v>181</v>
      </c>
      <c r="AX133" s="194"/>
    </row>
    <row r="134" spans="1:50" ht="39.75" customHeight="1" x14ac:dyDescent="0.15">
      <c r="A134" s="188"/>
      <c r="B134" s="185"/>
      <c r="C134" s="179"/>
      <c r="D134" s="185"/>
      <c r="E134" s="179"/>
      <c r="F134" s="180"/>
      <c r="G134" s="103" t="s">
        <v>574</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574</v>
      </c>
      <c r="AC134" s="204"/>
      <c r="AD134" s="204"/>
      <c r="AE134" s="205" t="s">
        <v>574</v>
      </c>
      <c r="AF134" s="206"/>
      <c r="AG134" s="206"/>
      <c r="AH134" s="206"/>
      <c r="AI134" s="205" t="s">
        <v>581</v>
      </c>
      <c r="AJ134" s="206"/>
      <c r="AK134" s="206"/>
      <c r="AL134" s="206"/>
      <c r="AM134" s="205" t="s">
        <v>574</v>
      </c>
      <c r="AN134" s="206"/>
      <c r="AO134" s="206"/>
      <c r="AP134" s="206"/>
      <c r="AQ134" s="205" t="s">
        <v>575</v>
      </c>
      <c r="AR134" s="206"/>
      <c r="AS134" s="206"/>
      <c r="AT134" s="206"/>
      <c r="AU134" s="205" t="s">
        <v>590</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574</v>
      </c>
      <c r="AC135" s="212"/>
      <c r="AD135" s="212"/>
      <c r="AE135" s="205" t="s">
        <v>587</v>
      </c>
      <c r="AF135" s="206"/>
      <c r="AG135" s="206"/>
      <c r="AH135" s="206"/>
      <c r="AI135" s="205" t="s">
        <v>590</v>
      </c>
      <c r="AJ135" s="206"/>
      <c r="AK135" s="206"/>
      <c r="AL135" s="206"/>
      <c r="AM135" s="205" t="s">
        <v>572</v>
      </c>
      <c r="AN135" s="206"/>
      <c r="AO135" s="206"/>
      <c r="AP135" s="206"/>
      <c r="AQ135" s="205" t="s">
        <v>574</v>
      </c>
      <c r="AR135" s="206"/>
      <c r="AS135" s="206"/>
      <c r="AT135" s="206"/>
      <c r="AU135" s="205" t="s">
        <v>574</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hidden="1"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hidden="1" customHeight="1" x14ac:dyDescent="0.15">
      <c r="A188" s="188"/>
      <c r="B188" s="185"/>
      <c r="C188" s="179"/>
      <c r="D188" s="185"/>
      <c r="E188" s="12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hidden="1"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customHeight="1" x14ac:dyDescent="0.15">
      <c r="A428" s="188"/>
      <c r="B428" s="185"/>
      <c r="C428" s="179"/>
      <c r="D428" s="185"/>
      <c r="E428" s="124" t="s">
        <v>594</v>
      </c>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428</v>
      </c>
      <c r="D430" s="931"/>
      <c r="E430" s="173" t="s">
        <v>406</v>
      </c>
      <c r="F430" s="898"/>
      <c r="G430" s="899" t="s">
        <v>255</v>
      </c>
      <c r="H430" s="122"/>
      <c r="I430" s="122"/>
      <c r="J430" s="900" t="s">
        <v>574</v>
      </c>
      <c r="K430" s="901"/>
      <c r="L430" s="901"/>
      <c r="M430" s="901"/>
      <c r="N430" s="901"/>
      <c r="O430" s="901"/>
      <c r="P430" s="901"/>
      <c r="Q430" s="901"/>
      <c r="R430" s="901"/>
      <c r="S430" s="901"/>
      <c r="T430" s="902"/>
      <c r="U430" s="588" t="s">
        <v>575</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419</v>
      </c>
      <c r="AJ431" s="339"/>
      <c r="AK431" s="339"/>
      <c r="AL431" s="158"/>
      <c r="AM431" s="339" t="s">
        <v>432</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574</v>
      </c>
      <c r="AF432" s="199"/>
      <c r="AG432" s="132" t="s">
        <v>236</v>
      </c>
      <c r="AH432" s="133"/>
      <c r="AI432" s="155"/>
      <c r="AJ432" s="155"/>
      <c r="AK432" s="155"/>
      <c r="AL432" s="153"/>
      <c r="AM432" s="155"/>
      <c r="AN432" s="155"/>
      <c r="AO432" s="155"/>
      <c r="AP432" s="153"/>
      <c r="AQ432" s="590" t="s">
        <v>574</v>
      </c>
      <c r="AR432" s="199"/>
      <c r="AS432" s="132" t="s">
        <v>236</v>
      </c>
      <c r="AT432" s="133"/>
      <c r="AU432" s="199" t="s">
        <v>575</v>
      </c>
      <c r="AV432" s="199"/>
      <c r="AW432" s="132" t="s">
        <v>181</v>
      </c>
      <c r="AX432" s="194"/>
    </row>
    <row r="433" spans="1:50" ht="23.25" customHeight="1" x14ac:dyDescent="0.15">
      <c r="A433" s="188"/>
      <c r="B433" s="185"/>
      <c r="C433" s="179"/>
      <c r="D433" s="185"/>
      <c r="E433" s="342"/>
      <c r="F433" s="343"/>
      <c r="G433" s="103" t="s">
        <v>581</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595</v>
      </c>
      <c r="AC433" s="212"/>
      <c r="AD433" s="212"/>
      <c r="AE433" s="340" t="s">
        <v>596</v>
      </c>
      <c r="AF433" s="206"/>
      <c r="AG433" s="206"/>
      <c r="AH433" s="206"/>
      <c r="AI433" s="340" t="s">
        <v>574</v>
      </c>
      <c r="AJ433" s="206"/>
      <c r="AK433" s="206"/>
      <c r="AL433" s="206"/>
      <c r="AM433" s="340" t="s">
        <v>579</v>
      </c>
      <c r="AN433" s="206"/>
      <c r="AO433" s="206"/>
      <c r="AP433" s="341"/>
      <c r="AQ433" s="340" t="s">
        <v>590</v>
      </c>
      <c r="AR433" s="206"/>
      <c r="AS433" s="206"/>
      <c r="AT433" s="341"/>
      <c r="AU433" s="206" t="s">
        <v>580</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597</v>
      </c>
      <c r="AC434" s="204"/>
      <c r="AD434" s="204"/>
      <c r="AE434" s="340" t="s">
        <v>575</v>
      </c>
      <c r="AF434" s="206"/>
      <c r="AG434" s="206"/>
      <c r="AH434" s="341"/>
      <c r="AI434" s="340" t="s">
        <v>580</v>
      </c>
      <c r="AJ434" s="206"/>
      <c r="AK434" s="206"/>
      <c r="AL434" s="206"/>
      <c r="AM434" s="340" t="s">
        <v>581</v>
      </c>
      <c r="AN434" s="206"/>
      <c r="AO434" s="206"/>
      <c r="AP434" s="341"/>
      <c r="AQ434" s="340" t="s">
        <v>574</v>
      </c>
      <c r="AR434" s="206"/>
      <c r="AS434" s="206"/>
      <c r="AT434" s="341"/>
      <c r="AU434" s="206" t="s">
        <v>590</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579</v>
      </c>
      <c r="AF435" s="206"/>
      <c r="AG435" s="206"/>
      <c r="AH435" s="341"/>
      <c r="AI435" s="340" t="s">
        <v>574</v>
      </c>
      <c r="AJ435" s="206"/>
      <c r="AK435" s="206"/>
      <c r="AL435" s="206"/>
      <c r="AM435" s="340" t="s">
        <v>574</v>
      </c>
      <c r="AN435" s="206"/>
      <c r="AO435" s="206"/>
      <c r="AP435" s="341"/>
      <c r="AQ435" s="340" t="s">
        <v>590</v>
      </c>
      <c r="AR435" s="206"/>
      <c r="AS435" s="206"/>
      <c r="AT435" s="341"/>
      <c r="AU435" s="206" t="s">
        <v>579</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419</v>
      </c>
      <c r="AJ436" s="339"/>
      <c r="AK436" s="339"/>
      <c r="AL436" s="158"/>
      <c r="AM436" s="339" t="s">
        <v>432</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419</v>
      </c>
      <c r="AJ441" s="339"/>
      <c r="AK441" s="339"/>
      <c r="AL441" s="158"/>
      <c r="AM441" s="339" t="s">
        <v>432</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419</v>
      </c>
      <c r="AJ446" s="339"/>
      <c r="AK446" s="339"/>
      <c r="AL446" s="158"/>
      <c r="AM446" s="339" t="s">
        <v>432</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419</v>
      </c>
      <c r="AJ451" s="339"/>
      <c r="AK451" s="339"/>
      <c r="AL451" s="158"/>
      <c r="AM451" s="339" t="s">
        <v>432</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419</v>
      </c>
      <c r="AJ456" s="339"/>
      <c r="AK456" s="339"/>
      <c r="AL456" s="158"/>
      <c r="AM456" s="339" t="s">
        <v>432</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581</v>
      </c>
      <c r="AF457" s="199"/>
      <c r="AG457" s="132" t="s">
        <v>236</v>
      </c>
      <c r="AH457" s="133"/>
      <c r="AI457" s="155"/>
      <c r="AJ457" s="155"/>
      <c r="AK457" s="155"/>
      <c r="AL457" s="153"/>
      <c r="AM457" s="155"/>
      <c r="AN457" s="155"/>
      <c r="AO457" s="155"/>
      <c r="AP457" s="153"/>
      <c r="AQ457" s="590" t="s">
        <v>597</v>
      </c>
      <c r="AR457" s="199"/>
      <c r="AS457" s="132" t="s">
        <v>236</v>
      </c>
      <c r="AT457" s="133"/>
      <c r="AU457" s="199" t="s">
        <v>581</v>
      </c>
      <c r="AV457" s="199"/>
      <c r="AW457" s="132" t="s">
        <v>181</v>
      </c>
      <c r="AX457" s="194"/>
    </row>
    <row r="458" spans="1:50" ht="23.25" customHeight="1" x14ac:dyDescent="0.15">
      <c r="A458" s="188"/>
      <c r="B458" s="185"/>
      <c r="C458" s="179"/>
      <c r="D458" s="185"/>
      <c r="E458" s="342"/>
      <c r="F458" s="343"/>
      <c r="G458" s="103" t="s">
        <v>574</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578</v>
      </c>
      <c r="AC458" s="212"/>
      <c r="AD458" s="212"/>
      <c r="AE458" s="340" t="s">
        <v>574</v>
      </c>
      <c r="AF458" s="206"/>
      <c r="AG458" s="206"/>
      <c r="AH458" s="206"/>
      <c r="AI458" s="340" t="s">
        <v>574</v>
      </c>
      <c r="AJ458" s="206"/>
      <c r="AK458" s="206"/>
      <c r="AL458" s="206"/>
      <c r="AM458" s="340" t="s">
        <v>575</v>
      </c>
      <c r="AN458" s="206"/>
      <c r="AO458" s="206"/>
      <c r="AP458" s="341"/>
      <c r="AQ458" s="340" t="s">
        <v>574</v>
      </c>
      <c r="AR458" s="206"/>
      <c r="AS458" s="206"/>
      <c r="AT458" s="341"/>
      <c r="AU458" s="206" t="s">
        <v>581</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598</v>
      </c>
      <c r="AC459" s="204"/>
      <c r="AD459" s="204"/>
      <c r="AE459" s="340" t="s">
        <v>581</v>
      </c>
      <c r="AF459" s="206"/>
      <c r="AG459" s="206"/>
      <c r="AH459" s="341"/>
      <c r="AI459" s="340" t="s">
        <v>574</v>
      </c>
      <c r="AJ459" s="206"/>
      <c r="AK459" s="206"/>
      <c r="AL459" s="206"/>
      <c r="AM459" s="340" t="s">
        <v>581</v>
      </c>
      <c r="AN459" s="206"/>
      <c r="AO459" s="206"/>
      <c r="AP459" s="341"/>
      <c r="AQ459" s="340" t="s">
        <v>574</v>
      </c>
      <c r="AR459" s="206"/>
      <c r="AS459" s="206"/>
      <c r="AT459" s="341"/>
      <c r="AU459" s="206" t="s">
        <v>574</v>
      </c>
      <c r="AV459" s="206"/>
      <c r="AW459" s="206"/>
      <c r="AX459" s="207"/>
    </row>
    <row r="460" spans="1:50" ht="23.25" customHeight="1" thickBot="1" x14ac:dyDescent="0.2">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t="s">
        <v>574</v>
      </c>
      <c r="AF460" s="206"/>
      <c r="AG460" s="206"/>
      <c r="AH460" s="341"/>
      <c r="AI460" s="340" t="s">
        <v>575</v>
      </c>
      <c r="AJ460" s="206"/>
      <c r="AK460" s="206"/>
      <c r="AL460" s="206"/>
      <c r="AM460" s="340" t="s">
        <v>574</v>
      </c>
      <c r="AN460" s="206"/>
      <c r="AO460" s="206"/>
      <c r="AP460" s="341"/>
      <c r="AQ460" s="340" t="s">
        <v>581</v>
      </c>
      <c r="AR460" s="206"/>
      <c r="AS460" s="206"/>
      <c r="AT460" s="341"/>
      <c r="AU460" s="206" t="s">
        <v>574</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419</v>
      </c>
      <c r="AJ461" s="339"/>
      <c r="AK461" s="339"/>
      <c r="AL461" s="158"/>
      <c r="AM461" s="339" t="s">
        <v>432</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419</v>
      </c>
      <c r="AJ466" s="339"/>
      <c r="AK466" s="339"/>
      <c r="AL466" s="158"/>
      <c r="AM466" s="339" t="s">
        <v>432</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419</v>
      </c>
      <c r="AJ471" s="339"/>
      <c r="AK471" s="339"/>
      <c r="AL471" s="158"/>
      <c r="AM471" s="339" t="s">
        <v>432</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419</v>
      </c>
      <c r="AJ476" s="339"/>
      <c r="AK476" s="339"/>
      <c r="AL476" s="158"/>
      <c r="AM476" s="339" t="s">
        <v>432</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899" t="s">
        <v>255</v>
      </c>
      <c r="H484" s="122"/>
      <c r="I484" s="122"/>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419</v>
      </c>
      <c r="AJ485" s="339"/>
      <c r="AK485" s="339"/>
      <c r="AL485" s="158"/>
      <c r="AM485" s="339" t="s">
        <v>432</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419</v>
      </c>
      <c r="AJ490" s="339"/>
      <c r="AK490" s="339"/>
      <c r="AL490" s="158"/>
      <c r="AM490" s="339" t="s">
        <v>432</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419</v>
      </c>
      <c r="AJ495" s="339"/>
      <c r="AK495" s="339"/>
      <c r="AL495" s="158"/>
      <c r="AM495" s="339" t="s">
        <v>432</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419</v>
      </c>
      <c r="AJ500" s="339"/>
      <c r="AK500" s="339"/>
      <c r="AL500" s="158"/>
      <c r="AM500" s="339" t="s">
        <v>432</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419</v>
      </c>
      <c r="AJ505" s="339"/>
      <c r="AK505" s="339"/>
      <c r="AL505" s="158"/>
      <c r="AM505" s="339" t="s">
        <v>432</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419</v>
      </c>
      <c r="AJ510" s="339"/>
      <c r="AK510" s="339"/>
      <c r="AL510" s="158"/>
      <c r="AM510" s="339" t="s">
        <v>432</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419</v>
      </c>
      <c r="AJ515" s="339"/>
      <c r="AK515" s="339"/>
      <c r="AL515" s="158"/>
      <c r="AM515" s="339" t="s">
        <v>432</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419</v>
      </c>
      <c r="AJ520" s="339"/>
      <c r="AK520" s="339"/>
      <c r="AL520" s="158"/>
      <c r="AM520" s="339" t="s">
        <v>432</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419</v>
      </c>
      <c r="AJ525" s="339"/>
      <c r="AK525" s="339"/>
      <c r="AL525" s="158"/>
      <c r="AM525" s="339" t="s">
        <v>432</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419</v>
      </c>
      <c r="AJ530" s="339"/>
      <c r="AK530" s="339"/>
      <c r="AL530" s="158"/>
      <c r="AM530" s="339" t="s">
        <v>432</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899" t="s">
        <v>255</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419</v>
      </c>
      <c r="AJ539" s="339"/>
      <c r="AK539" s="339"/>
      <c r="AL539" s="158"/>
      <c r="AM539" s="339" t="s">
        <v>432</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419</v>
      </c>
      <c r="AJ544" s="339"/>
      <c r="AK544" s="339"/>
      <c r="AL544" s="158"/>
      <c r="AM544" s="339" t="s">
        <v>432</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419</v>
      </c>
      <c r="AJ549" s="339"/>
      <c r="AK549" s="339"/>
      <c r="AL549" s="158"/>
      <c r="AM549" s="339" t="s">
        <v>432</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419</v>
      </c>
      <c r="AJ554" s="339"/>
      <c r="AK554" s="339"/>
      <c r="AL554" s="158"/>
      <c r="AM554" s="339" t="s">
        <v>432</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419</v>
      </c>
      <c r="AJ559" s="339"/>
      <c r="AK559" s="339"/>
      <c r="AL559" s="158"/>
      <c r="AM559" s="339" t="s">
        <v>432</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419</v>
      </c>
      <c r="AJ564" s="339"/>
      <c r="AK564" s="339"/>
      <c r="AL564" s="158"/>
      <c r="AM564" s="339" t="s">
        <v>432</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419</v>
      </c>
      <c r="AJ569" s="339"/>
      <c r="AK569" s="339"/>
      <c r="AL569" s="158"/>
      <c r="AM569" s="339" t="s">
        <v>432</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419</v>
      </c>
      <c r="AJ574" s="339"/>
      <c r="AK574" s="339"/>
      <c r="AL574" s="158"/>
      <c r="AM574" s="339" t="s">
        <v>432</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419</v>
      </c>
      <c r="AJ579" s="339"/>
      <c r="AK579" s="339"/>
      <c r="AL579" s="158"/>
      <c r="AM579" s="339" t="s">
        <v>432</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419</v>
      </c>
      <c r="AJ584" s="339"/>
      <c r="AK584" s="339"/>
      <c r="AL584" s="158"/>
      <c r="AM584" s="339" t="s">
        <v>432</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899" t="s">
        <v>255</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419</v>
      </c>
      <c r="AJ593" s="339"/>
      <c r="AK593" s="339"/>
      <c r="AL593" s="158"/>
      <c r="AM593" s="339" t="s">
        <v>432</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419</v>
      </c>
      <c r="AJ598" s="339"/>
      <c r="AK598" s="339"/>
      <c r="AL598" s="158"/>
      <c r="AM598" s="339" t="s">
        <v>432</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419</v>
      </c>
      <c r="AJ603" s="339"/>
      <c r="AK603" s="339"/>
      <c r="AL603" s="158"/>
      <c r="AM603" s="339" t="s">
        <v>432</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419</v>
      </c>
      <c r="AJ608" s="339"/>
      <c r="AK608" s="339"/>
      <c r="AL608" s="158"/>
      <c r="AM608" s="339" t="s">
        <v>432</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419</v>
      </c>
      <c r="AJ613" s="339"/>
      <c r="AK613" s="339"/>
      <c r="AL613" s="158"/>
      <c r="AM613" s="339" t="s">
        <v>432</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419</v>
      </c>
      <c r="AJ618" s="339"/>
      <c r="AK618" s="339"/>
      <c r="AL618" s="158"/>
      <c r="AM618" s="339" t="s">
        <v>432</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419</v>
      </c>
      <c r="AJ623" s="339"/>
      <c r="AK623" s="339"/>
      <c r="AL623" s="158"/>
      <c r="AM623" s="339" t="s">
        <v>432</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419</v>
      </c>
      <c r="AJ628" s="339"/>
      <c r="AK628" s="339"/>
      <c r="AL628" s="158"/>
      <c r="AM628" s="339" t="s">
        <v>432</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419</v>
      </c>
      <c r="AJ633" s="339"/>
      <c r="AK633" s="339"/>
      <c r="AL633" s="158"/>
      <c r="AM633" s="339" t="s">
        <v>432</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419</v>
      </c>
      <c r="AJ638" s="339"/>
      <c r="AK638" s="339"/>
      <c r="AL638" s="158"/>
      <c r="AM638" s="339" t="s">
        <v>432</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899" t="s">
        <v>255</v>
      </c>
      <c r="H646" s="122"/>
      <c r="I646" s="122"/>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419</v>
      </c>
      <c r="AJ647" s="339"/>
      <c r="AK647" s="339"/>
      <c r="AL647" s="158"/>
      <c r="AM647" s="339" t="s">
        <v>432</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419</v>
      </c>
      <c r="AJ652" s="339"/>
      <c r="AK652" s="339"/>
      <c r="AL652" s="158"/>
      <c r="AM652" s="339" t="s">
        <v>432</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419</v>
      </c>
      <c r="AJ657" s="339"/>
      <c r="AK657" s="339"/>
      <c r="AL657" s="158"/>
      <c r="AM657" s="339" t="s">
        <v>432</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419</v>
      </c>
      <c r="AJ662" s="339"/>
      <c r="AK662" s="339"/>
      <c r="AL662" s="158"/>
      <c r="AM662" s="339" t="s">
        <v>432</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419</v>
      </c>
      <c r="AJ667" s="339"/>
      <c r="AK667" s="339"/>
      <c r="AL667" s="158"/>
      <c r="AM667" s="339" t="s">
        <v>432</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419</v>
      </c>
      <c r="AJ672" s="339"/>
      <c r="AK672" s="339"/>
      <c r="AL672" s="158"/>
      <c r="AM672" s="339" t="s">
        <v>432</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419</v>
      </c>
      <c r="AJ677" s="339"/>
      <c r="AK677" s="339"/>
      <c r="AL677" s="158"/>
      <c r="AM677" s="339" t="s">
        <v>432</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419</v>
      </c>
      <c r="AJ682" s="339"/>
      <c r="AK682" s="339"/>
      <c r="AL682" s="158"/>
      <c r="AM682" s="339" t="s">
        <v>432</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419</v>
      </c>
      <c r="AJ687" s="339"/>
      <c r="AK687" s="339"/>
      <c r="AL687" s="158"/>
      <c r="AM687" s="339" t="s">
        <v>432</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419</v>
      </c>
      <c r="AJ692" s="339"/>
      <c r="AK692" s="339"/>
      <c r="AL692" s="158"/>
      <c r="AM692" s="339" t="s">
        <v>432</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27" customHeight="1" x14ac:dyDescent="0.15">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567</v>
      </c>
      <c r="AE702" s="346"/>
      <c r="AF702" s="346"/>
      <c r="AG702" s="385" t="s">
        <v>601</v>
      </c>
      <c r="AH702" s="386"/>
      <c r="AI702" s="386"/>
      <c r="AJ702" s="386"/>
      <c r="AK702" s="386"/>
      <c r="AL702" s="386"/>
      <c r="AM702" s="386"/>
      <c r="AN702" s="386"/>
      <c r="AO702" s="386"/>
      <c r="AP702" s="386"/>
      <c r="AQ702" s="386"/>
      <c r="AR702" s="386"/>
      <c r="AS702" s="386"/>
      <c r="AT702" s="386"/>
      <c r="AU702" s="386"/>
      <c r="AV702" s="386"/>
      <c r="AW702" s="386"/>
      <c r="AX702" s="387"/>
    </row>
    <row r="703" spans="1:50" ht="55.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6" t="s">
        <v>567</v>
      </c>
      <c r="AE703" s="327"/>
      <c r="AF703" s="327"/>
      <c r="AG703" s="100" t="s">
        <v>602</v>
      </c>
      <c r="AH703" s="101"/>
      <c r="AI703" s="101"/>
      <c r="AJ703" s="101"/>
      <c r="AK703" s="101"/>
      <c r="AL703" s="101"/>
      <c r="AM703" s="101"/>
      <c r="AN703" s="101"/>
      <c r="AO703" s="101"/>
      <c r="AP703" s="101"/>
      <c r="AQ703" s="101"/>
      <c r="AR703" s="101"/>
      <c r="AS703" s="101"/>
      <c r="AT703" s="101"/>
      <c r="AU703" s="101"/>
      <c r="AV703" s="101"/>
      <c r="AW703" s="101"/>
      <c r="AX703" s="102"/>
    </row>
    <row r="704" spans="1:50" ht="48.75"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567</v>
      </c>
      <c r="AE704" s="783"/>
      <c r="AF704" s="783"/>
      <c r="AG704" s="166" t="s">
        <v>603</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599</v>
      </c>
      <c r="AE705" s="715"/>
      <c r="AF705" s="715"/>
      <c r="AG705" s="124"/>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4"/>
      <c r="D706" s="795"/>
      <c r="E706" s="730" t="s">
        <v>387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600</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600</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599</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599</v>
      </c>
      <c r="AE709" s="327"/>
      <c r="AF709" s="327"/>
      <c r="AG709" s="100"/>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599</v>
      </c>
      <c r="AE710" s="327"/>
      <c r="AF710" s="327"/>
      <c r="AG710" s="100"/>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599</v>
      </c>
      <c r="AE711" s="327"/>
      <c r="AF711" s="327"/>
      <c r="AG711" s="100"/>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599</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81" t="s">
        <v>351</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6" t="s">
        <v>599</v>
      </c>
      <c r="AE713" s="327"/>
      <c r="AF713" s="663"/>
      <c r="AG713" s="100"/>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5"/>
      <c r="B714" s="646"/>
      <c r="C714" s="647" t="s">
        <v>328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599</v>
      </c>
      <c r="AE714" s="808"/>
      <c r="AF714" s="809"/>
      <c r="AG714" s="736"/>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599</v>
      </c>
      <c r="AE715" s="605"/>
      <c r="AF715" s="656"/>
      <c r="AG715" s="742"/>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599</v>
      </c>
      <c r="AE716" s="627"/>
      <c r="AF716" s="627"/>
      <c r="AG716" s="100"/>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599</v>
      </c>
      <c r="AE717" s="327"/>
      <c r="AF717" s="327"/>
      <c r="AG717" s="100"/>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599</v>
      </c>
      <c r="AE718" s="327"/>
      <c r="AF718" s="327"/>
      <c r="AG718" s="126"/>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599</v>
      </c>
      <c r="AE719" s="605"/>
      <c r="AF719" s="605"/>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0" t="s">
        <v>48</v>
      </c>
      <c r="B726" s="802"/>
      <c r="C726" s="815" t="s">
        <v>53</v>
      </c>
      <c r="D726" s="837"/>
      <c r="E726" s="837"/>
      <c r="F726" s="838"/>
      <c r="G726" s="577" t="s">
        <v>608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608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609</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t="s">
        <v>610</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356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8" t="s">
        <v>409</v>
      </c>
      <c r="B737" s="209"/>
      <c r="C737" s="209"/>
      <c r="D737" s="210"/>
      <c r="E737" s="989"/>
      <c r="F737" s="989"/>
      <c r="G737" s="989"/>
      <c r="H737" s="989"/>
      <c r="I737" s="989"/>
      <c r="J737" s="989"/>
      <c r="K737" s="989"/>
      <c r="L737" s="989"/>
      <c r="M737" s="989"/>
      <c r="N737" s="365" t="s">
        <v>404</v>
      </c>
      <c r="O737" s="365"/>
      <c r="P737" s="365"/>
      <c r="Q737" s="365"/>
      <c r="R737" s="989"/>
      <c r="S737" s="989"/>
      <c r="T737" s="989"/>
      <c r="U737" s="989"/>
      <c r="V737" s="989"/>
      <c r="W737" s="989"/>
      <c r="X737" s="989"/>
      <c r="Y737" s="989"/>
      <c r="Z737" s="989"/>
      <c r="AA737" s="365" t="s">
        <v>403</v>
      </c>
      <c r="AB737" s="365"/>
      <c r="AC737" s="365"/>
      <c r="AD737" s="365"/>
      <c r="AE737" s="989"/>
      <c r="AF737" s="989"/>
      <c r="AG737" s="989"/>
      <c r="AH737" s="989"/>
      <c r="AI737" s="989"/>
      <c r="AJ737" s="989"/>
      <c r="AK737" s="989"/>
      <c r="AL737" s="989"/>
      <c r="AM737" s="989"/>
      <c r="AN737" s="365" t="s">
        <v>402</v>
      </c>
      <c r="AO737" s="365"/>
      <c r="AP737" s="365"/>
      <c r="AQ737" s="365"/>
      <c r="AR737" s="995"/>
      <c r="AS737" s="996"/>
      <c r="AT737" s="996"/>
      <c r="AU737" s="996"/>
      <c r="AV737" s="996"/>
      <c r="AW737" s="996"/>
      <c r="AX737" s="997"/>
      <c r="AY737" s="88"/>
      <c r="AZ737" s="88"/>
    </row>
    <row r="738" spans="1:52" ht="24.75" customHeight="1" x14ac:dyDescent="0.15">
      <c r="A738" s="988" t="s">
        <v>401</v>
      </c>
      <c r="B738" s="209"/>
      <c r="C738" s="209"/>
      <c r="D738" s="210"/>
      <c r="E738" s="989"/>
      <c r="F738" s="989"/>
      <c r="G738" s="989"/>
      <c r="H738" s="989"/>
      <c r="I738" s="989"/>
      <c r="J738" s="989"/>
      <c r="K738" s="989"/>
      <c r="L738" s="989"/>
      <c r="M738" s="989"/>
      <c r="N738" s="365" t="s">
        <v>400</v>
      </c>
      <c r="O738" s="365"/>
      <c r="P738" s="365"/>
      <c r="Q738" s="365"/>
      <c r="R738" s="989"/>
      <c r="S738" s="989"/>
      <c r="T738" s="989"/>
      <c r="U738" s="989"/>
      <c r="V738" s="989"/>
      <c r="W738" s="989"/>
      <c r="X738" s="989"/>
      <c r="Y738" s="989"/>
      <c r="Z738" s="989"/>
      <c r="AA738" s="365" t="s">
        <v>399</v>
      </c>
      <c r="AB738" s="365"/>
      <c r="AC738" s="365"/>
      <c r="AD738" s="365"/>
      <c r="AE738" s="989"/>
      <c r="AF738" s="989"/>
      <c r="AG738" s="989"/>
      <c r="AH738" s="989"/>
      <c r="AI738" s="989"/>
      <c r="AJ738" s="989"/>
      <c r="AK738" s="989"/>
      <c r="AL738" s="989"/>
      <c r="AM738" s="989"/>
      <c r="AN738" s="365" t="s">
        <v>398</v>
      </c>
      <c r="AO738" s="365"/>
      <c r="AP738" s="365"/>
      <c r="AQ738" s="365"/>
      <c r="AR738" s="995"/>
      <c r="AS738" s="996"/>
      <c r="AT738" s="996"/>
      <c r="AU738" s="996"/>
      <c r="AV738" s="996"/>
      <c r="AW738" s="996"/>
      <c r="AX738" s="997"/>
    </row>
    <row r="739" spans="1:52" ht="24.75" customHeight="1" x14ac:dyDescent="0.15">
      <c r="A739" s="988" t="s">
        <v>397</v>
      </c>
      <c r="B739" s="209"/>
      <c r="C739" s="209"/>
      <c r="D739" s="210"/>
      <c r="E739" s="989"/>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
      <c r="A740" s="970" t="s">
        <v>421</v>
      </c>
      <c r="B740" s="971"/>
      <c r="C740" s="971"/>
      <c r="D740" s="972"/>
      <c r="E740" s="973" t="s">
        <v>565</v>
      </c>
      <c r="F740" s="974"/>
      <c r="G740" s="974"/>
      <c r="H740" s="92" t="str">
        <f>IF(E740="", "", "(")</f>
        <v>(</v>
      </c>
      <c r="I740" s="974" t="s">
        <v>405</v>
      </c>
      <c r="J740" s="974"/>
      <c r="K740" s="92" t="str">
        <f>IF(OR(I740="　", I740=""), "", "-")</f>
        <v>-</v>
      </c>
      <c r="L740" s="975">
        <v>16</v>
      </c>
      <c r="M740" s="975"/>
      <c r="N740" s="93" t="str">
        <f>IF(O740="", "", "-")</f>
        <v/>
      </c>
      <c r="O740" s="94"/>
      <c r="P740" s="93" t="str">
        <f>IF(E740="", "", ")")</f>
        <v>)</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15">
      <c r="A741" s="614" t="s">
        <v>390</v>
      </c>
      <c r="B741" s="615"/>
      <c r="C741" s="615"/>
      <c r="D741" s="615"/>
      <c r="E741" s="615"/>
      <c r="F741" s="616"/>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7.75"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27"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28.5" hidden="1"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7"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7"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18"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18"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18"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18"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18"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18"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18"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18"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18"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18"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18"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18"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18"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18"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392</v>
      </c>
      <c r="B780" s="629"/>
      <c r="C780" s="629"/>
      <c r="D780" s="629"/>
      <c r="E780" s="629"/>
      <c r="F780" s="630"/>
      <c r="G780" s="595" t="s">
        <v>366</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367</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15">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customHeight="1" x14ac:dyDescent="0.15">
      <c r="A782" s="631"/>
      <c r="B782" s="632"/>
      <c r="C782" s="632"/>
      <c r="D782" s="632"/>
      <c r="E782" s="632"/>
      <c r="F782" s="633"/>
      <c r="G782" s="670"/>
      <c r="H782" s="671"/>
      <c r="I782" s="671"/>
      <c r="J782" s="671"/>
      <c r="K782" s="672"/>
      <c r="L782" s="664"/>
      <c r="M782" s="665"/>
      <c r="N782" s="665"/>
      <c r="O782" s="665"/>
      <c r="P782" s="665"/>
      <c r="Q782" s="665"/>
      <c r="R782" s="665"/>
      <c r="S782" s="665"/>
      <c r="T782" s="665"/>
      <c r="U782" s="665"/>
      <c r="V782" s="665"/>
      <c r="W782" s="665"/>
      <c r="X782" s="666"/>
      <c r="Y782" s="388"/>
      <c r="Z782" s="389"/>
      <c r="AA782" s="389"/>
      <c r="AB782" s="805"/>
      <c r="AC782" s="670"/>
      <c r="AD782" s="671"/>
      <c r="AE782" s="671"/>
      <c r="AF782" s="671"/>
      <c r="AG782" s="672"/>
      <c r="AH782" s="664"/>
      <c r="AI782" s="665"/>
      <c r="AJ782" s="665"/>
      <c r="AK782" s="665"/>
      <c r="AL782" s="665"/>
      <c r="AM782" s="665"/>
      <c r="AN782" s="665"/>
      <c r="AO782" s="665"/>
      <c r="AP782" s="665"/>
      <c r="AQ782" s="665"/>
      <c r="AR782" s="665"/>
      <c r="AS782" s="665"/>
      <c r="AT782" s="666"/>
      <c r="AU782" s="388"/>
      <c r="AV782" s="389"/>
      <c r="AW782" s="389"/>
      <c r="AX782" s="390"/>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thickBot="1" x14ac:dyDescent="0.2">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0</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0</v>
      </c>
      <c r="AV792" s="832"/>
      <c r="AW792" s="832"/>
      <c r="AX792" s="834"/>
    </row>
    <row r="793" spans="1:50" ht="24.75" customHeight="1" x14ac:dyDescent="0.15">
      <c r="A793" s="631"/>
      <c r="B793" s="632"/>
      <c r="C793" s="632"/>
      <c r="D793" s="632"/>
      <c r="E793" s="632"/>
      <c r="F793" s="633"/>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customHeight="1" x14ac:dyDescent="0.15">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customHeight="1" x14ac:dyDescent="0.15">
      <c r="A795" s="631"/>
      <c r="B795" s="632"/>
      <c r="C795" s="632"/>
      <c r="D795" s="632"/>
      <c r="E795" s="632"/>
      <c r="F795" s="633"/>
      <c r="G795" s="670"/>
      <c r="H795" s="671"/>
      <c r="I795" s="671"/>
      <c r="J795" s="671"/>
      <c r="K795" s="672"/>
      <c r="L795" s="664"/>
      <c r="M795" s="665"/>
      <c r="N795" s="665"/>
      <c r="O795" s="665"/>
      <c r="P795" s="665"/>
      <c r="Q795" s="665"/>
      <c r="R795" s="665"/>
      <c r="S795" s="665"/>
      <c r="T795" s="665"/>
      <c r="U795" s="665"/>
      <c r="V795" s="665"/>
      <c r="W795" s="665"/>
      <c r="X795" s="666"/>
      <c r="Y795" s="388"/>
      <c r="Z795" s="389"/>
      <c r="AA795" s="389"/>
      <c r="AB795" s="805"/>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390"/>
    </row>
    <row r="796" spans="1:50" ht="24.75"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customHeight="1" thickBot="1" x14ac:dyDescent="0.2">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0</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customHeight="1" x14ac:dyDescent="0.15">
      <c r="A806" s="631"/>
      <c r="B806" s="632"/>
      <c r="C806" s="632"/>
      <c r="D806" s="632"/>
      <c r="E806" s="632"/>
      <c r="F806" s="633"/>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customHeight="1" x14ac:dyDescent="0.15">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5"/>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customHeight="1" thickBot="1" x14ac:dyDescent="0.2">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customHeight="1" x14ac:dyDescent="0.15">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5"/>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customHeight="1" x14ac:dyDescent="0.15">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348</v>
      </c>
      <c r="AM832" s="279"/>
      <c r="AN832" s="27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373</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6">
        <v>1</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71"/>
      <c r="AE838" s="371"/>
      <c r="AF838" s="371"/>
      <c r="AG838" s="371"/>
      <c r="AH838" s="372"/>
      <c r="AI838" s="373"/>
      <c r="AJ838" s="373"/>
      <c r="AK838" s="373"/>
      <c r="AL838" s="357"/>
      <c r="AM838" s="358"/>
      <c r="AN838" s="358"/>
      <c r="AO838" s="359"/>
      <c r="AP838" s="360"/>
      <c r="AQ838" s="360"/>
      <c r="AR838" s="360"/>
      <c r="AS838" s="360"/>
      <c r="AT838" s="360"/>
      <c r="AU838" s="360"/>
      <c r="AV838" s="360"/>
      <c r="AW838" s="360"/>
      <c r="AX838" s="360"/>
    </row>
    <row r="839" spans="1:50" ht="30"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373</v>
      </c>
      <c r="AI870" s="364"/>
      <c r="AJ870" s="364"/>
      <c r="AK870" s="364"/>
      <c r="AL870" s="364" t="s">
        <v>21</v>
      </c>
      <c r="AM870" s="364"/>
      <c r="AN870" s="364"/>
      <c r="AO870" s="369"/>
      <c r="AP870" s="370" t="s">
        <v>301</v>
      </c>
      <c r="AQ870" s="370"/>
      <c r="AR870" s="370"/>
      <c r="AS870" s="370"/>
      <c r="AT870" s="370"/>
      <c r="AU870" s="370"/>
      <c r="AV870" s="370"/>
      <c r="AW870" s="370"/>
      <c r="AX870" s="370"/>
    </row>
    <row r="871" spans="1:50" ht="30" customHeight="1" x14ac:dyDescent="0.15">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373</v>
      </c>
      <c r="AI903" s="364"/>
      <c r="AJ903" s="364"/>
      <c r="AK903" s="364"/>
      <c r="AL903" s="364" t="s">
        <v>21</v>
      </c>
      <c r="AM903" s="364"/>
      <c r="AN903" s="364"/>
      <c r="AO903" s="369"/>
      <c r="AP903" s="370" t="s">
        <v>301</v>
      </c>
      <c r="AQ903" s="370"/>
      <c r="AR903" s="370"/>
      <c r="AS903" s="370"/>
      <c r="AT903" s="370"/>
      <c r="AU903" s="370"/>
      <c r="AV903" s="370"/>
      <c r="AW903" s="370"/>
      <c r="AX903" s="370"/>
    </row>
    <row r="904" spans="1:50" ht="30"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373</v>
      </c>
      <c r="AI936" s="364"/>
      <c r="AJ936" s="364"/>
      <c r="AK936" s="364"/>
      <c r="AL936" s="364" t="s">
        <v>21</v>
      </c>
      <c r="AM936" s="364"/>
      <c r="AN936" s="364"/>
      <c r="AO936" s="369"/>
      <c r="AP936" s="370" t="s">
        <v>301</v>
      </c>
      <c r="AQ936" s="370"/>
      <c r="AR936" s="370"/>
      <c r="AS936" s="370"/>
      <c r="AT936" s="370"/>
      <c r="AU936" s="370"/>
      <c r="AV936" s="370"/>
      <c r="AW936" s="370"/>
      <c r="AX936" s="370"/>
    </row>
    <row r="937" spans="1:50" ht="30"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373</v>
      </c>
      <c r="AI969" s="364"/>
      <c r="AJ969" s="364"/>
      <c r="AK969" s="364"/>
      <c r="AL969" s="364" t="s">
        <v>21</v>
      </c>
      <c r="AM969" s="364"/>
      <c r="AN969" s="364"/>
      <c r="AO969" s="369"/>
      <c r="AP969" s="370" t="s">
        <v>301</v>
      </c>
      <c r="AQ969" s="370"/>
      <c r="AR969" s="370"/>
      <c r="AS969" s="370"/>
      <c r="AT969" s="370"/>
      <c r="AU969" s="370"/>
      <c r="AV969" s="370"/>
      <c r="AW969" s="370"/>
      <c r="AX969" s="370"/>
    </row>
    <row r="970" spans="1:50" ht="30"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373</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373</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373</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3">
    <cfRule type="expression" dxfId="2793" priority="13877">
      <formula>IF(RIGHT(TEXT(Y783,"0.#"),1)=".",FALSE,TRUE)</formula>
    </cfRule>
    <cfRule type="expression" dxfId="2792" priority="13878">
      <formula>IF(RIGHT(TEXT(Y783,"0.#"),1)=".",TRUE,FALSE)</formula>
    </cfRule>
  </conditionalFormatting>
  <conditionalFormatting sqref="Y792">
    <cfRule type="expression" dxfId="2791" priority="13873">
      <formula>IF(RIGHT(TEXT(Y792,"0.#"),1)=".",FALSE,TRUE)</formula>
    </cfRule>
    <cfRule type="expression" dxfId="2790" priority="13874">
      <formula>IF(RIGHT(TEXT(Y792,"0.#"),1)=".",TRUE,FALSE)</formula>
    </cfRule>
  </conditionalFormatting>
  <conditionalFormatting sqref="Y823:Y830 Y821 Y810:Y817 Y808 Y797:Y804 Y795">
    <cfRule type="expression" dxfId="2789" priority="13655">
      <formula>IF(RIGHT(TEXT(Y795,"0.#"),1)=".",FALSE,TRUE)</formula>
    </cfRule>
    <cfRule type="expression" dxfId="2788" priority="13656">
      <formula>IF(RIGHT(TEXT(Y795,"0.#"),1)=".",TRUE,FALSE)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cfRule type="expression" dxfId="2783" priority="13693">
      <formula>IF(RIGHT(TEXT(AE101,"0.#"),1)=".",FALSE,TRUE)</formula>
    </cfRule>
    <cfRule type="expression" dxfId="2782" priority="13694">
      <formula>IF(RIGHT(TEXT(AE101,"0.#"),1)=".",TRUE,FALSE)</formula>
    </cfRule>
  </conditionalFormatting>
  <conditionalFormatting sqref="Y784:Y791 Y782">
    <cfRule type="expression" dxfId="2781" priority="13679">
      <formula>IF(RIGHT(TEXT(Y782,"0.#"),1)=".",FALSE,TRUE)</formula>
    </cfRule>
    <cfRule type="expression" dxfId="2780" priority="13680">
      <formula>IF(RIGHT(TEXT(Y782,"0.#"),1)=".",TRUE,FALSE)</formula>
    </cfRule>
  </conditionalFormatting>
  <conditionalFormatting sqref="AU783">
    <cfRule type="expression" dxfId="2779" priority="13677">
      <formula>IF(RIGHT(TEXT(AU783,"0.#"),1)=".",FALSE,TRUE)</formula>
    </cfRule>
    <cfRule type="expression" dxfId="2778" priority="13678">
      <formula>IF(RIGHT(TEXT(AU783,"0.#"),1)=".",TRUE,FALSE)</formula>
    </cfRule>
  </conditionalFormatting>
  <conditionalFormatting sqref="AU792">
    <cfRule type="expression" dxfId="2777" priority="13675">
      <formula>IF(RIGHT(TEXT(AU792,"0.#"),1)=".",FALSE,TRUE)</formula>
    </cfRule>
    <cfRule type="expression" dxfId="2776" priority="13676">
      <formula>IF(RIGHT(TEXT(AU792,"0.#"),1)=".",TRUE,FALSE)</formula>
    </cfRule>
  </conditionalFormatting>
  <conditionalFormatting sqref="AU784:AU791 AU782">
    <cfRule type="expression" dxfId="2775" priority="13673">
      <formula>IF(RIGHT(TEXT(AU782,"0.#"),1)=".",FALSE,TRUE)</formula>
    </cfRule>
    <cfRule type="expression" dxfId="2774" priority="13674">
      <formula>IF(RIGHT(TEXT(AU782,"0.#"),1)=".",TRUE,FALSE)</formula>
    </cfRule>
  </conditionalFormatting>
  <conditionalFormatting sqref="Y822 Y809 Y796">
    <cfRule type="expression" dxfId="2773" priority="13659">
      <formula>IF(RIGHT(TEXT(Y796,"0.#"),1)=".",FALSE,TRUE)</formula>
    </cfRule>
    <cfRule type="expression" dxfId="2772" priority="13660">
      <formula>IF(RIGHT(TEXT(Y796,"0.#"),1)=".",TRUE,FALSE)</formula>
    </cfRule>
  </conditionalFormatting>
  <conditionalFormatting sqref="Y831 Y818 Y805">
    <cfRule type="expression" dxfId="2771" priority="13657">
      <formula>IF(RIGHT(TEXT(Y805,"0.#"),1)=".",FALSE,TRUE)</formula>
    </cfRule>
    <cfRule type="expression" dxfId="2770" priority="13658">
      <formula>IF(RIGHT(TEXT(Y805,"0.#"),1)=".",TRUE,FALSE)</formula>
    </cfRule>
  </conditionalFormatting>
  <conditionalFormatting sqref="AU822 AU809 AU796">
    <cfRule type="expression" dxfId="2769" priority="13653">
      <formula>IF(RIGHT(TEXT(AU796,"0.#"),1)=".",FALSE,TRUE)</formula>
    </cfRule>
    <cfRule type="expression" dxfId="2768" priority="13654">
      <formula>IF(RIGHT(TEXT(AU796,"0.#"),1)=".",TRUE,FALSE)</formula>
    </cfRule>
  </conditionalFormatting>
  <conditionalFormatting sqref="AU831 AU818 AU805">
    <cfRule type="expression" dxfId="2767" priority="13651">
      <formula>IF(RIGHT(TEXT(AU805,"0.#"),1)=".",FALSE,TRUE)</formula>
    </cfRule>
    <cfRule type="expression" dxfId="2766" priority="13652">
      <formula>IF(RIGHT(TEXT(AU805,"0.#"),1)=".",TRUE,FALSE)</formula>
    </cfRule>
  </conditionalFormatting>
  <conditionalFormatting sqref="AU823:AU830 AU821 AU810:AU817 AU808 AU797:AU804 AU795">
    <cfRule type="expression" dxfId="2765" priority="13649">
      <formula>IF(RIGHT(TEXT(AU795,"0.#"),1)=".",FALSE,TRUE)</formula>
    </cfRule>
    <cfRule type="expression" dxfId="2764" priority="13650">
      <formula>IF(RIGHT(TEXT(AU795,"0.#"),1)=".",TRUE,FALSE)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40:AO867">
    <cfRule type="expression" dxfId="2499" priority="6627">
      <formula>IF(AND(AL840&gt;=0, RIGHT(TEXT(AL840,"0.#"),1)&lt;&gt;"."),TRUE,FALSE)</formula>
    </cfRule>
    <cfRule type="expression" dxfId="2498" priority="6628">
      <formula>IF(AND(AL840&gt;=0, RIGHT(TEXT(AL840,"0.#"),1)="."),TRUE,FALSE)</formula>
    </cfRule>
    <cfRule type="expression" dxfId="2497" priority="6629">
      <formula>IF(AND(AL840&lt;0, RIGHT(TEXT(AL840,"0.#"),1)&lt;&gt;"."),TRUE,FALSE)</formula>
    </cfRule>
    <cfRule type="expression" dxfId="2496" priority="6630">
      <formula>IF(AND(AL840&lt;0, RIGHT(TEXT(AL840,"0.#"),1)="."),TRUE,FALSE)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0:Y867">
    <cfRule type="expression" dxfId="2425" priority="2955">
      <formula>IF(RIGHT(TEXT(Y840,"0.#"),1)=".",FALSE,TRUE)</formula>
    </cfRule>
    <cfRule type="expression" dxfId="2424" priority="2956">
      <formula>IF(RIGHT(TEXT(Y840,"0.#"),1)=".",TRUE,FALSE)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3:AO1132">
    <cfRule type="expression" dxfId="2395" priority="2861">
      <formula>IF(AND(AL1103&gt;=0, RIGHT(TEXT(AL1103,"0.#"),1)&lt;&gt;"."),TRUE,FALSE)</formula>
    </cfRule>
    <cfRule type="expression" dxfId="2394" priority="2862">
      <formula>IF(AND(AL1103&gt;=0, RIGHT(TEXT(AL1103,"0.#"),1)="."),TRUE,FALSE)</formula>
    </cfRule>
    <cfRule type="expression" dxfId="2393" priority="2863">
      <formula>IF(AND(AL1103&lt;0, RIGHT(TEXT(AL1103,"0.#"),1)&lt;&gt;"."),TRUE,FALSE)</formula>
    </cfRule>
    <cfRule type="expression" dxfId="2392" priority="2864">
      <formula>IF(AND(AL1103&lt;0, RIGHT(TEXT(AL1103,"0.#"),1)="."),TRUE,FALSE)</formula>
    </cfRule>
  </conditionalFormatting>
  <conditionalFormatting sqref="Y1103:Y1132">
    <cfRule type="expression" dxfId="2391" priority="2859">
      <formula>IF(RIGHT(TEXT(Y1103,"0.#"),1)=".",FALSE,TRUE)</formula>
    </cfRule>
    <cfRule type="expression" dxfId="2390" priority="2860">
      <formula>IF(RIGHT(TEXT(Y1103,"0.#"),1)=".",TRUE,FALSE)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8:AO839">
    <cfRule type="expression" dxfId="2381" priority="2813">
      <formula>IF(AND(AL838&gt;=0, RIGHT(TEXT(AL838,"0.#"),1)&lt;&gt;"."),TRUE,FALSE)</formula>
    </cfRule>
    <cfRule type="expression" dxfId="2380" priority="2814">
      <formula>IF(AND(AL838&gt;=0, RIGHT(TEXT(AL838,"0.#"),1)="."),TRUE,FALSE)</formula>
    </cfRule>
    <cfRule type="expression" dxfId="2379" priority="2815">
      <formula>IF(AND(AL838&lt;0, RIGHT(TEXT(AL838,"0.#"),1)&lt;&gt;"."),TRUE,FALSE)</formula>
    </cfRule>
    <cfRule type="expression" dxfId="2378" priority="2816">
      <formula>IF(AND(AL838&lt;0, RIGHT(TEXT(AL838,"0.#"),1)="."),TRUE,FALSE)</formula>
    </cfRule>
  </conditionalFormatting>
  <conditionalFormatting sqref="Y838:Y839">
    <cfRule type="expression" dxfId="2377" priority="2811">
      <formula>IF(RIGHT(TEXT(Y838,"0.#"),1)=".",FALSE,TRUE)</formula>
    </cfRule>
    <cfRule type="expression" dxfId="2376" priority="2812">
      <formula>IF(RIGHT(TEXT(Y838,"0.#"),1)=".",TRUE,FALSE)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3:Y900">
    <cfRule type="expression" dxfId="2059" priority="2071">
      <formula>IF(RIGHT(TEXT(Y873,"0.#"),1)=".",FALSE,TRUE)</formula>
    </cfRule>
    <cfRule type="expression" dxfId="2058" priority="2072">
      <formula>IF(RIGHT(TEXT(Y873,"0.#"),1)=".",TRUE,FALSE)</formula>
    </cfRule>
  </conditionalFormatting>
  <conditionalFormatting sqref="Y871:Y872">
    <cfRule type="expression" dxfId="2057" priority="2065">
      <formula>IF(RIGHT(TEXT(Y871,"0.#"),1)=".",FALSE,TRUE)</formula>
    </cfRule>
    <cfRule type="expression" dxfId="2056" priority="2066">
      <formula>IF(RIGHT(TEXT(Y871,"0.#"),1)=".",TRUE,FALSE)</formula>
    </cfRule>
  </conditionalFormatting>
  <conditionalFormatting sqref="Y906:Y933">
    <cfRule type="expression" dxfId="2055" priority="2059">
      <formula>IF(RIGHT(TEXT(Y906,"0.#"),1)=".",FALSE,TRUE)</formula>
    </cfRule>
    <cfRule type="expression" dxfId="2054" priority="2060">
      <formula>IF(RIGHT(TEXT(Y906,"0.#"),1)=".",TRUE,FALSE)</formula>
    </cfRule>
  </conditionalFormatting>
  <conditionalFormatting sqref="Y904:Y905">
    <cfRule type="expression" dxfId="2053" priority="2053">
      <formula>IF(RIGHT(TEXT(Y904,"0.#"),1)=".",FALSE,TRUE)</formula>
    </cfRule>
    <cfRule type="expression" dxfId="2052" priority="2054">
      <formula>IF(RIGHT(TEXT(Y904,"0.#"),1)=".",TRUE,FALSE)</formula>
    </cfRule>
  </conditionalFormatting>
  <conditionalFormatting sqref="Y939:Y966">
    <cfRule type="expression" dxfId="2051" priority="2047">
      <formula>IF(RIGHT(TEXT(Y939,"0.#"),1)=".",FALSE,TRUE)</formula>
    </cfRule>
    <cfRule type="expression" dxfId="2050" priority="2048">
      <formula>IF(RIGHT(TEXT(Y939,"0.#"),1)=".",TRUE,FALSE)</formula>
    </cfRule>
  </conditionalFormatting>
  <conditionalFormatting sqref="Y937:Y938">
    <cfRule type="expression" dxfId="2049" priority="2041">
      <formula>IF(RIGHT(TEXT(Y937,"0.#"),1)=".",FALSE,TRUE)</formula>
    </cfRule>
    <cfRule type="expression" dxfId="2048" priority="2042">
      <formula>IF(RIGHT(TEXT(Y937,"0.#"),1)=".",TRUE,FALSE)</formula>
    </cfRule>
  </conditionalFormatting>
  <conditionalFormatting sqref="Y972:Y999">
    <cfRule type="expression" dxfId="2047" priority="2035">
      <formula>IF(RIGHT(TEXT(Y972,"0.#"),1)=".",FALSE,TRUE)</formula>
    </cfRule>
    <cfRule type="expression" dxfId="2046" priority="2036">
      <formula>IF(RIGHT(TEXT(Y972,"0.#"),1)=".",TRUE,FALSE)</formula>
    </cfRule>
  </conditionalFormatting>
  <conditionalFormatting sqref="Y970:Y971">
    <cfRule type="expression" dxfId="2045" priority="2029">
      <formula>IF(RIGHT(TEXT(Y970,"0.#"),1)=".",FALSE,TRUE)</formula>
    </cfRule>
    <cfRule type="expression" dxfId="2044" priority="2030">
      <formula>IF(RIGHT(TEXT(Y970,"0.#"),1)=".",TRUE,FALSE)</formula>
    </cfRule>
  </conditionalFormatting>
  <conditionalFormatting sqref="Y1005:Y1032">
    <cfRule type="expression" dxfId="2043" priority="2023">
      <formula>IF(RIGHT(TEXT(Y1005,"0.#"),1)=".",FALSE,TRUE)</formula>
    </cfRule>
    <cfRule type="expression" dxfId="2042" priority="2024">
      <formula>IF(RIGHT(TEXT(Y1005,"0.#"),1)=".",TRUE,FALSE)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3:AO900">
    <cfRule type="expression" dxfId="1961" priority="2073">
      <formula>IF(AND(AL873&gt;=0, RIGHT(TEXT(AL873,"0.#"),1)&lt;&gt;"."),TRUE,FALSE)</formula>
    </cfRule>
    <cfRule type="expression" dxfId="1960" priority="2074">
      <formula>IF(AND(AL873&gt;=0, RIGHT(TEXT(AL873,"0.#"),1)="."),TRUE,FALSE)</formula>
    </cfRule>
    <cfRule type="expression" dxfId="1959" priority="2075">
      <formula>IF(AND(AL873&lt;0, RIGHT(TEXT(AL873,"0.#"),1)&lt;&gt;"."),TRUE,FALSE)</formula>
    </cfRule>
    <cfRule type="expression" dxfId="1958" priority="2076">
      <formula>IF(AND(AL873&lt;0, RIGHT(TEXT(AL873,"0.#"),1)="."),TRUE,FALSE)</formula>
    </cfRule>
  </conditionalFormatting>
  <conditionalFormatting sqref="AL871:AO872">
    <cfRule type="expression" dxfId="1957" priority="2067">
      <formula>IF(AND(AL871&gt;=0, RIGHT(TEXT(AL871,"0.#"),1)&lt;&gt;"."),TRUE,FALSE)</formula>
    </cfRule>
    <cfRule type="expression" dxfId="1956" priority="2068">
      <formula>IF(AND(AL871&gt;=0, RIGHT(TEXT(AL871,"0.#"),1)="."),TRUE,FALSE)</formula>
    </cfRule>
    <cfRule type="expression" dxfId="1955" priority="2069">
      <formula>IF(AND(AL871&lt;0, RIGHT(TEXT(AL871,"0.#"),1)&lt;&gt;"."),TRUE,FALSE)</formula>
    </cfRule>
    <cfRule type="expression" dxfId="1954" priority="2070">
      <formula>IF(AND(AL871&lt;0, RIGHT(TEXT(AL871,"0.#"),1)="."),TRUE,FALSE)</formula>
    </cfRule>
  </conditionalFormatting>
  <conditionalFormatting sqref="AL906:AO933">
    <cfRule type="expression" dxfId="1953" priority="2061">
      <formula>IF(AND(AL906&gt;=0, RIGHT(TEXT(AL906,"0.#"),1)&lt;&gt;"."),TRUE,FALSE)</formula>
    </cfRule>
    <cfRule type="expression" dxfId="1952" priority="2062">
      <formula>IF(AND(AL906&gt;=0, RIGHT(TEXT(AL906,"0.#"),1)="."),TRUE,FALSE)</formula>
    </cfRule>
    <cfRule type="expression" dxfId="1951" priority="2063">
      <formula>IF(AND(AL906&lt;0, RIGHT(TEXT(AL906,"0.#"),1)&lt;&gt;"."),TRUE,FALSE)</formula>
    </cfRule>
    <cfRule type="expression" dxfId="1950" priority="2064">
      <formula>IF(AND(AL906&lt;0, RIGHT(TEXT(AL906,"0.#"),1)="."),TRUE,FALSE)</formula>
    </cfRule>
  </conditionalFormatting>
  <conditionalFormatting sqref="AL904:AO905">
    <cfRule type="expression" dxfId="1949" priority="2055">
      <formula>IF(AND(AL904&gt;=0, RIGHT(TEXT(AL904,"0.#"),1)&lt;&gt;"."),TRUE,FALSE)</formula>
    </cfRule>
    <cfRule type="expression" dxfId="1948" priority="2056">
      <formula>IF(AND(AL904&gt;=0, RIGHT(TEXT(AL904,"0.#"),1)="."),TRUE,FALSE)</formula>
    </cfRule>
    <cfRule type="expression" dxfId="1947" priority="2057">
      <formula>IF(AND(AL904&lt;0, RIGHT(TEXT(AL904,"0.#"),1)&lt;&gt;"."),TRUE,FALSE)</formula>
    </cfRule>
    <cfRule type="expression" dxfId="1946" priority="2058">
      <formula>IF(AND(AL904&lt;0, RIGHT(TEXT(AL904,"0.#"),1)="."),TRUE,FALSE)</formula>
    </cfRule>
  </conditionalFormatting>
  <conditionalFormatting sqref="AL939:AO966">
    <cfRule type="expression" dxfId="1945" priority="2049">
      <formula>IF(AND(AL939&gt;=0, RIGHT(TEXT(AL939,"0.#"),1)&lt;&gt;"."),TRUE,FALSE)</formula>
    </cfRule>
    <cfRule type="expression" dxfId="1944" priority="2050">
      <formula>IF(AND(AL939&gt;=0, RIGHT(TEXT(AL939,"0.#"),1)="."),TRUE,FALSE)</formula>
    </cfRule>
    <cfRule type="expression" dxfId="1943" priority="2051">
      <formula>IF(AND(AL939&lt;0, RIGHT(TEXT(AL939,"0.#"),1)&lt;&gt;"."),TRUE,FALSE)</formula>
    </cfRule>
    <cfRule type="expression" dxfId="1942" priority="2052">
      <formula>IF(AND(AL939&lt;0, RIGHT(TEXT(AL939,"0.#"),1)="."),TRUE,FALSE)</formula>
    </cfRule>
  </conditionalFormatting>
  <conditionalFormatting sqref="AL937:AO938">
    <cfRule type="expression" dxfId="1941" priority="2043">
      <formula>IF(AND(AL937&gt;=0, RIGHT(TEXT(AL937,"0.#"),1)&lt;&gt;"."),TRUE,FALSE)</formula>
    </cfRule>
    <cfRule type="expression" dxfId="1940" priority="2044">
      <formula>IF(AND(AL937&gt;=0, RIGHT(TEXT(AL937,"0.#"),1)="."),TRUE,FALSE)</formula>
    </cfRule>
    <cfRule type="expression" dxfId="1939" priority="2045">
      <formula>IF(AND(AL937&lt;0, RIGHT(TEXT(AL937,"0.#"),1)&lt;&gt;"."),TRUE,FALSE)</formula>
    </cfRule>
    <cfRule type="expression" dxfId="1938" priority="2046">
      <formula>IF(AND(AL937&lt;0, RIGHT(TEXT(AL937,"0.#"),1)="."),TRUE,FALSE)</formula>
    </cfRule>
  </conditionalFormatting>
  <conditionalFormatting sqref="AL972:AO999">
    <cfRule type="expression" dxfId="1937" priority="2037">
      <formula>IF(AND(AL972&gt;=0, RIGHT(TEXT(AL972,"0.#"),1)&lt;&gt;"."),TRUE,FALSE)</formula>
    </cfRule>
    <cfRule type="expression" dxfId="1936" priority="2038">
      <formula>IF(AND(AL972&gt;=0, RIGHT(TEXT(AL972,"0.#"),1)="."),TRUE,FALSE)</formula>
    </cfRule>
    <cfRule type="expression" dxfId="1935" priority="2039">
      <formula>IF(AND(AL972&lt;0, RIGHT(TEXT(AL972,"0.#"),1)&lt;&gt;"."),TRUE,FALSE)</formula>
    </cfRule>
    <cfRule type="expression" dxfId="1934" priority="2040">
      <formula>IF(AND(AL972&lt;0, RIGHT(TEXT(AL972,"0.#"),1)="."),TRUE,FALSE)</formula>
    </cfRule>
  </conditionalFormatting>
  <conditionalFormatting sqref="AL970:AO971">
    <cfRule type="expression" dxfId="1933" priority="2031">
      <formula>IF(AND(AL970&gt;=0, RIGHT(TEXT(AL970,"0.#"),1)&lt;&gt;"."),TRUE,FALSE)</formula>
    </cfRule>
    <cfRule type="expression" dxfId="1932" priority="2032">
      <formula>IF(AND(AL970&gt;=0, RIGHT(TEXT(AL970,"0.#"),1)="."),TRUE,FALSE)</formula>
    </cfRule>
    <cfRule type="expression" dxfId="1931" priority="2033">
      <formula>IF(AND(AL970&lt;0, RIGHT(TEXT(AL970,"0.#"),1)&lt;&gt;"."),TRUE,FALSE)</formula>
    </cfRule>
    <cfRule type="expression" dxfId="1930" priority="2034">
      <formula>IF(AND(AL970&lt;0, RIGHT(TEXT(AL970,"0.#"),1)="."),TRUE,FALSE)</formula>
    </cfRule>
  </conditionalFormatting>
  <conditionalFormatting sqref="AL1005:AO1032">
    <cfRule type="expression" dxfId="1929" priority="2025">
      <formula>IF(AND(AL1005&gt;=0, RIGHT(TEXT(AL1005,"0.#"),1)&lt;&gt;"."),TRUE,FALSE)</formula>
    </cfRule>
    <cfRule type="expression" dxfId="1928" priority="2026">
      <formula>IF(AND(AL1005&gt;=0, RIGHT(TEXT(AL1005,"0.#"),1)="."),TRUE,FALSE)</formula>
    </cfRule>
    <cfRule type="expression" dxfId="1927" priority="2027">
      <formula>IF(AND(AL1005&lt;0, RIGHT(TEXT(AL1005,"0.#"),1)&lt;&gt;"."),TRUE,FALSE)</formula>
    </cfRule>
    <cfRule type="expression" dxfId="1926" priority="2028">
      <formula>IF(AND(AL1005&lt;0, RIGHT(TEXT(AL1005,"0.#"),1)="."),TRUE,FALSE)</formula>
    </cfRule>
  </conditionalFormatting>
  <conditionalFormatting sqref="AL1003:AO1004">
    <cfRule type="expression" dxfId="1925" priority="2019">
      <formula>IF(AND(AL1003&gt;=0, RIGHT(TEXT(AL1003,"0.#"),1)&lt;&gt;"."),TRUE,FALSE)</formula>
    </cfRule>
    <cfRule type="expression" dxfId="1924" priority="2020">
      <formula>IF(AND(AL1003&gt;=0, RIGHT(TEXT(AL1003,"0.#"),1)="."),TRUE,FALSE)</formula>
    </cfRule>
    <cfRule type="expression" dxfId="1923" priority="2021">
      <formula>IF(AND(AL1003&lt;0, RIGHT(TEXT(AL1003,"0.#"),1)&lt;&gt;"."),TRUE,FALSE)</formula>
    </cfRule>
    <cfRule type="expression" dxfId="1922" priority="2022">
      <formula>IF(AND(AL1003&lt;0, RIGHT(TEXT(AL1003,"0.#"),1)="."),TRUE,FALSE)</formula>
    </cfRule>
  </conditionalFormatting>
  <conditionalFormatting sqref="Y1003:Y1004">
    <cfRule type="expression" dxfId="1921" priority="2017">
      <formula>IF(RIGHT(TEXT(Y1003,"0.#"),1)=".",FALSE,TRUE)</formula>
    </cfRule>
    <cfRule type="expression" dxfId="1920" priority="2018">
      <formula>IF(RIGHT(TEXT(Y1003,"0.#"),1)=".",TRUE,FALSE)</formula>
    </cfRule>
  </conditionalFormatting>
  <conditionalFormatting sqref="AL1038:AO1065">
    <cfRule type="expression" dxfId="1919" priority="2013">
      <formula>IF(AND(AL1038&gt;=0, RIGHT(TEXT(AL1038,"0.#"),1)&lt;&gt;"."),TRUE,FALSE)</formula>
    </cfRule>
    <cfRule type="expression" dxfId="1918" priority="2014">
      <formula>IF(AND(AL1038&gt;=0, RIGHT(TEXT(AL1038,"0.#"),1)="."),TRUE,FALSE)</formula>
    </cfRule>
    <cfRule type="expression" dxfId="1917" priority="2015">
      <formula>IF(AND(AL1038&lt;0, RIGHT(TEXT(AL1038,"0.#"),1)&lt;&gt;"."),TRUE,FALSE)</formula>
    </cfRule>
    <cfRule type="expression" dxfId="1916" priority="2016">
      <formula>IF(AND(AL1038&lt;0, RIGHT(TEXT(AL1038,"0.#"),1)="."),TRUE,FALSE)</formula>
    </cfRule>
  </conditionalFormatting>
  <conditionalFormatting sqref="Y1038:Y1065">
    <cfRule type="expression" dxfId="1915" priority="2011">
      <formula>IF(RIGHT(TEXT(Y1038,"0.#"),1)=".",FALSE,TRUE)</formula>
    </cfRule>
    <cfRule type="expression" dxfId="1914" priority="2012">
      <formula>IF(RIGHT(TEXT(Y1038,"0.#"),1)=".",TRUE,FALSE)</formula>
    </cfRule>
  </conditionalFormatting>
  <conditionalFormatting sqref="AL1036:AO1037">
    <cfRule type="expression" dxfId="1913" priority="2007">
      <formula>IF(AND(AL1036&gt;=0, RIGHT(TEXT(AL1036,"0.#"),1)&lt;&gt;"."),TRUE,FALSE)</formula>
    </cfRule>
    <cfRule type="expression" dxfId="1912" priority="2008">
      <formula>IF(AND(AL1036&gt;=0, RIGHT(TEXT(AL1036,"0.#"),1)="."),TRUE,FALSE)</formula>
    </cfRule>
    <cfRule type="expression" dxfId="1911" priority="2009">
      <formula>IF(AND(AL1036&lt;0, RIGHT(TEXT(AL1036,"0.#"),1)&lt;&gt;"."),TRUE,FALSE)</formula>
    </cfRule>
    <cfRule type="expression" dxfId="1910" priority="2010">
      <formula>IF(AND(AL1036&lt;0, RIGHT(TEXT(AL1036,"0.#"),1)="."),TRUE,FALSE)</formula>
    </cfRule>
  </conditionalFormatting>
  <conditionalFormatting sqref="Y1036:Y1037">
    <cfRule type="expression" dxfId="1909" priority="2005">
      <formula>IF(RIGHT(TEXT(Y1036,"0.#"),1)=".",FALSE,TRUE)</formula>
    </cfRule>
    <cfRule type="expression" dxfId="1908" priority="2006">
      <formula>IF(RIGHT(TEXT(Y1036,"0.#"),1)=".",TRUE,FALSE)</formula>
    </cfRule>
  </conditionalFormatting>
  <conditionalFormatting sqref="AL1071:AO1098">
    <cfRule type="expression" dxfId="1907" priority="2001">
      <formula>IF(AND(AL1071&gt;=0, RIGHT(TEXT(AL1071,"0.#"),1)&lt;&gt;"."),TRUE,FALSE)</formula>
    </cfRule>
    <cfRule type="expression" dxfId="1906" priority="2002">
      <formula>IF(AND(AL1071&gt;=0, RIGHT(TEXT(AL1071,"0.#"),1)="."),TRUE,FALSE)</formula>
    </cfRule>
    <cfRule type="expression" dxfId="1905" priority="2003">
      <formula>IF(AND(AL1071&lt;0, RIGHT(TEXT(AL1071,"0.#"),1)&lt;&gt;"."),TRUE,FALSE)</formula>
    </cfRule>
    <cfRule type="expression" dxfId="1904" priority="2004">
      <formula>IF(AND(AL1071&lt;0, RIGHT(TEXT(AL1071,"0.#"),1)="."),TRUE,FALSE)</formula>
    </cfRule>
  </conditionalFormatting>
  <conditionalFormatting sqref="Y1071:Y1098">
    <cfRule type="expression" dxfId="1903" priority="1999">
      <formula>IF(RIGHT(TEXT(Y1071,"0.#"),1)=".",FALSE,TRUE)</formula>
    </cfRule>
    <cfRule type="expression" dxfId="1902" priority="2000">
      <formula>IF(RIGHT(TEXT(Y1071,"0.#"),1)=".",TRUE,FALSE)</formula>
    </cfRule>
  </conditionalFormatting>
  <conditionalFormatting sqref="AL1069:AO1070">
    <cfRule type="expression" dxfId="1901" priority="1995">
      <formula>IF(AND(AL1069&gt;=0, RIGHT(TEXT(AL1069,"0.#"),1)&lt;&gt;"."),TRUE,FALSE)</formula>
    </cfRule>
    <cfRule type="expression" dxfId="1900" priority="1996">
      <formula>IF(AND(AL1069&gt;=0, RIGHT(TEXT(AL1069,"0.#"),1)="."),TRUE,FALSE)</formula>
    </cfRule>
    <cfRule type="expression" dxfId="1899" priority="1997">
      <formula>IF(AND(AL1069&lt;0, RIGHT(TEXT(AL1069,"0.#"),1)&lt;&gt;"."),TRUE,FALSE)</formula>
    </cfRule>
    <cfRule type="expression" dxfId="1898" priority="1998">
      <formula>IF(AND(AL1069&lt;0, RIGHT(TEXT(AL1069,"0.#"),1)="."),TRUE,FALSE)</formula>
    </cfRule>
  </conditionalFormatting>
  <conditionalFormatting sqref="Y1069:Y1070">
    <cfRule type="expression" dxfId="1897" priority="1993">
      <formula>IF(RIGHT(TEXT(Y1069,"0.#"),1)=".",FALSE,TRUE)</formula>
    </cfRule>
    <cfRule type="expression" dxfId="1896" priority="1994">
      <formula>IF(RIGHT(TEXT(Y1069,"0.#"),1)=".",TRUE,FALSE)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Q101">
    <cfRule type="expression" dxfId="701" priority="1">
      <formula>IF(RIGHT(TEXT(AQ101,"0.#"),1)=".",FALSE,TRUE)</formula>
    </cfRule>
    <cfRule type="expression" dxfId="700" priority="2">
      <formula>IF(RIGHT(TEXT(AQ101,"0.#"),1)=".",TRUE,FALSE)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7" fitToWidth="0" fitToHeight="0" orientation="portrait" r:id="rId1"/>
  <headerFooter differentFirst="1" alignWithMargins="0"/>
  <rowBreaks count="7" manualBreakCount="7">
    <brk id="36" max="49" man="1"/>
    <brk id="699" max="49" man="1"/>
    <brk id="735" max="49" man="1"/>
    <brk id="779" max="49" man="1"/>
    <brk id="792" max="49" man="1"/>
    <brk id="834" max="49" man="1"/>
    <brk id="868"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20" sqref="O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567</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t="s">
        <v>567</v>
      </c>
      <c r="C9" s="13" t="str">
        <f t="shared" si="0"/>
        <v>高齢社会対策</v>
      </c>
      <c r="D9" s="13" t="str">
        <f t="shared" si="8"/>
        <v>高齢社会対策</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高齢社会対策</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t="s">
        <v>567</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高齢社会対策</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高齢社会対策</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7"/>
      <c r="Z2" s="829"/>
      <c r="AA2" s="830"/>
      <c r="AB2" s="1031" t="s">
        <v>11</v>
      </c>
      <c r="AC2" s="1032"/>
      <c r="AD2" s="1033"/>
      <c r="AE2" s="248" t="s">
        <v>398</v>
      </c>
      <c r="AF2" s="248"/>
      <c r="AG2" s="248"/>
      <c r="AH2" s="248"/>
      <c r="AI2" s="248" t="s">
        <v>396</v>
      </c>
      <c r="AJ2" s="248"/>
      <c r="AK2" s="248"/>
      <c r="AL2" s="248"/>
      <c r="AM2" s="248" t="s">
        <v>425</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8"/>
      <c r="Z3" s="1029"/>
      <c r="AA3" s="1030"/>
      <c r="AB3" s="1034"/>
      <c r="AC3" s="1035"/>
      <c r="AD3" s="1036"/>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4"/>
      <c r="I4" s="1004"/>
      <c r="J4" s="1004"/>
      <c r="K4" s="1004"/>
      <c r="L4" s="1004"/>
      <c r="M4" s="1004"/>
      <c r="N4" s="1004"/>
      <c r="O4" s="1005"/>
      <c r="P4" s="104"/>
      <c r="Q4" s="1012"/>
      <c r="R4" s="1012"/>
      <c r="S4" s="1012"/>
      <c r="T4" s="1012"/>
      <c r="U4" s="1012"/>
      <c r="V4" s="1012"/>
      <c r="W4" s="1012"/>
      <c r="X4" s="1013"/>
      <c r="Y4" s="1022" t="s">
        <v>12</v>
      </c>
      <c r="Z4" s="1023"/>
      <c r="AA4" s="1024"/>
      <c r="AB4" s="464"/>
      <c r="AC4" s="1026"/>
      <c r="AD4" s="1026"/>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8" t="s">
        <v>54</v>
      </c>
      <c r="Z5" s="1019"/>
      <c r="AA5" s="1020"/>
      <c r="AB5" s="526"/>
      <c r="AC5" s="1025"/>
      <c r="AD5" s="1025"/>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182</v>
      </c>
      <c r="AC6" s="1021"/>
      <c r="AD6" s="1021"/>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7"/>
      <c r="Z9" s="829"/>
      <c r="AA9" s="830"/>
      <c r="AB9" s="1031" t="s">
        <v>11</v>
      </c>
      <c r="AC9" s="1032"/>
      <c r="AD9" s="1033"/>
      <c r="AE9" s="248" t="s">
        <v>398</v>
      </c>
      <c r="AF9" s="248"/>
      <c r="AG9" s="248"/>
      <c r="AH9" s="248"/>
      <c r="AI9" s="248" t="s">
        <v>396</v>
      </c>
      <c r="AJ9" s="248"/>
      <c r="AK9" s="248"/>
      <c r="AL9" s="248"/>
      <c r="AM9" s="248" t="s">
        <v>425</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4"/>
      <c r="AC11" s="1026"/>
      <c r="AD11" s="1026"/>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8" t="s">
        <v>54</v>
      </c>
      <c r="Z12" s="1019"/>
      <c r="AA12" s="1020"/>
      <c r="AB12" s="526"/>
      <c r="AC12" s="1025"/>
      <c r="AD12" s="1025"/>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182</v>
      </c>
      <c r="AC13" s="1021"/>
      <c r="AD13" s="1021"/>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7"/>
      <c r="Z16" s="829"/>
      <c r="AA16" s="830"/>
      <c r="AB16" s="1031" t="s">
        <v>11</v>
      </c>
      <c r="AC16" s="1032"/>
      <c r="AD16" s="1033"/>
      <c r="AE16" s="248" t="s">
        <v>398</v>
      </c>
      <c r="AF16" s="248"/>
      <c r="AG16" s="248"/>
      <c r="AH16" s="248"/>
      <c r="AI16" s="248" t="s">
        <v>396</v>
      </c>
      <c r="AJ16" s="248"/>
      <c r="AK16" s="248"/>
      <c r="AL16" s="248"/>
      <c r="AM16" s="248" t="s">
        <v>425</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4"/>
      <c r="AC18" s="1026"/>
      <c r="AD18" s="1026"/>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8" t="s">
        <v>54</v>
      </c>
      <c r="Z19" s="1019"/>
      <c r="AA19" s="1020"/>
      <c r="AB19" s="526"/>
      <c r="AC19" s="1025"/>
      <c r="AD19" s="1025"/>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182</v>
      </c>
      <c r="AC20" s="1021"/>
      <c r="AD20" s="1021"/>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7"/>
      <c r="Z23" s="829"/>
      <c r="AA23" s="830"/>
      <c r="AB23" s="1031" t="s">
        <v>11</v>
      </c>
      <c r="AC23" s="1032"/>
      <c r="AD23" s="1033"/>
      <c r="AE23" s="248" t="s">
        <v>398</v>
      </c>
      <c r="AF23" s="248"/>
      <c r="AG23" s="248"/>
      <c r="AH23" s="248"/>
      <c r="AI23" s="248" t="s">
        <v>396</v>
      </c>
      <c r="AJ23" s="248"/>
      <c r="AK23" s="248"/>
      <c r="AL23" s="248"/>
      <c r="AM23" s="248" t="s">
        <v>425</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4"/>
      <c r="AC25" s="1026"/>
      <c r="AD25" s="1026"/>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8" t="s">
        <v>54</v>
      </c>
      <c r="Z26" s="1019"/>
      <c r="AA26" s="1020"/>
      <c r="AB26" s="526"/>
      <c r="AC26" s="1025"/>
      <c r="AD26" s="1025"/>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182</v>
      </c>
      <c r="AC27" s="1021"/>
      <c r="AD27" s="1021"/>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7"/>
      <c r="Z30" s="829"/>
      <c r="AA30" s="830"/>
      <c r="AB30" s="1031" t="s">
        <v>11</v>
      </c>
      <c r="AC30" s="1032"/>
      <c r="AD30" s="1033"/>
      <c r="AE30" s="248" t="s">
        <v>398</v>
      </c>
      <c r="AF30" s="248"/>
      <c r="AG30" s="248"/>
      <c r="AH30" s="248"/>
      <c r="AI30" s="248" t="s">
        <v>396</v>
      </c>
      <c r="AJ30" s="248"/>
      <c r="AK30" s="248"/>
      <c r="AL30" s="248"/>
      <c r="AM30" s="248" t="s">
        <v>425</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4"/>
      <c r="AC32" s="1026"/>
      <c r="AD32" s="1026"/>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8" t="s">
        <v>54</v>
      </c>
      <c r="Z33" s="1019"/>
      <c r="AA33" s="1020"/>
      <c r="AB33" s="526"/>
      <c r="AC33" s="1025"/>
      <c r="AD33" s="1025"/>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182</v>
      </c>
      <c r="AC34" s="1021"/>
      <c r="AD34" s="1021"/>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7"/>
      <c r="Z37" s="829"/>
      <c r="AA37" s="830"/>
      <c r="AB37" s="1031" t="s">
        <v>11</v>
      </c>
      <c r="AC37" s="1032"/>
      <c r="AD37" s="1033"/>
      <c r="AE37" s="248" t="s">
        <v>398</v>
      </c>
      <c r="AF37" s="248"/>
      <c r="AG37" s="248"/>
      <c r="AH37" s="248"/>
      <c r="AI37" s="248" t="s">
        <v>396</v>
      </c>
      <c r="AJ37" s="248"/>
      <c r="AK37" s="248"/>
      <c r="AL37" s="248"/>
      <c r="AM37" s="248" t="s">
        <v>425</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4"/>
      <c r="AC39" s="1026"/>
      <c r="AD39" s="102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8" t="s">
        <v>54</v>
      </c>
      <c r="Z40" s="1019"/>
      <c r="AA40" s="1020"/>
      <c r="AB40" s="526"/>
      <c r="AC40" s="1025"/>
      <c r="AD40" s="1025"/>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182</v>
      </c>
      <c r="AC41" s="1021"/>
      <c r="AD41" s="102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7"/>
      <c r="Z44" s="829"/>
      <c r="AA44" s="830"/>
      <c r="AB44" s="1031" t="s">
        <v>11</v>
      </c>
      <c r="AC44" s="1032"/>
      <c r="AD44" s="1033"/>
      <c r="AE44" s="248" t="s">
        <v>398</v>
      </c>
      <c r="AF44" s="248"/>
      <c r="AG44" s="248"/>
      <c r="AH44" s="248"/>
      <c r="AI44" s="248" t="s">
        <v>396</v>
      </c>
      <c r="AJ44" s="248"/>
      <c r="AK44" s="248"/>
      <c r="AL44" s="248"/>
      <c r="AM44" s="248" t="s">
        <v>425</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4"/>
      <c r="AC46" s="1026"/>
      <c r="AD46" s="102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8" t="s">
        <v>54</v>
      </c>
      <c r="Z47" s="1019"/>
      <c r="AA47" s="1020"/>
      <c r="AB47" s="526"/>
      <c r="AC47" s="1025"/>
      <c r="AD47" s="1025"/>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182</v>
      </c>
      <c r="AC48" s="1021"/>
      <c r="AD48" s="102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7"/>
      <c r="Z51" s="829"/>
      <c r="AA51" s="830"/>
      <c r="AB51" s="242" t="s">
        <v>11</v>
      </c>
      <c r="AC51" s="1032"/>
      <c r="AD51" s="1033"/>
      <c r="AE51" s="248" t="s">
        <v>398</v>
      </c>
      <c r="AF51" s="248"/>
      <c r="AG51" s="248"/>
      <c r="AH51" s="248"/>
      <c r="AI51" s="248" t="s">
        <v>396</v>
      </c>
      <c r="AJ51" s="248"/>
      <c r="AK51" s="248"/>
      <c r="AL51" s="248"/>
      <c r="AM51" s="248" t="s">
        <v>425</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4"/>
      <c r="AC53" s="1026"/>
      <c r="AD53" s="102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8" t="s">
        <v>54</v>
      </c>
      <c r="Z54" s="1019"/>
      <c r="AA54" s="1020"/>
      <c r="AB54" s="526"/>
      <c r="AC54" s="1025"/>
      <c r="AD54" s="1025"/>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182</v>
      </c>
      <c r="AC55" s="1021"/>
      <c r="AD55" s="102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7"/>
      <c r="Z58" s="829"/>
      <c r="AA58" s="830"/>
      <c r="AB58" s="1031" t="s">
        <v>11</v>
      </c>
      <c r="AC58" s="1032"/>
      <c r="AD58" s="1033"/>
      <c r="AE58" s="248" t="s">
        <v>398</v>
      </c>
      <c r="AF58" s="248"/>
      <c r="AG58" s="248"/>
      <c r="AH58" s="248"/>
      <c r="AI58" s="248" t="s">
        <v>396</v>
      </c>
      <c r="AJ58" s="248"/>
      <c r="AK58" s="248"/>
      <c r="AL58" s="248"/>
      <c r="AM58" s="248" t="s">
        <v>425</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4"/>
      <c r="AC60" s="1026"/>
      <c r="AD60" s="102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8" t="s">
        <v>54</v>
      </c>
      <c r="Z61" s="1019"/>
      <c r="AA61" s="1020"/>
      <c r="AB61" s="526"/>
      <c r="AC61" s="1025"/>
      <c r="AD61" s="102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182</v>
      </c>
      <c r="AC62" s="1021"/>
      <c r="AD62" s="102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7"/>
      <c r="Z65" s="829"/>
      <c r="AA65" s="830"/>
      <c r="AB65" s="1031" t="s">
        <v>11</v>
      </c>
      <c r="AC65" s="1032"/>
      <c r="AD65" s="1033"/>
      <c r="AE65" s="248" t="s">
        <v>398</v>
      </c>
      <c r="AF65" s="248"/>
      <c r="AG65" s="248"/>
      <c r="AH65" s="248"/>
      <c r="AI65" s="248" t="s">
        <v>396</v>
      </c>
      <c r="AJ65" s="248"/>
      <c r="AK65" s="248"/>
      <c r="AL65" s="248"/>
      <c r="AM65" s="248" t="s">
        <v>425</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4"/>
      <c r="AC67" s="1026"/>
      <c r="AD67" s="1026"/>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8" t="s">
        <v>54</v>
      </c>
      <c r="Z68" s="1019"/>
      <c r="AA68" s="1020"/>
      <c r="AB68" s="526"/>
      <c r="AC68" s="1025"/>
      <c r="AD68" s="1025"/>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8" t="s">
        <v>13</v>
      </c>
      <c r="Z69" s="1019"/>
      <c r="AA69" s="1020"/>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595" t="s">
        <v>372</v>
      </c>
      <c r="H2" s="596"/>
      <c r="I2" s="596"/>
      <c r="J2" s="596"/>
      <c r="K2" s="596"/>
      <c r="L2" s="596"/>
      <c r="M2" s="596"/>
      <c r="N2" s="596"/>
      <c r="O2" s="596"/>
      <c r="P2" s="596"/>
      <c r="Q2" s="596"/>
      <c r="R2" s="596"/>
      <c r="S2" s="596"/>
      <c r="T2" s="596"/>
      <c r="U2" s="596"/>
      <c r="V2" s="596"/>
      <c r="W2" s="596"/>
      <c r="X2" s="596"/>
      <c r="Y2" s="596"/>
      <c r="Z2" s="596"/>
      <c r="AA2" s="596"/>
      <c r="AB2" s="597"/>
      <c r="AC2" s="595" t="s">
        <v>374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
    <row r="55" spans="1:50" ht="30" customHeight="1" x14ac:dyDescent="0.15">
      <c r="A55" s="1055" t="s">
        <v>28</v>
      </c>
      <c r="B55" s="1056"/>
      <c r="C55" s="1056"/>
      <c r="D55" s="1056"/>
      <c r="E55" s="1056"/>
      <c r="F55" s="1057"/>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
    <row r="108" spans="1:50" ht="30" customHeight="1" x14ac:dyDescent="0.15">
      <c r="A108" s="1055" t="s">
        <v>28</v>
      </c>
      <c r="B108" s="1056"/>
      <c r="C108" s="1056"/>
      <c r="D108" s="1056"/>
      <c r="E108" s="1056"/>
      <c r="F108" s="1057"/>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
    <row r="161" spans="1:50" ht="30" customHeight="1" x14ac:dyDescent="0.15">
      <c r="A161" s="1055" t="s">
        <v>28</v>
      </c>
      <c r="B161" s="1056"/>
      <c r="C161" s="1056"/>
      <c r="D161" s="1056"/>
      <c r="E161" s="1056"/>
      <c r="F161" s="1057"/>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
    <row r="214" spans="1:50" ht="30" customHeight="1" x14ac:dyDescent="0.15">
      <c r="A214" s="1046" t="s">
        <v>28</v>
      </c>
      <c r="B214" s="1047"/>
      <c r="C214" s="1047"/>
      <c r="D214" s="1047"/>
      <c r="E214" s="1047"/>
      <c r="F214" s="1048"/>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2020-07-11T08:38:32Z</cp:lastPrinted>
  <dcterms:created xsi:type="dcterms:W3CDTF">2012-03-13T00:50:25Z</dcterms:created>
  <dcterms:modified xsi:type="dcterms:W3CDTF">2020-10-12T05:26:54Z</dcterms:modified>
</cp:coreProperties>
</file>