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②令和２年度から開始された事業\施策名：Ⅰ－５－１　感染症の発生・まん延の防止を図るこ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<sst xmlns="http://schemas.openxmlformats.org/spreadsheetml/2006/main" count="2918" uniqueCount="595">
  <si>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</si>
  <si>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</si>
  <si>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</si>
  <si>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</si>
  <si>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</si>
  <si>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</si>
  <si>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</si>
  <si>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</si>
  <si>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</si>
  <si>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</si>
  <si>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</si>
  <si>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</si>
  <si>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</si>
  <si>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</si>
  <si>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</si>
  <si>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</si>
  <si>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</si>
  <si>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</si>
  <si>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</si>
  <si>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</si>
  <si>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</si>
  <si>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</si>
  <si>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</si>
  <si>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</si>
  <si>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</si>
  <si>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</si>
  <si>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</si>
  <si>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</si>
  <si>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</si>
  <si>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</si>
  <si>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</si>
  <si>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</si>
  <si>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</si>
  <si>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</si>
  <si>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</si>
  <si>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</si>
  <si>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</si>
  <si>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</si>
  <si>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</si>
  <si>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</si>
  <si>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</si>
  <si>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</si>
  <si>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</si>
  <si>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</si>
  <si>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</si>
  <si>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</si>
  <si>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</si>
  <si>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</si>
  <si>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</si>
  <si>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</si>
  <si>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</si>
  <si>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</si>
  <si>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</si>
  <si>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</si>
  <si>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</si>
  <si>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</si>
  <si>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</si>
  <si>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</si>
  <si>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</si>
  <si>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</si>
  <si>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</si>
  <si>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</si>
  <si>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</si>
  <si>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</si>
  <si>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</si>
  <si>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</si>
  <si>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</si>
  <si>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</si>
  <si>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</si>
  <si>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</si>
  <si>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</si>
  <si>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</si>
  <si>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</si>
  <si>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</si>
  <si>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</si>
  <si>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</si>
  <si>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</si>
  <si>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</si>
  <si>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</si>
  <si>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</si>
  <si>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</si>
  <si>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</si>
  <si>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</si>
  <si>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</si>
  <si>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</si>
  <si>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</si>
  <si>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</si>
  <si>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</si>
  <si>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</si>
  <si>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</si>
  <si>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</si>
  <si>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</si>
  <si>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</si>
  <si>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</si>
  <si>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</si>
  <si>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</si>
  <si>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</si>
  <si>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</si>
  <si>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</si>
  <si>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</si>
  <si>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</si>
  <si>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</si>
  <si>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</si>
  <si>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</si>
  <si>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</si>
  <si>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</si>
  <si>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</si>
  <si>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</si>
  <si>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</si>
  <si>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</si>
  <si>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</si>
  <si>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</si>
  <si>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</si>
  <si>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</si>
  <si>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</si>
  <si>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</si>
  <si>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</si>
  <si>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</si>
  <si>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</si>
  <si>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</si>
  <si>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</si>
  <si>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</si>
  <si>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</si>
  <si>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</si>
  <si>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</si>
  <si>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</si>
  <si>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</si>
  <si>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</si>
  <si>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</si>
  <si>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</si>
  <si>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</si>
  <si>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</si>
  <si>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</si>
  <si>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</si>
  <si>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</si>
  <si>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</si>
  <si>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</si>
  <si>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</si>
  <si>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</si>
  <si>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</si>
  <si>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</si>
  <si>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</si>
  <si>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</si>
  <si>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</si>
  <si>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</si>
  <si>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</si>
  <si>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</si>
  <si>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</si>
  <si>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</si>
  <si>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</si>
  <si>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</si>
  <si>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</si>
  <si>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</si>
  <si>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</si>
  <si>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</si>
  <si>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</si>
  <si>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</si>
  <si>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</si>
  <si>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</si>
  <si>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</si>
  <si>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</si>
  <si>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</si>
  <si>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</si>
  <si>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</si>
  <si>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</si>
  <si>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</si>
  <si>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</si>
  <si>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</si>
  <si>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</si>
  <si>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</si>
  <si>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</si>
  <si>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</si>
  <si>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</si>
  <si>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</si>
  <si>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</si>
  <si>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</si>
  <si>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</si>
  <si>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</si>
  <si>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</si>
  <si>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</si>
  <si>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</si>
  <si>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</si>
  <si>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</si>
  <si>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</si>
  <si>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</si>
  <si>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</si>
  <si>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</si>
  <si>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</si>
  <si>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</si>
  <si>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</si>
  <si>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</si>
  <si>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</si>
  <si>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</si>
  <si>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</si>
  <si>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</si>
  <si>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</si>
  <si>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</si>
  <si>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</si>
  <si>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</si>
  <si>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</si>
  <si>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</si>
  <si>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</si>
  <si>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</si>
  <si>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</si>
  <si>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</si>
  <si>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</si>
  <si>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</si>
  <si>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</si>
  <si>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</si>
  <si>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</si>
  <si>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</si>
  <si>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</si>
  <si>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</si>
  <si>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</si>
  <si>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</si>
  <si>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</si>
  <si>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</si>
  <si>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</si>
  <si>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</si>
  <si>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</si>
  <si>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</si>
  <si>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</si>
  <si>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</si>
  <si>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</si>
  <si>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</si>
  <si>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</si>
  <si>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</si>
  <si>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</si>
  <si>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</si>
  <si>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</si>
  <si>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</si>
  <si>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</si>
  <si>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</si>
  <si>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</si>
  <si>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</si>
  <si>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</si>
  <si>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</si>
  <si>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</si>
  <si>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</si>
  <si>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</si>
  <si>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</si>
  <si>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</si>
  <si>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</si>
  <si>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</si>
  <si>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</si>
  <si>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</si>
  <si>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</si>
  <si>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</si>
  <si>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</si>
  <si>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</si>
  <si>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</si>
  <si>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</si>
  <si>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</si>
  <si>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</si>
  <si>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</si>
  <si>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</si>
  <si>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</si>
  <si>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</si>
  <si>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</si>
  <si>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</si>
  <si>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</si>
  <si>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</si>
  <si>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</si>
  <si>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</si>
  <si>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</si>
  <si>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</si>
  <si>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</si>
  <si>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</si>
  <si>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</si>
  <si>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</si>
  <si>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</si>
  <si>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</si>
  <si>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</si>
  <si>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</si>
  <si>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</si>
  <si>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</si>
  <si>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</si>
  <si>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</si>
  <si>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</si>
  <si>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</si>
  <si>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</si>
  <si>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</si>
  <si>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</si>
  <si>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</si>
  <si>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</si>
  <si>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</si>
  <si>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</si>
  <si>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</si>
  <si>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</si>
  <si>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</si>
  <si>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</si>
  <si>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</si>
  <si>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</si>
  <si>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</si>
  <si>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</si>
  <si>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</si>
  <si>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</si>
  <si>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</si>
  <si>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</si>
  <si>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</si>
  <si>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</si>
  <si>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</si>
  <si>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</si>
  <si>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</si>
  <si>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</si>
  <si>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</si>
  <si>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</si>
  <si>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</si>
  <si>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</si>
  <si>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</si>
  <si>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</si>
  <si>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</si>
  <si>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</si>
  <si>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</si>
  <si>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</si>
  <si>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</si>
  <si>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</si>
  <si>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</si>
  <si>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</si>
  <si>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</si>
  <si>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</si>
  <si>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</si>
  <si>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</si>
  <si>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</si>
  <si>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</si>
  <si>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</si>
  <si>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</si>
  <si>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</si>
  <si>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</si>
  <si>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</si>
  <si>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</si>
  <si>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</si>
  <si>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</si>
  <si>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</si>
  <si>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</si>
  <si>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</si>
  <si>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</si>
  <si>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</si>
  <si>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</si>
  <si>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</si>
  <si>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</si>
  <si>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</si>
  <si>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</si>
  <si>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</si>
  <si>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</si>
  <si>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</si>
  <si>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</si>
  <si>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</si>
  <si>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</si>
  <si>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</si>
  <si>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</si>
  <si>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</si>
  <si>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</si>
  <si>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</si>
  <si>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</si>
  <si>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</si>
  <si>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</si>
  <si>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</si>
  <si>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</si>
  <si>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</si>
  <si>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</si>
  <si>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</si>
  <si>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</si>
  <si>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</si>
  <si>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</si>
  <si>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</si>
  <si>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</si>
  <si>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</si>
  <si>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</si>
  <si>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</si>
  <si>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</si>
  <si>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</si>
  <si>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</si>
  <si>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</si>
  <si>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</si>
  <si>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</si>
  <si>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</si>
  <si>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</si>
  <si>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</si>
  <si>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</si>
  <si>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</si>
  <si>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</si>
  <si>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</si>
  <si>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</si>
  <si>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</si>
  <si>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</si>
  <si>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</si>
  <si>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</si>
  <si>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</si>
  <si>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</si>
  <si>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</si>
  <si>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</si>
  <si>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</si>
  <si>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</si>
  <si>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</si>
  <si>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</si>
  <si>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</si>
  <si>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</si>
  <si>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</si>
  <si>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</si>
  <si>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</si>
  <si>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</si>
  <si>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</si>
  <si>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</si>
  <si>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</si>
  <si>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</si>
  <si>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</si>
  <si>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</si>
  <si>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</si>
  <si>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</si>
  <si>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</si>
  <si>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</si>
  <si>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</si>
  <si>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</si>
  <si>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</si>
  <si>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</si>
  <si>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</si>
  <si>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</si>
  <si>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</si>
  <si>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</si>
  <si>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</si>
  <si>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</si>
  <si>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</si>
  <si>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</si>
  <si>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</si>
  <si>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</si>
  <si>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</si>
  <si>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</si>
  <si>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</si>
  <si>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</si>
  <si>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</si>
  <si>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</si>
  <si>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</si>
  <si>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</si>
  <si>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</si>
  <si>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</si>
  <si>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</si>
  <si>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</si>
  <si>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</si>
  <si>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</si>
  <si>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</si>
  <si>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</si>
  <si>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</si>
  <si>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</si>
  <si>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</si>
  <si>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</si>
  <si>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</si>
  <si>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</si>
  <si>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</si>
  <si>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</si>
  <si>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</si>
  <si>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</si>
  <si>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</si>
  <si>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</si>
  <si>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</si>
  <si>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</si>
  <si>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</si>
  <si>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</si>
  <si>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</si>
  <si>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</si>
  <si>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</si>
  <si>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</si>
  <si>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</si>
  <si>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</si>
  <si>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</si>
  <si>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</si>
  <si>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</si>
  <si>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</si>
  <si>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</si>
  <si>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</si>
  <si>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</si>
  <si>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</si>
  <si>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</si>
  <si>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</si>
  <si>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</si>
  <si>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</si>
  <si>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</si>
  <si>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</si>
  <si>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</si>
  <si>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</si>
  <si>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</si>
  <si>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</si>
  <si>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</si>
  <si>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</si>
  <si>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</si>
  <si>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</si>
  <si>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</si>
  <si>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</si>
  <si>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</si>
  <si>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</si>
  <si>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</si>
  <si>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</si>
  <si>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</si>
  <si>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</si>
  <si>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</si>
  <si>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</si>
  <si>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</si>
  <si>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</si>
  <si>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</si>
  <si>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</si>
  <si>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</si>
  <si>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</si>
  <si>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</si>
  <si>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</si>
  <si>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</si>
  <si>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</si>
  <si>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</si>
  <si>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</si>
  <si>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</si>
  <si>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</si>
  <si>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</si>
  <si>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</si>
  <si>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</si>
  <si>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</si>
  <si>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</si>
  <si>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</si>
  <si>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</si>
  <si>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</si>
  <si>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</si>
  <si>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</si>
  <si>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</si>
  <si>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</si>
  <si>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</si>
  <si>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</si>
  <si>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</si>
  <si>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</si>
  <si>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</si>
  <si>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</si>
  <si>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</si>
  <si>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</si>
  <si>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</si>
  <si>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</si>
  <si>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</si>
  <si>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</si>
  <si>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</si>
  <si>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</si>
  <si>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</si>
  <si>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</si>
  <si>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</si>
  <si>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</si>
  <si>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</si>
  <si>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</si>
  <si>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</si>
  <si>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</si>
  <si>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</si>
  <si>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</si>
  <si>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</si>
  <si>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</si>
  <si>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</si>
  <si>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</si>
  <si>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</si>
  <si>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</si>
  <si>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</si>
  <si>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</si>
  <si>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</si>
  <si>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</si>
  <si>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</si>
  <si>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</si>
  <si>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</si>
  <si>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</si>
  <si>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</si>
  <si>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</si>
  <si>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</si>
  <si>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t>
  </si>
  <si>
    <t>-</t>
    <phoneticPr fontId="5"/>
  </si>
  <si>
    <t>予算執行率
（執行率/予算額）</t>
    <rPh sb="0" eb="2">
      <t>ヨサン</t>
    </rPh>
    <rPh sb="2" eb="4">
      <t>シッコウ</t>
    </rPh>
    <rPh sb="4" eb="5">
      <t>リツ</t>
    </rPh>
    <rPh sb="7" eb="9">
      <t>シッコウ</t>
    </rPh>
    <rPh sb="9" eb="10">
      <t>リツ</t>
    </rPh>
    <rPh sb="11" eb="14">
      <t>ヨサンガク</t>
    </rPh>
    <phoneticPr fontId="5"/>
  </si>
  <si>
    <t>箇所</t>
    <rPh sb="0" eb="2">
      <t>カショ</t>
    </rPh>
    <phoneticPr fontId="5"/>
  </si>
  <si>
    <t>円</t>
    <phoneticPr fontId="5"/>
  </si>
  <si>
    <t>　Ｘ/Ｙ</t>
  </si>
  <si>
    <t>‐</t>
  </si>
  <si>
    <t>無</t>
  </si>
  <si>
    <t>厚生労働省</t>
  </si>
  <si>
    <t>-</t>
    <phoneticPr fontId="5"/>
  </si>
  <si>
    <t xml:space="preserve">基本目標Ⅰ 安心・信頼してかかれる医療の確保と国民の健康づくりを推進すること。　
施策大目標５　感染症など健康を脅かす疾病を予防・防止するとともに、感染症等に必要な医療等を確保すること。 </t>
    <rPh sb="2" eb="4">
      <t>モクヒョウ</t>
    </rPh>
    <rPh sb="6" eb="8">
      <t>アンシン</t>
    </rPh>
    <rPh sb="9" eb="11">
      <t>シンライ</t>
    </rPh>
    <rPh sb="17" eb="19">
      <t>イリョウ</t>
    </rPh>
    <rPh sb="20" eb="22">
      <t>カクホ</t>
    </rPh>
    <rPh sb="23" eb="25">
      <t>コクミン</t>
    </rPh>
    <rPh sb="26" eb="28">
      <t>ケンコウ</t>
    </rPh>
    <rPh sb="32" eb="34">
      <t>スイシン</t>
    </rPh>
    <rPh sb="48" eb="51">
      <t>カンセンショウ</t>
    </rPh>
    <rPh sb="53" eb="55">
      <t>ケンコウ</t>
    </rPh>
    <rPh sb="56" eb="57">
      <t>オビヤ</t>
    </rPh>
    <rPh sb="59" eb="61">
      <t>シッペイ</t>
    </rPh>
    <rPh sb="62" eb="64">
      <t>ヨボウ</t>
    </rPh>
    <rPh sb="65" eb="67">
      <t>ボウシ</t>
    </rPh>
    <rPh sb="74" eb="77">
      <t>カンセンショウ</t>
    </rPh>
    <rPh sb="77" eb="78">
      <t>トウ</t>
    </rPh>
    <rPh sb="79" eb="81">
      <t>ヒツヨウ</t>
    </rPh>
    <rPh sb="82" eb="84">
      <t>イリョウ</t>
    </rPh>
    <rPh sb="84" eb="85">
      <t>トウ</t>
    </rPh>
    <rPh sb="86" eb="88">
      <t>カクホ</t>
    </rPh>
    <phoneticPr fontId="5"/>
  </si>
  <si>
    <t>感染症の発生・まん延の防止を図ること。</t>
    <rPh sb="0" eb="3">
      <t>カンセンショウ</t>
    </rPh>
    <rPh sb="4" eb="6">
      <t>ハッセイ</t>
    </rPh>
    <rPh sb="9" eb="10">
      <t>エン</t>
    </rPh>
    <rPh sb="11" eb="13">
      <t>ボウシ</t>
    </rPh>
    <rPh sb="14" eb="15">
      <t>ハカ</t>
    </rPh>
    <phoneticPr fontId="5"/>
  </si>
  <si>
    <t>-</t>
    <phoneticPr fontId="5"/>
  </si>
  <si>
    <t>社会・援護局障害保健福祉部</t>
    <rPh sb="0" eb="2">
      <t>シャカイ</t>
    </rPh>
    <rPh sb="3" eb="6">
      <t>エンゴキョク</t>
    </rPh>
    <rPh sb="6" eb="8">
      <t>ショウガイ</t>
    </rPh>
    <rPh sb="8" eb="10">
      <t>ホケン</t>
    </rPh>
    <rPh sb="10" eb="13">
      <t>フクシブ</t>
    </rPh>
    <phoneticPr fontId="5"/>
  </si>
  <si>
    <t>障害福祉課　障害児・発達障害支援室</t>
  </si>
  <si>
    <t>河村　のり子</t>
    <rPh sb="0" eb="2">
      <t>カワムラ</t>
    </rPh>
    <rPh sb="5" eb="6">
      <t>コ</t>
    </rPh>
    <phoneticPr fontId="5"/>
  </si>
  <si>
    <t>人工呼吸器を利用する上で必要なアルコール綿等の衛生用品等については、新型コロナウイルスの感染防止にも活用できることから、需要が逼迫する中で、人工呼吸器等を利用する在宅の医療的ケア児者が入手しづらくなっている。アルコール綿等を優先的に確保できるスキームを構築し、もって、人口呼吸器等を利用する医療的ケア児者に必要となる衛生用品等の確保を図る。</t>
    <phoneticPr fontId="5"/>
  </si>
  <si>
    <t>国においてアルコール綿等を一括して買い上げ、人工呼吸器等を利用する在宅の医療的ケア児者が優先的に確保できるようなスキームを構築し、必要な衛生用品等が入手できるようにする。</t>
    <phoneticPr fontId="5"/>
  </si>
  <si>
    <t>健康対策関係業務庁費</t>
    <rPh sb="0" eb="2">
      <t>ケンコウ</t>
    </rPh>
    <rPh sb="2" eb="4">
      <t>タイサク</t>
    </rPh>
    <rPh sb="4" eb="6">
      <t>カンケイ</t>
    </rPh>
    <rPh sb="6" eb="8">
      <t>ギョウム</t>
    </rPh>
    <rPh sb="8" eb="10">
      <t>チョウヒ</t>
    </rPh>
    <phoneticPr fontId="5"/>
  </si>
  <si>
    <t>本事業の目的は国においてアルコール綿等を一括して買い上げ、人工呼吸器等を利用する在宅の医療的ケア児者が優先的に確保できるようなスキームを構築し、必要な衛生用品等が入手できるようにすることであり、定量的な目標を設定することは困難である。</t>
    <rPh sb="0" eb="1">
      <t>ホン</t>
    </rPh>
    <rPh sb="1" eb="3">
      <t>ジギョウ</t>
    </rPh>
    <rPh sb="4" eb="6">
      <t>モクテキ</t>
    </rPh>
    <rPh sb="97" eb="100">
      <t>テイリョウテキ</t>
    </rPh>
    <rPh sb="101" eb="103">
      <t>モクヒョウ</t>
    </rPh>
    <rPh sb="104" eb="106">
      <t>セッテイ</t>
    </rPh>
    <rPh sb="111" eb="113">
      <t>コンナン</t>
    </rPh>
    <phoneticPr fontId="5"/>
  </si>
  <si>
    <t>必要な必要な衛生用品等等の継続的提供</t>
    <rPh sb="0" eb="2">
      <t>ヒツヨウ</t>
    </rPh>
    <rPh sb="11" eb="12">
      <t>トウ</t>
    </rPh>
    <rPh sb="13" eb="16">
      <t>ケイゾクテキ</t>
    </rPh>
    <rPh sb="16" eb="18">
      <t>テイキョウ</t>
    </rPh>
    <phoneticPr fontId="5"/>
  </si>
  <si>
    <t>対象者数</t>
    <rPh sb="0" eb="2">
      <t>タイショウ</t>
    </rPh>
    <rPh sb="2" eb="3">
      <t>シャ</t>
    </rPh>
    <rPh sb="3" eb="4">
      <t>スウ</t>
    </rPh>
    <phoneticPr fontId="5"/>
  </si>
  <si>
    <t>単位当たりコスト＝Ｘ／Ｙ　　　　　　　　　　　　　　　　　　　　　
　　　　Ｘ：「交付額」　
／　　　　　　　　　　　　　　
　　　　Ｙ：「対象者数」</t>
    <rPh sb="72" eb="73">
      <t>シャ</t>
    </rPh>
    <phoneticPr fontId="5"/>
  </si>
  <si>
    <t>人工呼吸器を利用する上で必要なアルコール綿等の衛生用品等については、新型コロナウイルスの感染防止にも活用できることから、需要が逼迫する中で、人工呼吸器等を利用する在宅の医療的ケア児者が入手しづらくなっていることから、アルコール綿等を優先的に確保できるスキームを構築し、もって、人口呼吸器等を利用する医療的ケア児者に必要となる衛生用品等の確保を図る。</t>
    <phoneticPr fontId="5"/>
  </si>
  <si>
    <t>医療的ケア児者の人口呼吸器に必要とする衛生用品等の優先配布事業</t>
    <rPh sb="0" eb="3">
      <t>イリョウテキ</t>
    </rPh>
    <rPh sb="5" eb="6">
      <t>ジ</t>
    </rPh>
    <rPh sb="6" eb="7">
      <t>シャ</t>
    </rPh>
    <rPh sb="8" eb="10">
      <t>ジンコウ</t>
    </rPh>
    <rPh sb="10" eb="13">
      <t>コキュウキ</t>
    </rPh>
    <rPh sb="14" eb="16">
      <t>ヒツヨウ</t>
    </rPh>
    <rPh sb="19" eb="21">
      <t>エイセイ</t>
    </rPh>
    <rPh sb="21" eb="23">
      <t>ヨウヒン</t>
    </rPh>
    <rPh sb="23" eb="24">
      <t>トウ</t>
    </rPh>
    <rPh sb="25" eb="27">
      <t>ユウセン</t>
    </rPh>
    <rPh sb="27" eb="29">
      <t>ハイフ</t>
    </rPh>
    <rPh sb="29" eb="31">
      <t>ジギョウ</t>
    </rPh>
    <phoneticPr fontId="5"/>
  </si>
  <si>
    <t>新型コロナウイルス感染症の影響下において、必要な衛生用品等を人工呼吸器等を利用する在宅の医療的ケア児者が優先的に確保できるようにする等、きわめて重要で優先度が高い事業である。</t>
    <rPh sb="24" eb="26">
      <t>エイセイ</t>
    </rPh>
    <rPh sb="26" eb="28">
      <t>ヨウヒン</t>
    </rPh>
    <rPh sb="28" eb="29">
      <t>トウ</t>
    </rPh>
    <phoneticPr fontId="5"/>
  </si>
  <si>
    <t>人工呼吸器を利用する上で必要なアルコール綿等の衛生用品等については、新型コロナウイルスの感染防止にも活用できることから、需要が逼迫する中で、人工呼吸器等を利用する在宅の医療的ケア児者が入手しづらくなっている。アルコール綿等を優先的に確保できるスキームを構築し、もって、人口呼吸器等を利用する医療的ケア児者に必要となる衛生用品等の確保を図ることを目的としており、国民や社会のニーズを反映しているといえる。</t>
    <rPh sb="172" eb="174">
      <t>モクテキ</t>
    </rPh>
    <phoneticPr fontId="5"/>
  </si>
  <si>
    <t>当事業は全額国費により、緊急的に行う事業であり、国が実施すべき事業である。</t>
    <rPh sb="4" eb="6">
      <t>ゼンガク</t>
    </rPh>
    <rPh sb="6" eb="8">
      <t>コクヒ</t>
    </rPh>
    <rPh sb="12" eb="15">
      <t>キンキュウテキ</t>
    </rPh>
    <phoneticPr fontId="5"/>
  </si>
  <si>
    <t>・必要な支援が速やかに全国の障害福祉サービス施設・事業所等に行きわたるよう、国から都道府県に早急に交付決定を行う。
・人工呼吸器等を利用する在宅の医療的ケア児者が優先的に衛生用品等を確保できるようにするため、対象者に漏れなく配布する。</t>
    <rPh sb="1" eb="3">
      <t>ヒツヨウ</t>
    </rPh>
    <rPh sb="4" eb="6">
      <t>シエン</t>
    </rPh>
    <rPh sb="7" eb="8">
      <t>スミ</t>
    </rPh>
    <rPh sb="11" eb="13">
      <t>ゼンコク</t>
    </rPh>
    <rPh sb="14" eb="16">
      <t>ショウガイ</t>
    </rPh>
    <rPh sb="16" eb="18">
      <t>フクシ</t>
    </rPh>
    <rPh sb="22" eb="24">
      <t>シセツ</t>
    </rPh>
    <rPh sb="25" eb="28">
      <t>ジギョウショ</t>
    </rPh>
    <rPh sb="28" eb="29">
      <t>トウ</t>
    </rPh>
    <rPh sb="30" eb="31">
      <t>イ</t>
    </rPh>
    <rPh sb="38" eb="39">
      <t>クニ</t>
    </rPh>
    <rPh sb="41" eb="45">
      <t>トドウフケン</t>
    </rPh>
    <rPh sb="46" eb="48">
      <t>サッキュウ</t>
    </rPh>
    <rPh sb="49" eb="51">
      <t>コウフ</t>
    </rPh>
    <rPh sb="51" eb="53">
      <t>ケッテイ</t>
    </rPh>
    <rPh sb="54" eb="55">
      <t>オコナ</t>
    </rPh>
    <rPh sb="59" eb="61">
      <t>ジンコウ</t>
    </rPh>
    <rPh sb="61" eb="63">
      <t>コキュウ</t>
    </rPh>
    <rPh sb="63" eb="64">
      <t>キ</t>
    </rPh>
    <rPh sb="64" eb="65">
      <t>トウ</t>
    </rPh>
    <rPh sb="66" eb="68">
      <t>リヨウ</t>
    </rPh>
    <rPh sb="70" eb="72">
      <t>ザイタク</t>
    </rPh>
    <rPh sb="73" eb="76">
      <t>イリョウテキ</t>
    </rPh>
    <rPh sb="78" eb="80">
      <t>ジシャ</t>
    </rPh>
    <rPh sb="81" eb="83">
      <t>ユウセン</t>
    </rPh>
    <rPh sb="83" eb="84">
      <t>テキ</t>
    </rPh>
    <rPh sb="85" eb="87">
      <t>エイセイ</t>
    </rPh>
    <rPh sb="87" eb="89">
      <t>ヨウヒン</t>
    </rPh>
    <rPh sb="89" eb="90">
      <t>トウ</t>
    </rPh>
    <rPh sb="91" eb="93">
      <t>カクホ</t>
    </rPh>
    <rPh sb="104" eb="106">
      <t>タイショウ</t>
    </rPh>
    <rPh sb="106" eb="107">
      <t>シャ</t>
    </rPh>
    <rPh sb="108" eb="109">
      <t>モ</t>
    </rPh>
    <rPh sb="112" eb="114">
      <t>ハイフ</t>
    </rPh>
    <phoneticPr fontId="5"/>
  </si>
  <si>
    <t>点検対象外</t>
    <phoneticPr fontId="5"/>
  </si>
  <si>
    <t>事業の必要性、効率性及び有効性の観点から、特段問題ない。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</si>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</sst>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142875</xdr:colOff>
      <xdr:row>741</xdr:row>
      <xdr:rowOff>314325</xdr:rowOff>
    </xdr:from>
    <xdr:to>
      <xdr:col>36</xdr:col>
      <xdr:colOff>95250</xdr:colOff>
      <xdr:row>744</xdr:row>
      <xdr:rowOff>133350</xdr:rowOff>
    </xdr:to>
    <xdr:sp macro="" textlink="">
      <xdr:nvSpPr>
        <xdr:cNvPr id="2" name="正方形/長方形 1"/>
        <xdr:cNvSpPr/>
      </xdr:nvSpPr>
      <xdr:spPr>
        <a:xfrm>
          <a:off x="3743325" y="42090975"/>
          <a:ext cx="3552825" cy="8763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938</a:t>
          </a:r>
          <a:r>
            <a:rPr kumimoji="1" lang="ja-JP" altLang="en-US" sz="1800"/>
            <a:t>百万円</a:t>
          </a:r>
        </a:p>
      </xdr:txBody>
    </xdr:sp>
    <xdr:clientData/>
  </xdr:twoCellAnchor>
  <xdr:twoCellAnchor>
    <xdr:from>
      <xdr:col>26</xdr:col>
      <xdr:colOff>28575</xdr:colOff>
      <xdr:row>744</xdr:row>
      <xdr:rowOff>261659</xdr:rowOff>
    </xdr:from>
    <xdr:to>
      <xdr:col>29</xdr:col>
      <xdr:colOff>161925</xdr:colOff>
      <xdr:row>746</xdr:row>
      <xdr:rowOff>280148</xdr:rowOff>
    </xdr:to>
    <xdr:sp macro="" textlink="">
      <xdr:nvSpPr>
        <xdr:cNvPr id="3" name="下矢印 2"/>
        <xdr:cNvSpPr/>
      </xdr:nvSpPr>
      <xdr:spPr>
        <a:xfrm>
          <a:off x="5272928" y="41185541"/>
          <a:ext cx="738468" cy="71325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73959</xdr:colOff>
      <xdr:row>747</xdr:row>
      <xdr:rowOff>336738</xdr:rowOff>
    </xdr:from>
    <xdr:to>
      <xdr:col>38</xdr:col>
      <xdr:colOff>64433</xdr:colOff>
      <xdr:row>750</xdr:row>
      <xdr:rowOff>327213</xdr:rowOff>
    </xdr:to>
    <xdr:sp macro="" textlink="">
      <xdr:nvSpPr>
        <xdr:cNvPr id="5" name="正方形/長方形 4"/>
        <xdr:cNvSpPr/>
      </xdr:nvSpPr>
      <xdr:spPr>
        <a:xfrm>
          <a:off x="3099547" y="42302767"/>
          <a:ext cx="4629710" cy="10326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Ａ．○○</a:t>
          </a:r>
          <a:endParaRPr kumimoji="1" lang="en-US" altLang="ja-JP" sz="1800"/>
        </a:p>
        <a:p>
          <a:pPr algn="ctr"/>
          <a:r>
            <a:rPr kumimoji="1" lang="en-US" altLang="ja-JP" sz="1800"/>
            <a:t>938</a:t>
          </a:r>
          <a:r>
            <a:rPr kumimoji="1" lang="ja-JP" altLang="en-US" sz="1800"/>
            <a:t>百万円</a:t>
          </a:r>
        </a:p>
      </xdr:txBody>
    </xdr:sp>
    <xdr:clientData/>
  </xdr:twoCellAnchor>
  <xdr:twoCellAnchor>
    <xdr:from>
      <xdr:col>25</xdr:col>
      <xdr:colOff>25213</xdr:colOff>
      <xdr:row>746</xdr:row>
      <xdr:rowOff>185457</xdr:rowOff>
    </xdr:from>
    <xdr:to>
      <xdr:col>30</xdr:col>
      <xdr:colOff>139514</xdr:colOff>
      <xdr:row>748</xdr:row>
      <xdr:rowOff>109256</xdr:rowOff>
    </xdr:to>
    <xdr:sp macro="" textlink="">
      <xdr:nvSpPr>
        <xdr:cNvPr id="6" name="テキスト ボックス 5"/>
        <xdr:cNvSpPr txBox="1"/>
      </xdr:nvSpPr>
      <xdr:spPr>
        <a:xfrm>
          <a:off x="5067860" y="41804104"/>
          <a:ext cx="1122830" cy="618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交付</a:t>
          </a:r>
          <a:r>
            <a:rPr kumimoji="1" lang="en-US" altLang="ja-JP" sz="14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425</v>
      </c>
      <c r="AP2" s="965"/>
      <c r="AQ2" s="965"/>
      <c r="AR2" s="78" t="str">
        <f>IF(OR(AO2="　", AO2=""), "", "-")</f>
        <v>-</v>
      </c>
      <c r="AS2" s="966">
        <v>33</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587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531</v>
      </c>
      <c r="H5" s="840"/>
      <c r="I5" s="840"/>
      <c r="J5" s="840"/>
      <c r="K5" s="840"/>
      <c r="L5" s="840"/>
      <c r="M5" s="841" t="s">
        <v>66</v>
      </c>
      <c r="N5" s="842"/>
      <c r="O5" s="842"/>
      <c r="P5" s="842"/>
      <c r="Q5" s="842"/>
      <c r="R5" s="843"/>
      <c r="S5" s="844" t="s">
        <v>533</v>
      </c>
      <c r="T5" s="840"/>
      <c r="U5" s="840"/>
      <c r="V5" s="840"/>
      <c r="W5" s="840"/>
      <c r="X5" s="845"/>
      <c r="Y5" s="698" t="s">
        <v>3</v>
      </c>
      <c r="Z5" s="546"/>
      <c r="AA5" s="546"/>
      <c r="AB5" s="546"/>
      <c r="AC5" s="546"/>
      <c r="AD5" s="547"/>
      <c r="AE5" s="699" t="s">
        <v>577</v>
      </c>
      <c r="AF5" s="699"/>
      <c r="AG5" s="699"/>
      <c r="AH5" s="699"/>
      <c r="AI5" s="699"/>
      <c r="AJ5" s="699"/>
      <c r="AK5" s="699"/>
      <c r="AL5" s="699"/>
      <c r="AM5" s="699"/>
      <c r="AN5" s="699"/>
      <c r="AO5" s="699"/>
      <c r="AP5" s="700"/>
      <c r="AQ5" s="701" t="s">
        <v>578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564</v>
      </c>
      <c r="H7" s="502"/>
      <c r="I7" s="502"/>
      <c r="J7" s="502"/>
      <c r="K7" s="502"/>
      <c r="L7" s="502"/>
      <c r="M7" s="502"/>
      <c r="N7" s="502"/>
      <c r="O7" s="502"/>
      <c r="P7" s="502"/>
      <c r="Q7" s="502"/>
      <c r="R7" s="502"/>
      <c r="S7" s="502"/>
      <c r="T7" s="502"/>
      <c r="U7" s="502"/>
      <c r="V7" s="502"/>
      <c r="W7" s="502"/>
      <c r="X7" s="503"/>
      <c r="Y7" s="922" t="s">
        <v>394</v>
      </c>
      <c r="Z7" s="446"/>
      <c r="AA7" s="446"/>
      <c r="AB7" s="446"/>
      <c r="AC7" s="446"/>
      <c r="AD7" s="923"/>
      <c r="AE7" s="912" t="s">
        <v>413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障害者施策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564</v>
      </c>
      <c r="Q13" s="658"/>
      <c r="R13" s="658"/>
      <c r="S13" s="658"/>
      <c r="T13" s="658"/>
      <c r="U13" s="658"/>
      <c r="V13" s="659"/>
      <c r="W13" s="657" t="s">
        <v>564</v>
      </c>
      <c r="X13" s="658"/>
      <c r="Y13" s="658"/>
      <c r="Z13" s="658"/>
      <c r="AA13" s="658"/>
      <c r="AB13" s="658"/>
      <c r="AC13" s="659"/>
      <c r="AD13" s="657" t="s">
        <v>564</v>
      </c>
      <c r="AE13" s="658"/>
      <c r="AF13" s="658"/>
      <c r="AG13" s="658"/>
      <c r="AH13" s="658"/>
      <c r="AI13" s="658"/>
      <c r="AJ13" s="659"/>
      <c r="AK13" s="657" t="s">
        <v>564</v>
      </c>
      <c r="AL13" s="658"/>
      <c r="AM13" s="658"/>
      <c r="AN13" s="658"/>
      <c r="AO13" s="658"/>
      <c r="AP13" s="658"/>
      <c r="AQ13" s="659"/>
      <c r="AR13" s="919" t="s">
        <v>575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564</v>
      </c>
      <c r="Q14" s="658"/>
      <c r="R14" s="658"/>
      <c r="S14" s="658"/>
      <c r="T14" s="658"/>
      <c r="U14" s="658"/>
      <c r="V14" s="659"/>
      <c r="W14" s="657" t="s">
        <v>564</v>
      </c>
      <c r="X14" s="658"/>
      <c r="Y14" s="658"/>
      <c r="Z14" s="658"/>
      <c r="AA14" s="658"/>
      <c r="AB14" s="658"/>
      <c r="AC14" s="659"/>
      <c r="AD14" s="657" t="s">
        <v>564</v>
      </c>
      <c r="AE14" s="658"/>
      <c r="AF14" s="658"/>
      <c r="AG14" s="658"/>
      <c r="AH14" s="658"/>
      <c r="AI14" s="658"/>
      <c r="AJ14" s="659"/>
      <c r="AK14" s="657">
        <v>938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564</v>
      </c>
      <c r="Q15" s="658"/>
      <c r="R15" s="658"/>
      <c r="S15" s="658"/>
      <c r="T15" s="658"/>
      <c r="U15" s="658"/>
      <c r="V15" s="659"/>
      <c r="W15" s="657" t="s">
        <v>564</v>
      </c>
      <c r="X15" s="658"/>
      <c r="Y15" s="658"/>
      <c r="Z15" s="658"/>
      <c r="AA15" s="658"/>
      <c r="AB15" s="658"/>
      <c r="AC15" s="659"/>
      <c r="AD15" s="657" t="s">
        <v>564</v>
      </c>
      <c r="AE15" s="658"/>
      <c r="AF15" s="658"/>
      <c r="AG15" s="658"/>
      <c r="AH15" s="658"/>
      <c r="AI15" s="658"/>
      <c r="AJ15" s="659"/>
      <c r="AK15" s="657" t="s">
        <v>564</v>
      </c>
      <c r="AL15" s="658"/>
      <c r="AM15" s="658"/>
      <c r="AN15" s="658"/>
      <c r="AO15" s="658"/>
      <c r="AP15" s="658"/>
      <c r="AQ15" s="659"/>
      <c r="AR15" s="657" t="s">
        <v>575</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564</v>
      </c>
      <c r="Q16" s="658"/>
      <c r="R16" s="658"/>
      <c r="S16" s="658"/>
      <c r="T16" s="658"/>
      <c r="U16" s="658"/>
      <c r="V16" s="659"/>
      <c r="W16" s="657" t="s">
        <v>564</v>
      </c>
      <c r="X16" s="658"/>
      <c r="Y16" s="658"/>
      <c r="Z16" s="658"/>
      <c r="AA16" s="658"/>
      <c r="AB16" s="658"/>
      <c r="AC16" s="659"/>
      <c r="AD16" s="657" t="s">
        <v>564</v>
      </c>
      <c r="AE16" s="658"/>
      <c r="AF16" s="658"/>
      <c r="AG16" s="658"/>
      <c r="AH16" s="658"/>
      <c r="AI16" s="658"/>
      <c r="AJ16" s="659"/>
      <c r="AK16" s="657" t="s">
        <v>564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564</v>
      </c>
      <c r="Q17" s="658"/>
      <c r="R17" s="658"/>
      <c r="S17" s="658"/>
      <c r="T17" s="658"/>
      <c r="U17" s="658"/>
      <c r="V17" s="659"/>
      <c r="W17" s="657" t="s">
        <v>564</v>
      </c>
      <c r="X17" s="658"/>
      <c r="Y17" s="658"/>
      <c r="Z17" s="658"/>
      <c r="AA17" s="658"/>
      <c r="AB17" s="658"/>
      <c r="AC17" s="659"/>
      <c r="AD17" s="657" t="s">
        <v>564</v>
      </c>
      <c r="AE17" s="658"/>
      <c r="AF17" s="658"/>
      <c r="AG17" s="658"/>
      <c r="AH17" s="658"/>
      <c r="AI17" s="658"/>
      <c r="AJ17" s="659"/>
      <c r="AK17" s="657" t="s">
        <v>564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938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433</v>
      </c>
      <c r="B22" s="947"/>
      <c r="C22" s="947"/>
      <c r="D22" s="947"/>
      <c r="E22" s="947"/>
      <c r="F22" s="948"/>
      <c r="G22" s="984" t="s">
        <v>337</v>
      </c>
      <c r="H22" s="220"/>
      <c r="I22" s="220"/>
      <c r="J22" s="220"/>
      <c r="K22" s="220"/>
      <c r="L22" s="220"/>
      <c r="M22" s="220"/>
      <c r="N22" s="220"/>
      <c r="O22" s="221"/>
      <c r="P22" s="935" t="s">
        <v>434</v>
      </c>
      <c r="Q22" s="220"/>
      <c r="R22" s="220"/>
      <c r="S22" s="220"/>
      <c r="T22" s="220"/>
      <c r="U22" s="220"/>
      <c r="V22" s="221"/>
      <c r="W22" s="935" t="s">
        <v>435</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581</v>
      </c>
      <c r="H23" s="986"/>
      <c r="I23" s="986"/>
      <c r="J23" s="986"/>
      <c r="K23" s="986"/>
      <c r="L23" s="986"/>
      <c r="M23" s="986"/>
      <c r="N23" s="986"/>
      <c r="O23" s="987"/>
      <c r="P23" s="919" t="s">
        <v>564</v>
      </c>
      <c r="Q23" s="920"/>
      <c r="R23" s="920"/>
      <c r="S23" s="920"/>
      <c r="T23" s="920"/>
      <c r="U23" s="920"/>
      <c r="V23" s="936"/>
      <c r="W23" s="919" t="s">
        <v>575</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t="e">
        <f>W29-SUM(W23:W27)</f>
        <v>#VALUE!</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t="str">
        <f>AR13</f>
        <v>-</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572</v>
      </c>
      <c r="AR31" s="199"/>
      <c r="AS31" s="132" t="s">
        <v>236</v>
      </c>
      <c r="AT31" s="133"/>
      <c r="AU31" s="198" t="s">
        <v>572</v>
      </c>
      <c r="AV31" s="198"/>
      <c r="AW31" s="398" t="s">
        <v>181</v>
      </c>
      <c r="AX31" s="399"/>
    </row>
    <row r="32" spans="1:50" ht="23.25" customHeight="1" x14ac:dyDescent="0.15">
      <c r="A32" s="403"/>
      <c r="B32" s="401"/>
      <c r="C32" s="401"/>
      <c r="D32" s="401"/>
      <c r="E32" s="401"/>
      <c r="F32" s="402"/>
      <c r="G32" s="564" t="s">
        <v>564</v>
      </c>
      <c r="H32" s="565"/>
      <c r="I32" s="565"/>
      <c r="J32" s="565"/>
      <c r="K32" s="565"/>
      <c r="L32" s="565"/>
      <c r="M32" s="565"/>
      <c r="N32" s="565"/>
      <c r="O32" s="566"/>
      <c r="P32" s="104" t="s">
        <v>564</v>
      </c>
      <c r="Q32" s="104"/>
      <c r="R32" s="104"/>
      <c r="S32" s="104"/>
      <c r="T32" s="104"/>
      <c r="U32" s="104"/>
      <c r="V32" s="104"/>
      <c r="W32" s="104"/>
      <c r="X32" s="105"/>
      <c r="Y32" s="474" t="s">
        <v>12</v>
      </c>
      <c r="Z32" s="534"/>
      <c r="AA32" s="535"/>
      <c r="AB32" s="464" t="s">
        <v>572</v>
      </c>
      <c r="AC32" s="464"/>
      <c r="AD32" s="464"/>
      <c r="AE32" s="216" t="s">
        <v>572</v>
      </c>
      <c r="AF32" s="217"/>
      <c r="AG32" s="217"/>
      <c r="AH32" s="217"/>
      <c r="AI32" s="216" t="s">
        <v>572</v>
      </c>
      <c r="AJ32" s="217"/>
      <c r="AK32" s="217"/>
      <c r="AL32" s="217"/>
      <c r="AM32" s="216" t="s">
        <v>572</v>
      </c>
      <c r="AN32" s="217"/>
      <c r="AO32" s="217"/>
      <c r="AP32" s="217"/>
      <c r="AQ32" s="340" t="s">
        <v>572</v>
      </c>
      <c r="AR32" s="206"/>
      <c r="AS32" s="206"/>
      <c r="AT32" s="341"/>
      <c r="AU32" s="217" t="s">
        <v>572</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572</v>
      </c>
      <c r="AC33" s="526"/>
      <c r="AD33" s="526"/>
      <c r="AE33" s="216" t="s">
        <v>572</v>
      </c>
      <c r="AF33" s="217"/>
      <c r="AG33" s="217"/>
      <c r="AH33" s="217"/>
      <c r="AI33" s="216" t="s">
        <v>572</v>
      </c>
      <c r="AJ33" s="217"/>
      <c r="AK33" s="217"/>
      <c r="AL33" s="217"/>
      <c r="AM33" s="216" t="s">
        <v>572</v>
      </c>
      <c r="AN33" s="217"/>
      <c r="AO33" s="217"/>
      <c r="AP33" s="217"/>
      <c r="AQ33" s="340" t="s">
        <v>572</v>
      </c>
      <c r="AR33" s="206"/>
      <c r="AS33" s="206"/>
      <c r="AT33" s="341"/>
      <c r="AU33" s="217" t="s">
        <v>572</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572</v>
      </c>
      <c r="AF34" s="217"/>
      <c r="AG34" s="217"/>
      <c r="AH34" s="217"/>
      <c r="AI34" s="216" t="s">
        <v>572</v>
      </c>
      <c r="AJ34" s="217"/>
      <c r="AK34" s="217"/>
      <c r="AL34" s="217"/>
      <c r="AM34" s="216" t="s">
        <v>572</v>
      </c>
      <c r="AN34" s="217"/>
      <c r="AO34" s="217"/>
      <c r="AP34" s="217"/>
      <c r="AQ34" s="340" t="s">
        <v>572</v>
      </c>
      <c r="AR34" s="206"/>
      <c r="AS34" s="206"/>
      <c r="AT34" s="341"/>
      <c r="AU34" s="217" t="s">
        <v>572</v>
      </c>
      <c r="AV34" s="217"/>
      <c r="AW34" s="217"/>
      <c r="AX34" s="219"/>
    </row>
    <row r="35" spans="1:50" ht="23.25" customHeight="1" x14ac:dyDescent="0.15">
      <c r="A35" s="224" t="s">
        <v>385</v>
      </c>
      <c r="B35" s="225"/>
      <c r="C35" s="225"/>
      <c r="D35" s="225"/>
      <c r="E35" s="225"/>
      <c r="F35" s="226"/>
      <c r="G35" s="230" t="s">
        <v>564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30"/>
      <c r="C82" s="431"/>
      <c r="D82" s="431"/>
      <c r="E82" s="431"/>
      <c r="F82" s="432"/>
      <c r="G82" s="676" t="s">
        <v>582</v>
      </c>
      <c r="H82" s="676"/>
      <c r="I82" s="676"/>
      <c r="J82" s="676"/>
      <c r="K82" s="676"/>
      <c r="L82" s="676"/>
      <c r="M82" s="676"/>
      <c r="N82" s="676"/>
      <c r="O82" s="676"/>
      <c r="P82" s="676"/>
      <c r="Q82" s="676"/>
      <c r="R82" s="676"/>
      <c r="S82" s="676"/>
      <c r="T82" s="676"/>
      <c r="U82" s="676"/>
      <c r="V82" s="676"/>
      <c r="W82" s="676"/>
      <c r="X82" s="676"/>
      <c r="Y82" s="676"/>
      <c r="Z82" s="676"/>
      <c r="AA82" s="677"/>
      <c r="AB82" s="884" t="s">
        <v>591</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69.75"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564</v>
      </c>
      <c r="AR86" s="198"/>
      <c r="AS86" s="132" t="s">
        <v>236</v>
      </c>
      <c r="AT86" s="133"/>
      <c r="AU86" s="198">
        <v>2</v>
      </c>
      <c r="AV86" s="198"/>
      <c r="AW86" s="398" t="s">
        <v>181</v>
      </c>
      <c r="AX86" s="399"/>
      <c r="AY86" s="10"/>
      <c r="AZ86" s="10"/>
      <c r="BA86" s="10"/>
      <c r="BB86" s="10"/>
      <c r="BC86" s="10"/>
      <c r="BD86" s="10"/>
      <c r="BE86" s="10"/>
      <c r="BF86" s="10"/>
      <c r="BG86" s="10"/>
      <c r="BH86" s="10"/>
    </row>
    <row r="87" spans="1:60" ht="23.25" customHeight="1" x14ac:dyDescent="0.15">
      <c r="A87" s="865"/>
      <c r="B87" s="431"/>
      <c r="C87" s="431"/>
      <c r="D87" s="431"/>
      <c r="E87" s="431"/>
      <c r="F87" s="432"/>
      <c r="G87" s="103" t="s">
        <v>583</v>
      </c>
      <c r="H87" s="104"/>
      <c r="I87" s="104"/>
      <c r="J87" s="104"/>
      <c r="K87" s="104"/>
      <c r="L87" s="104"/>
      <c r="M87" s="104"/>
      <c r="N87" s="104"/>
      <c r="O87" s="105"/>
      <c r="P87" s="104" t="s">
        <v>565</v>
      </c>
      <c r="Q87" s="517"/>
      <c r="R87" s="517"/>
      <c r="S87" s="517"/>
      <c r="T87" s="517"/>
      <c r="U87" s="517"/>
      <c r="V87" s="517"/>
      <c r="W87" s="517"/>
      <c r="X87" s="518"/>
      <c r="Y87" s="561" t="s">
        <v>62</v>
      </c>
      <c r="Z87" s="562"/>
      <c r="AA87" s="563"/>
      <c r="AB87" s="464" t="s">
        <v>14</v>
      </c>
      <c r="AC87" s="464"/>
      <c r="AD87" s="464"/>
      <c r="AE87" s="216" t="s">
        <v>564</v>
      </c>
      <c r="AF87" s="217"/>
      <c r="AG87" s="217"/>
      <c r="AH87" s="217"/>
      <c r="AI87" s="216" t="s">
        <v>564</v>
      </c>
      <c r="AJ87" s="217"/>
      <c r="AK87" s="217"/>
      <c r="AL87" s="217"/>
      <c r="AM87" s="216" t="s">
        <v>564</v>
      </c>
      <c r="AN87" s="217"/>
      <c r="AO87" s="217"/>
      <c r="AP87" s="217"/>
      <c r="AQ87" s="340" t="s">
        <v>564</v>
      </c>
      <c r="AR87" s="206"/>
      <c r="AS87" s="206"/>
      <c r="AT87" s="341"/>
      <c r="AU87" s="217" t="s">
        <v>564</v>
      </c>
      <c r="AV87" s="217"/>
      <c r="AW87" s="217"/>
      <c r="AX87" s="219"/>
    </row>
    <row r="88" spans="1:60" ht="23.25"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14</v>
      </c>
      <c r="AC88" s="526"/>
      <c r="AD88" s="526"/>
      <c r="AE88" s="216" t="s">
        <v>564</v>
      </c>
      <c r="AF88" s="217"/>
      <c r="AG88" s="217"/>
      <c r="AH88" s="217"/>
      <c r="AI88" s="216" t="s">
        <v>564</v>
      </c>
      <c r="AJ88" s="217"/>
      <c r="AK88" s="217"/>
      <c r="AL88" s="217"/>
      <c r="AM88" s="216" t="s">
        <v>564</v>
      </c>
      <c r="AN88" s="217"/>
      <c r="AO88" s="217"/>
      <c r="AP88" s="217"/>
      <c r="AQ88" s="340" t="s">
        <v>564</v>
      </c>
      <c r="AR88" s="206"/>
      <c r="AS88" s="206"/>
      <c r="AT88" s="341"/>
      <c r="AU88" s="217">
        <v>100</v>
      </c>
      <c r="AV88" s="217"/>
      <c r="AW88" s="217"/>
      <c r="AX88" s="219"/>
      <c r="AY88" s="10"/>
      <c r="AZ88" s="10"/>
      <c r="BA88" s="10"/>
      <c r="BB88" s="10"/>
      <c r="BC88" s="10"/>
    </row>
    <row r="89" spans="1:60" ht="23.25" customHeight="1" thickBot="1" x14ac:dyDescent="0.2">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t="s">
        <v>564</v>
      </c>
      <c r="AF89" s="217"/>
      <c r="AG89" s="217"/>
      <c r="AH89" s="217"/>
      <c r="AI89" s="216" t="s">
        <v>564</v>
      </c>
      <c r="AJ89" s="217"/>
      <c r="AK89" s="217"/>
      <c r="AL89" s="217"/>
      <c r="AM89" s="216" t="s">
        <v>564</v>
      </c>
      <c r="AN89" s="217"/>
      <c r="AO89" s="217"/>
      <c r="AP89" s="217"/>
      <c r="AQ89" s="340" t="s">
        <v>564</v>
      </c>
      <c r="AR89" s="206"/>
      <c r="AS89" s="206"/>
      <c r="AT89" s="341"/>
      <c r="AU89" s="217" t="s">
        <v>564</v>
      </c>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584</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566</v>
      </c>
      <c r="AC101" s="464"/>
      <c r="AD101" s="464"/>
      <c r="AE101" s="216" t="s">
        <v>564</v>
      </c>
      <c r="AF101" s="217"/>
      <c r="AG101" s="217"/>
      <c r="AH101" s="218"/>
      <c r="AI101" s="216" t="s">
        <v>564</v>
      </c>
      <c r="AJ101" s="217"/>
      <c r="AK101" s="217"/>
      <c r="AL101" s="218"/>
      <c r="AM101" s="216" t="s">
        <v>564</v>
      </c>
      <c r="AN101" s="217"/>
      <c r="AO101" s="217"/>
      <c r="AP101" s="218"/>
      <c r="AQ101" s="216" t="s">
        <v>564</v>
      </c>
      <c r="AR101" s="217"/>
      <c r="AS101" s="217"/>
      <c r="AT101" s="218"/>
      <c r="AU101" s="216" t="s">
        <v>575</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566</v>
      </c>
      <c r="AC102" s="464"/>
      <c r="AD102" s="464"/>
      <c r="AE102" s="421" t="s">
        <v>564</v>
      </c>
      <c r="AF102" s="421"/>
      <c r="AG102" s="421"/>
      <c r="AH102" s="421"/>
      <c r="AI102" s="421" t="s">
        <v>564</v>
      </c>
      <c r="AJ102" s="421"/>
      <c r="AK102" s="421"/>
      <c r="AL102" s="421"/>
      <c r="AM102" s="421" t="s">
        <v>564</v>
      </c>
      <c r="AN102" s="421"/>
      <c r="AO102" s="421"/>
      <c r="AP102" s="421"/>
      <c r="AQ102" s="271" t="s">
        <v>564</v>
      </c>
      <c r="AR102" s="272"/>
      <c r="AS102" s="272"/>
      <c r="AT102" s="317"/>
      <c r="AU102" s="271" t="s">
        <v>575</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t="s">
        <v>564</v>
      </c>
      <c r="AF104" s="217"/>
      <c r="AG104" s="217"/>
      <c r="AH104" s="218"/>
      <c r="AI104" s="216" t="s">
        <v>564</v>
      </c>
      <c r="AJ104" s="217"/>
      <c r="AK104" s="217"/>
      <c r="AL104" s="218"/>
      <c r="AM104" s="216" t="s">
        <v>564</v>
      </c>
      <c r="AN104" s="217"/>
      <c r="AO104" s="217"/>
      <c r="AP104" s="218"/>
      <c r="AQ104" s="216" t="s">
        <v>564</v>
      </c>
      <c r="AR104" s="217"/>
      <c r="AS104" s="217"/>
      <c r="AT104" s="218"/>
      <c r="AU104" s="216" t="s">
        <v>564</v>
      </c>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t="s">
        <v>564</v>
      </c>
      <c r="AF105" s="421"/>
      <c r="AG105" s="421"/>
      <c r="AH105" s="421"/>
      <c r="AI105" s="421" t="s">
        <v>564</v>
      </c>
      <c r="AJ105" s="421"/>
      <c r="AK105" s="421"/>
      <c r="AL105" s="421"/>
      <c r="AM105" s="421" t="s">
        <v>564</v>
      </c>
      <c r="AN105" s="421"/>
      <c r="AO105" s="421"/>
      <c r="AP105" s="421"/>
      <c r="AQ105" s="216" t="s">
        <v>564</v>
      </c>
      <c r="AR105" s="217"/>
      <c r="AS105" s="217"/>
      <c r="AT105" s="218"/>
      <c r="AU105" s="271" t="s">
        <v>564</v>
      </c>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585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567</v>
      </c>
      <c r="AC116" s="466"/>
      <c r="AD116" s="467"/>
      <c r="AE116" s="421" t="s">
        <v>564</v>
      </c>
      <c r="AF116" s="421"/>
      <c r="AG116" s="421"/>
      <c r="AH116" s="421"/>
      <c r="AI116" s="421" t="s">
        <v>564</v>
      </c>
      <c r="AJ116" s="421"/>
      <c r="AK116" s="421"/>
      <c r="AL116" s="421"/>
      <c r="AM116" s="421" t="s">
        <v>564</v>
      </c>
      <c r="AN116" s="421"/>
      <c r="AO116" s="421"/>
      <c r="AP116" s="421"/>
      <c r="AQ116" s="216" t="s">
        <v>564</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568</v>
      </c>
      <c r="AC117" s="476"/>
      <c r="AD117" s="477"/>
      <c r="AE117" s="554" t="s">
        <v>564</v>
      </c>
      <c r="AF117" s="554"/>
      <c r="AG117" s="554"/>
      <c r="AH117" s="554"/>
      <c r="AI117" s="554" t="s">
        <v>564</v>
      </c>
      <c r="AJ117" s="554"/>
      <c r="AK117" s="554"/>
      <c r="AL117" s="554"/>
      <c r="AM117" s="554" t="s">
        <v>564</v>
      </c>
      <c r="AN117" s="554"/>
      <c r="AO117" s="554"/>
      <c r="AP117" s="554"/>
      <c r="AQ117" s="554" t="s">
        <v>564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hidden="1" customHeight="1" x14ac:dyDescent="0.15">
      <c r="A119" s="442"/>
      <c r="B119" s="443"/>
      <c r="C119" s="443"/>
      <c r="D119" s="443"/>
      <c r="E119" s="443"/>
      <c r="F119" s="444"/>
      <c r="G119" s="393"/>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t="s">
        <v>564</v>
      </c>
      <c r="AF119" s="421"/>
      <c r="AG119" s="421"/>
      <c r="AH119" s="421"/>
      <c r="AI119" s="421" t="s">
        <v>564</v>
      </c>
      <c r="AJ119" s="421"/>
      <c r="AK119" s="421"/>
      <c r="AL119" s="421"/>
      <c r="AM119" s="421" t="s">
        <v>564</v>
      </c>
      <c r="AN119" s="421"/>
      <c r="AO119" s="421"/>
      <c r="AP119" s="421"/>
      <c r="AQ119" s="421" t="s">
        <v>564</v>
      </c>
      <c r="AR119" s="421"/>
      <c r="AS119" s="421"/>
      <c r="AT119" s="421"/>
      <c r="AU119" s="421"/>
      <c r="AV119" s="421"/>
      <c r="AW119" s="421"/>
      <c r="AX119" s="553"/>
    </row>
    <row r="120" spans="1:50" ht="46.5" hidden="1"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c r="AC120" s="476"/>
      <c r="AD120" s="477"/>
      <c r="AE120" s="554" t="s">
        <v>564</v>
      </c>
      <c r="AF120" s="554"/>
      <c r="AG120" s="554"/>
      <c r="AH120" s="554"/>
      <c r="AI120" s="554" t="s">
        <v>564</v>
      </c>
      <c r="AJ120" s="554"/>
      <c r="AK120" s="554"/>
      <c r="AL120" s="554"/>
      <c r="AM120" s="554" t="s">
        <v>564</v>
      </c>
      <c r="AN120" s="554"/>
      <c r="AO120" s="554"/>
      <c r="AP120" s="554"/>
      <c r="AQ120" s="554" t="s">
        <v>564</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573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564</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564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566</v>
      </c>
      <c r="AC134" s="204"/>
      <c r="AD134" s="204"/>
      <c r="AE134" s="205" t="s">
        <v>564</v>
      </c>
      <c r="AF134" s="206"/>
      <c r="AG134" s="206"/>
      <c r="AH134" s="206"/>
      <c r="AI134" s="205" t="s">
        <v>564</v>
      </c>
      <c r="AJ134" s="206"/>
      <c r="AK134" s="206"/>
      <c r="AL134" s="206"/>
      <c r="AM134" s="205" t="s">
        <v>564</v>
      </c>
      <c r="AN134" s="206"/>
      <c r="AO134" s="206"/>
      <c r="AP134" s="206"/>
      <c r="AQ134" s="205" t="s">
        <v>564</v>
      </c>
      <c r="AR134" s="206"/>
      <c r="AS134" s="206"/>
      <c r="AT134" s="206"/>
      <c r="AU134" s="205" t="s">
        <v>564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566</v>
      </c>
      <c r="AC135" s="212"/>
      <c r="AD135" s="212"/>
      <c r="AE135" s="205" t="s">
        <v>564</v>
      </c>
      <c r="AF135" s="206"/>
      <c r="AG135" s="206"/>
      <c r="AH135" s="206"/>
      <c r="AI135" s="205" t="s">
        <v>564</v>
      </c>
      <c r="AJ135" s="206"/>
      <c r="AK135" s="206"/>
      <c r="AL135" s="206"/>
      <c r="AM135" s="205" t="s">
        <v>564</v>
      </c>
      <c r="AN135" s="206"/>
      <c r="AO135" s="206"/>
      <c r="AP135" s="206"/>
      <c r="AQ135" s="205" t="s">
        <v>564</v>
      </c>
      <c r="AR135" s="206"/>
      <c r="AS135" s="206"/>
      <c r="AT135" s="206"/>
      <c r="AU135" s="205" t="s">
        <v>564</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1"/>
      <c r="E430" s="173" t="s">
        <v>405</v>
      </c>
      <c r="F430" s="898"/>
      <c r="G430" s="899" t="s">
        <v>255</v>
      </c>
      <c r="H430" s="122"/>
      <c r="I430" s="122"/>
      <c r="J430" s="900" t="s">
        <v>563</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564</v>
      </c>
      <c r="AF432" s="199"/>
      <c r="AG432" s="132" t="s">
        <v>236</v>
      </c>
      <c r="AH432" s="133"/>
      <c r="AI432" s="155"/>
      <c r="AJ432" s="155"/>
      <c r="AK432" s="155"/>
      <c r="AL432" s="153"/>
      <c r="AM432" s="155"/>
      <c r="AN432" s="155"/>
      <c r="AO432" s="155"/>
      <c r="AP432" s="153"/>
      <c r="AQ432" s="590" t="s">
        <v>564</v>
      </c>
      <c r="AR432" s="199"/>
      <c r="AS432" s="132" t="s">
        <v>236</v>
      </c>
      <c r="AT432" s="133"/>
      <c r="AU432" s="199" t="s">
        <v>564</v>
      </c>
      <c r="AV432" s="199"/>
      <c r="AW432" s="132" t="s">
        <v>181</v>
      </c>
      <c r="AX432" s="194"/>
    </row>
    <row r="433" spans="1:50" ht="23.25" customHeight="1" x14ac:dyDescent="0.15">
      <c r="A433" s="188"/>
      <c r="B433" s="185"/>
      <c r="C433" s="179"/>
      <c r="D433" s="185"/>
      <c r="E433" s="342"/>
      <c r="F433" s="343"/>
      <c r="G433" s="103" t="s">
        <v>564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564</v>
      </c>
      <c r="AC433" s="212"/>
      <c r="AD433" s="212"/>
      <c r="AE433" s="340" t="s">
        <v>564</v>
      </c>
      <c r="AF433" s="206"/>
      <c r="AG433" s="206"/>
      <c r="AH433" s="206"/>
      <c r="AI433" s="340" t="s">
        <v>564</v>
      </c>
      <c r="AJ433" s="206"/>
      <c r="AK433" s="206"/>
      <c r="AL433" s="206"/>
      <c r="AM433" s="340" t="s">
        <v>564</v>
      </c>
      <c r="AN433" s="206"/>
      <c r="AO433" s="206"/>
      <c r="AP433" s="341"/>
      <c r="AQ433" s="340" t="s">
        <v>564</v>
      </c>
      <c r="AR433" s="206"/>
      <c r="AS433" s="206"/>
      <c r="AT433" s="341"/>
      <c r="AU433" s="206" t="s">
        <v>564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564</v>
      </c>
      <c r="AC434" s="204"/>
      <c r="AD434" s="204"/>
      <c r="AE434" s="340" t="s">
        <v>564</v>
      </c>
      <c r="AF434" s="206"/>
      <c r="AG434" s="206"/>
      <c r="AH434" s="341"/>
      <c r="AI434" s="340" t="s">
        <v>564</v>
      </c>
      <c r="AJ434" s="206"/>
      <c r="AK434" s="206"/>
      <c r="AL434" s="206"/>
      <c r="AM434" s="340" t="s">
        <v>564</v>
      </c>
      <c r="AN434" s="206"/>
      <c r="AO434" s="206"/>
      <c r="AP434" s="341"/>
      <c r="AQ434" s="340" t="s">
        <v>564</v>
      </c>
      <c r="AR434" s="206"/>
      <c r="AS434" s="206"/>
      <c r="AT434" s="341"/>
      <c r="AU434" s="206" t="s">
        <v>564</v>
      </c>
      <c r="AV434" s="206"/>
      <c r="AW434" s="206"/>
      <c r="AX434" s="207"/>
    </row>
    <row r="435" spans="1:50" ht="23.25" customHeight="1" thickBot="1" x14ac:dyDescent="0.2">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564</v>
      </c>
      <c r="AF435" s="206"/>
      <c r="AG435" s="206"/>
      <c r="AH435" s="341"/>
      <c r="AI435" s="340" t="s">
        <v>564</v>
      </c>
      <c r="AJ435" s="206"/>
      <c r="AK435" s="206"/>
      <c r="AL435" s="206"/>
      <c r="AM435" s="340" t="s">
        <v>564</v>
      </c>
      <c r="AN435" s="206"/>
      <c r="AO435" s="206"/>
      <c r="AP435" s="341"/>
      <c r="AQ435" s="340" t="s">
        <v>564</v>
      </c>
      <c r="AR435" s="206"/>
      <c r="AS435" s="206"/>
      <c r="AT435" s="341"/>
      <c r="AU435" s="206" t="s">
        <v>564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30.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562</v>
      </c>
      <c r="AE702" s="346"/>
      <c r="AF702" s="346"/>
      <c r="AG702" s="385" t="s">
        <v>589</v>
      </c>
      <c r="AH702" s="386"/>
      <c r="AI702" s="386"/>
      <c r="AJ702" s="386"/>
      <c r="AK702" s="386"/>
      <c r="AL702" s="386"/>
      <c r="AM702" s="386"/>
      <c r="AN702" s="386"/>
      <c r="AO702" s="386"/>
      <c r="AP702" s="386"/>
      <c r="AQ702" s="386"/>
      <c r="AR702" s="386"/>
      <c r="AS702" s="386"/>
      <c r="AT702" s="386"/>
      <c r="AU702" s="386"/>
      <c r="AV702" s="386"/>
      <c r="AW702" s="386"/>
      <c r="AX702" s="387"/>
    </row>
    <row r="703" spans="1:50" ht="38.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562</v>
      </c>
      <c r="AE703" s="327"/>
      <c r="AF703" s="327"/>
      <c r="AG703" s="100" t="s">
        <v>590</v>
      </c>
      <c r="AH703" s="101"/>
      <c r="AI703" s="101"/>
      <c r="AJ703" s="101"/>
      <c r="AK703" s="101"/>
      <c r="AL703" s="101"/>
      <c r="AM703" s="101"/>
      <c r="AN703" s="101"/>
      <c r="AO703" s="101"/>
      <c r="AP703" s="101"/>
      <c r="AQ703" s="101"/>
      <c r="AR703" s="101"/>
      <c r="AS703" s="101"/>
      <c r="AT703" s="101"/>
      <c r="AU703" s="101"/>
      <c r="AV703" s="101"/>
      <c r="AW703" s="101"/>
      <c r="AX703" s="102"/>
    </row>
    <row r="704" spans="1:50" ht="5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562</v>
      </c>
      <c r="AE704" s="783"/>
      <c r="AF704" s="783"/>
      <c r="AG704" s="166" t="s">
        <v>588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569</v>
      </c>
      <c r="AE705" s="715"/>
      <c r="AF705" s="715"/>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570</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570</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569</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569</v>
      </c>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569</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569</v>
      </c>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569</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569</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569</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569</v>
      </c>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569</v>
      </c>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569</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569</v>
      </c>
      <c r="AE719" s="605"/>
      <c r="AF719" s="605"/>
      <c r="AG719" s="124" t="s">
        <v>564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564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564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592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593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0.25" customHeight="1" thickBot="1" x14ac:dyDescent="0.2">
      <c r="A733" s="673" t="s">
        <v>138</v>
      </c>
      <c r="B733" s="674"/>
      <c r="C733" s="674"/>
      <c r="D733" s="674"/>
      <c r="E733" s="675"/>
      <c r="F733" s="637" t="s">
        <v>413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5.75" customHeight="1" thickBot="1" x14ac:dyDescent="0.2">
      <c r="A735" s="790" t="s">
        <v>594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408</v>
      </c>
      <c r="B737" s="209"/>
      <c r="C737" s="209"/>
      <c r="D737" s="210"/>
      <c r="E737" s="989"/>
      <c r="F737" s="989"/>
      <c r="G737" s="989"/>
      <c r="H737" s="989"/>
      <c r="I737" s="989"/>
      <c r="J737" s="989"/>
      <c r="K737" s="989"/>
      <c r="L737" s="989"/>
      <c r="M737" s="989"/>
      <c r="N737" s="365" t="s">
        <v>403</v>
      </c>
      <c r="O737" s="365"/>
      <c r="P737" s="365"/>
      <c r="Q737" s="365"/>
      <c r="R737" s="989"/>
      <c r="S737" s="989"/>
      <c r="T737" s="989"/>
      <c r="U737" s="989"/>
      <c r="V737" s="989"/>
      <c r="W737" s="989"/>
      <c r="X737" s="989"/>
      <c r="Y737" s="989"/>
      <c r="Z737" s="989"/>
      <c r="AA737" s="365" t="s">
        <v>402</v>
      </c>
      <c r="AB737" s="365"/>
      <c r="AC737" s="365"/>
      <c r="AD737" s="365"/>
      <c r="AE737" s="989"/>
      <c r="AF737" s="989"/>
      <c r="AG737" s="989"/>
      <c r="AH737" s="989"/>
      <c r="AI737" s="989"/>
      <c r="AJ737" s="989"/>
      <c r="AK737" s="989"/>
      <c r="AL737" s="989"/>
      <c r="AM737" s="989"/>
      <c r="AN737" s="365" t="s">
        <v>401</v>
      </c>
      <c r="AO737" s="365"/>
      <c r="AP737" s="365"/>
      <c r="AQ737" s="365"/>
      <c r="AR737" s="995"/>
      <c r="AS737" s="996"/>
      <c r="AT737" s="996"/>
      <c r="AU737" s="996"/>
      <c r="AV737" s="996"/>
      <c r="AW737" s="996"/>
      <c r="AX737" s="997"/>
      <c r="AY737" s="88"/>
      <c r="AZ737" s="88"/>
    </row>
    <row r="738" spans="1:52" ht="24.75" customHeight="1" x14ac:dyDescent="0.15">
      <c r="A738" s="988" t="s">
        <v>400</v>
      </c>
      <c r="B738" s="209"/>
      <c r="C738" s="209"/>
      <c r="D738" s="210"/>
      <c r="E738" s="989"/>
      <c r="F738" s="989"/>
      <c r="G738" s="989"/>
      <c r="H738" s="989"/>
      <c r="I738" s="989"/>
      <c r="J738" s="989"/>
      <c r="K738" s="989"/>
      <c r="L738" s="989"/>
      <c r="M738" s="989"/>
      <c r="N738" s="365" t="s">
        <v>399</v>
      </c>
      <c r="O738" s="365"/>
      <c r="P738" s="365"/>
      <c r="Q738" s="365"/>
      <c r="R738" s="989"/>
      <c r="S738" s="989"/>
      <c r="T738" s="989"/>
      <c r="U738" s="989"/>
      <c r="V738" s="989"/>
      <c r="W738" s="989"/>
      <c r="X738" s="989"/>
      <c r="Y738" s="989"/>
      <c r="Z738" s="989"/>
      <c r="AA738" s="365" t="s">
        <v>398</v>
      </c>
      <c r="AB738" s="365"/>
      <c r="AC738" s="365"/>
      <c r="AD738" s="365"/>
      <c r="AE738" s="989"/>
      <c r="AF738" s="989"/>
      <c r="AG738" s="989"/>
      <c r="AH738" s="989"/>
      <c r="AI738" s="989"/>
      <c r="AJ738" s="989"/>
      <c r="AK738" s="989"/>
      <c r="AL738" s="989"/>
      <c r="AM738" s="989"/>
      <c r="AN738" s="365" t="s">
        <v>397</v>
      </c>
      <c r="AO738" s="365"/>
      <c r="AP738" s="365"/>
      <c r="AQ738" s="365"/>
      <c r="AR738" s="995"/>
      <c r="AS738" s="996"/>
      <c r="AT738" s="996"/>
      <c r="AU738" s="996"/>
      <c r="AV738" s="996"/>
      <c r="AW738" s="996"/>
      <c r="AX738" s="997"/>
    </row>
    <row r="739" spans="1:52" ht="24.75" customHeight="1" x14ac:dyDescent="0.15">
      <c r="A739" s="988" t="s">
        <v>396</v>
      </c>
      <c r="B739" s="209"/>
      <c r="C739" s="209"/>
      <c r="D739" s="210"/>
      <c r="E739" s="989"/>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420</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126.75" customHeight="1" thickBo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365</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366</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572</v>
      </c>
      <c r="H782" s="671"/>
      <c r="I782" s="671"/>
      <c r="J782" s="671"/>
      <c r="K782" s="672"/>
      <c r="L782" s="664" t="s">
        <v>572</v>
      </c>
      <c r="M782" s="665"/>
      <c r="N782" s="665"/>
      <c r="O782" s="665"/>
      <c r="P782" s="665"/>
      <c r="Q782" s="665"/>
      <c r="R782" s="665"/>
      <c r="S782" s="665"/>
      <c r="T782" s="665"/>
      <c r="U782" s="665"/>
      <c r="V782" s="665"/>
      <c r="W782" s="665"/>
      <c r="X782" s="666"/>
      <c r="Y782" s="388" t="s">
        <v>572</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572</v>
      </c>
      <c r="D838" s="347"/>
      <c r="E838" s="347"/>
      <c r="F838" s="347"/>
      <c r="G838" s="347"/>
      <c r="H838" s="347"/>
      <c r="I838" s="347"/>
      <c r="J838" s="348" t="s">
        <v>572</v>
      </c>
      <c r="K838" s="349"/>
      <c r="L838" s="349"/>
      <c r="M838" s="349"/>
      <c r="N838" s="349"/>
      <c r="O838" s="349"/>
      <c r="P838" s="362" t="s">
        <v>572</v>
      </c>
      <c r="Q838" s="350"/>
      <c r="R838" s="350"/>
      <c r="S838" s="350"/>
      <c r="T838" s="350"/>
      <c r="U838" s="350"/>
      <c r="V838" s="350"/>
      <c r="W838" s="350"/>
      <c r="X838" s="350"/>
      <c r="Y838" s="351" t="s">
        <v>572</v>
      </c>
      <c r="Z838" s="352"/>
      <c r="AA838" s="352"/>
      <c r="AB838" s="353"/>
      <c r="AC838" s="363" t="s">
        <v>563</v>
      </c>
      <c r="AD838" s="371"/>
      <c r="AE838" s="371"/>
      <c r="AF838" s="371"/>
      <c r="AG838" s="371"/>
      <c r="AH838" s="351" t="s">
        <v>572</v>
      </c>
      <c r="AI838" s="352"/>
      <c r="AJ838" s="352"/>
      <c r="AK838" s="353"/>
      <c r="AL838" s="351" t="s">
        <v>572</v>
      </c>
      <c r="AM838" s="352"/>
      <c r="AN838" s="352"/>
      <c r="AO838" s="353"/>
      <c r="AP838" s="360" t="s">
        <v>563</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375" t="s">
        <v>563</v>
      </c>
      <c r="F1103" s="375"/>
      <c r="G1103" s="375"/>
      <c r="H1103" s="375"/>
      <c r="I1103" s="375"/>
      <c r="J1103" s="348" t="s">
        <v>563</v>
      </c>
      <c r="K1103" s="349"/>
      <c r="L1103" s="349"/>
      <c r="M1103" s="349"/>
      <c r="N1103" s="349"/>
      <c r="O1103" s="349"/>
      <c r="P1103" s="350" t="s">
        <v>563</v>
      </c>
      <c r="Q1103" s="350"/>
      <c r="R1103" s="350"/>
      <c r="S1103" s="350"/>
      <c r="T1103" s="350"/>
      <c r="U1103" s="350"/>
      <c r="V1103" s="350"/>
      <c r="W1103" s="350"/>
      <c r="X1103" s="350"/>
      <c r="Y1103" s="351" t="s">
        <v>563</v>
      </c>
      <c r="Z1103" s="352"/>
      <c r="AA1103" s="352"/>
      <c r="AB1103" s="353"/>
      <c r="AC1103" s="354" t="s">
        <v>563</v>
      </c>
      <c r="AD1103" s="354"/>
      <c r="AE1103" s="354"/>
      <c r="AF1103" s="354"/>
      <c r="AG1103" s="354"/>
      <c r="AH1103" s="351" t="s">
        <v>563</v>
      </c>
      <c r="AI1103" s="352"/>
      <c r="AJ1103" s="352"/>
      <c r="AK1103" s="353"/>
      <c r="AL1103" s="351" t="s">
        <v>563</v>
      </c>
      <c r="AM1103" s="352"/>
      <c r="AN1103" s="352"/>
      <c r="AO1103" s="353"/>
      <c r="AP1103" s="360" t="s">
        <v>563</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3">
    <cfRule type="expression" dxfId="2799" priority="13883">
      <formula>IF(RIGHT(TEXT(Y783,"0.#"),1)=".",FALSE,TRUE)</formula>
    </cfRule>
    <cfRule type="expression" dxfId="2798" priority="13884">
      <formula>IF(RIGHT(TEXT(Y783,"0.#"),1)=".",TRUE,FALSE)</formula>
    </cfRule>
  </conditionalFormatting>
  <conditionalFormatting sqref="Y792">
    <cfRule type="expression" dxfId="2797" priority="13879">
      <formula>IF(RIGHT(TEXT(Y792,"0.#"),1)=".",FALSE,TRUE)</formula>
    </cfRule>
    <cfRule type="expression" dxfId="2796" priority="13880">
      <formula>IF(RIGHT(TEXT(Y792,"0.#"),1)=".",TRUE,FALSE)</formula>
    </cfRule>
  </conditionalFormatting>
  <conditionalFormatting sqref="Y823:Y830 Y821 Y810:Y817 Y808 Y797:Y804 Y795">
    <cfRule type="expression" dxfId="2795" priority="13661">
      <formula>IF(RIGHT(TEXT(Y795,"0.#"),1)=".",FALSE,TRUE)</formula>
    </cfRule>
    <cfRule type="expression" dxfId="2794" priority="13662">
      <formula>IF(RIGHT(TEXT(Y795,"0.#"),1)=".",TRUE,FALSE)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4:Y791 Y782">
    <cfRule type="expression" dxfId="2787" priority="13685">
      <formula>IF(RIGHT(TEXT(Y782,"0.#"),1)=".",FALSE,TRUE)</formula>
    </cfRule>
    <cfRule type="expression" dxfId="2786" priority="13686">
      <formula>IF(RIGHT(TEXT(Y782,"0.#"),1)=".",TRUE,FALSE)</formula>
    </cfRule>
  </conditionalFormatting>
  <conditionalFormatting sqref="AU783">
    <cfRule type="expression" dxfId="2785" priority="13683">
      <formula>IF(RIGHT(TEXT(AU783,"0.#"),1)=".",FALSE,TRUE)</formula>
    </cfRule>
    <cfRule type="expression" dxfId="2784" priority="13684">
      <formula>IF(RIGHT(TEXT(AU783,"0.#"),1)=".",TRUE,FALSE)</formula>
    </cfRule>
  </conditionalFormatting>
  <conditionalFormatting sqref="AU792">
    <cfRule type="expression" dxfId="2783" priority="13681">
      <formula>IF(RIGHT(TEXT(AU792,"0.#"),1)=".",FALSE,TRUE)</formula>
    </cfRule>
    <cfRule type="expression" dxfId="2782" priority="13682">
      <formula>IF(RIGHT(TEXT(AU792,"0.#"),1)=".",TRUE,FALSE)</formula>
    </cfRule>
  </conditionalFormatting>
  <conditionalFormatting sqref="AU784:AU791 AU782">
    <cfRule type="expression" dxfId="2781" priority="13679">
      <formula>IF(RIGHT(TEXT(AU782,"0.#"),1)=".",FALSE,TRUE)</formula>
    </cfRule>
    <cfRule type="expression" dxfId="2780" priority="13680">
      <formula>IF(RIGHT(TEXT(AU782,"0.#"),1)=".",TRUE,FALSE)</formula>
    </cfRule>
  </conditionalFormatting>
  <conditionalFormatting sqref="Y822 Y809 Y796">
    <cfRule type="expression" dxfId="2779" priority="13665">
      <formula>IF(RIGHT(TEXT(Y796,"0.#"),1)=".",FALSE,TRUE)</formula>
    </cfRule>
    <cfRule type="expression" dxfId="2778" priority="13666">
      <formula>IF(RIGHT(TEXT(Y796,"0.#"),1)=".",TRUE,FALSE)</formula>
    </cfRule>
  </conditionalFormatting>
  <conditionalFormatting sqref="Y831 Y818 Y805">
    <cfRule type="expression" dxfId="2777" priority="13663">
      <formula>IF(RIGHT(TEXT(Y805,"0.#"),1)=".",FALSE,TRUE)</formula>
    </cfRule>
    <cfRule type="expression" dxfId="2776" priority="13664">
      <formula>IF(RIGHT(TEXT(Y805,"0.#"),1)=".",TRUE,FALSE)</formula>
    </cfRule>
  </conditionalFormatting>
  <conditionalFormatting sqref="AU822 AU809 AU796">
    <cfRule type="expression" dxfId="2775" priority="13659">
      <formula>IF(RIGHT(TEXT(AU796,"0.#"),1)=".",FALSE,TRUE)</formula>
    </cfRule>
    <cfRule type="expression" dxfId="2774" priority="13660">
      <formula>IF(RIGHT(TEXT(AU796,"0.#"),1)=".",TRUE,FALSE)</formula>
    </cfRule>
  </conditionalFormatting>
  <conditionalFormatting sqref="AU831 AU818 AU805">
    <cfRule type="expression" dxfId="2773" priority="13657">
      <formula>IF(RIGHT(TEXT(AU805,"0.#"),1)=".",FALSE,TRUE)</formula>
    </cfRule>
    <cfRule type="expression" dxfId="2772" priority="13658">
      <formula>IF(RIGHT(TEXT(AU805,"0.#"),1)=".",TRUE,FALSE)</formula>
    </cfRule>
  </conditionalFormatting>
  <conditionalFormatting sqref="AU823:AU830 AU821 AU810:AU817 AU808 AU797:AU804 AU795">
    <cfRule type="expression" dxfId="2771" priority="13655">
      <formula>IF(RIGHT(TEXT(AU795,"0.#"),1)=".",FALSE,TRUE)</formula>
    </cfRule>
    <cfRule type="expression" dxfId="2770" priority="13656">
      <formula>IF(RIGHT(TEXT(AU795,"0.#"),1)=".",TRUE,FALSE)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0:AO867">
    <cfRule type="expression" dxfId="2505" priority="6633">
      <formula>IF(AND(AL840&gt;=0, RIGHT(TEXT(AL840,"0.#"),1)&lt;&gt;"."),TRUE,FALSE)</formula>
    </cfRule>
    <cfRule type="expression" dxfId="2504" priority="6634">
      <formula>IF(AND(AL840&gt;=0, RIGHT(TEXT(AL840,"0.#"),1)="."),TRUE,FALSE)</formula>
    </cfRule>
    <cfRule type="expression" dxfId="2503" priority="6635">
      <formula>IF(AND(AL840&lt;0, RIGHT(TEXT(AL840,"0.#"),1)&lt;&gt;"."),TRUE,FALSE)</formula>
    </cfRule>
    <cfRule type="expression" dxfId="2502" priority="6636">
      <formula>IF(AND(AL840&lt;0, RIGHT(TEXT(AL840,"0.#"),1)="."),TRUE,FALSE)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0:Y867">
    <cfRule type="expression" dxfId="2431" priority="2961">
      <formula>IF(RIGHT(TEXT(Y840,"0.#"),1)=".",FALSE,TRUE)</formula>
    </cfRule>
    <cfRule type="expression" dxfId="2430" priority="2962">
      <formula>IF(RIGHT(TEXT(Y840,"0.#"),1)=".",TRUE,FALSE)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4:AO1132">
    <cfRule type="expression" dxfId="2401" priority="2867">
      <formula>IF(AND(AL1104&gt;=0, RIGHT(TEXT(AL1104,"0.#"),1)&lt;&gt;"."),TRUE,FALSE)</formula>
    </cfRule>
    <cfRule type="expression" dxfId="2400" priority="2868">
      <formula>IF(AND(AL1104&gt;=0, RIGHT(TEXT(AL1104,"0.#"),1)="."),TRUE,FALSE)</formula>
    </cfRule>
    <cfRule type="expression" dxfId="2399" priority="2869">
      <formula>IF(AND(AL1104&lt;0, RIGHT(TEXT(AL1104,"0.#"),1)&lt;&gt;"."),TRUE,FALSE)</formula>
    </cfRule>
    <cfRule type="expression" dxfId="2398" priority="2870">
      <formula>IF(AND(AL1104&lt;0, RIGHT(TEXT(AL1104,"0.#"),1)="."),TRUE,FALSE)</formula>
    </cfRule>
  </conditionalFormatting>
  <conditionalFormatting sqref="Y1103:Y1132">
    <cfRule type="expression" dxfId="2397" priority="2865">
      <formula>IF(RIGHT(TEXT(Y1103,"0.#"),1)=".",FALSE,TRUE)</formula>
    </cfRule>
    <cfRule type="expression" dxfId="2396" priority="2866">
      <formula>IF(RIGHT(TEXT(Y1103,"0.#"),1)=".",TRUE,FALSE)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9:AO839">
    <cfRule type="expression" dxfId="2387" priority="2819">
      <formula>IF(AND(AL839&gt;=0, RIGHT(TEXT(AL839,"0.#"),1)&lt;&gt;"."),TRUE,FALSE)</formula>
    </cfRule>
    <cfRule type="expression" dxfId="2386" priority="2820">
      <formula>IF(AND(AL839&gt;=0, RIGHT(TEXT(AL839,"0.#"),1)="."),TRUE,FALSE)</formula>
    </cfRule>
    <cfRule type="expression" dxfId="2385" priority="2821">
      <formula>IF(AND(AL839&lt;0, RIGHT(TEXT(AL839,"0.#"),1)&lt;&gt;"."),TRUE,FALSE)</formula>
    </cfRule>
    <cfRule type="expression" dxfId="2384" priority="2822">
      <formula>IF(AND(AL839&lt;0, RIGHT(TEXT(AL839,"0.#"),1)="."),TRUE,FALSE)</formula>
    </cfRule>
  </conditionalFormatting>
  <conditionalFormatting sqref="Y838:Y839">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3:Y900">
    <cfRule type="expression" dxfId="2065" priority="2077">
      <formula>IF(RIGHT(TEXT(Y873,"0.#"),1)=".",FALSE,TRUE)</formula>
    </cfRule>
    <cfRule type="expression" dxfId="2064" priority="2078">
      <formula>IF(RIGHT(TEXT(Y873,"0.#"),1)=".",TRUE,FALSE)</formula>
    </cfRule>
  </conditionalFormatting>
  <conditionalFormatting sqref="Y871:Y872">
    <cfRule type="expression" dxfId="2063" priority="2071">
      <formula>IF(RIGHT(TEXT(Y871,"0.#"),1)=".",FALSE,TRUE)</formula>
    </cfRule>
    <cfRule type="expression" dxfId="2062" priority="2072">
      <formula>IF(RIGHT(TEXT(Y871,"0.#"),1)=".",TRUE,FALSE)</formula>
    </cfRule>
  </conditionalFormatting>
  <conditionalFormatting sqref="Y906:Y933">
    <cfRule type="expression" dxfId="2061" priority="2065">
      <formula>IF(RIGHT(TEXT(Y906,"0.#"),1)=".",FALSE,TRUE)</formula>
    </cfRule>
    <cfRule type="expression" dxfId="2060" priority="2066">
      <formula>IF(RIGHT(TEXT(Y906,"0.#"),1)=".",TRUE,FALSE)</formula>
    </cfRule>
  </conditionalFormatting>
  <conditionalFormatting sqref="Y904:Y905">
    <cfRule type="expression" dxfId="2059" priority="2059">
      <formula>IF(RIGHT(TEXT(Y904,"0.#"),1)=".",FALSE,TRUE)</formula>
    </cfRule>
    <cfRule type="expression" dxfId="2058" priority="2060">
      <formula>IF(RIGHT(TEXT(Y904,"0.#"),1)=".",TRUE,FALSE)</formula>
    </cfRule>
  </conditionalFormatting>
  <conditionalFormatting sqref="Y939:Y966">
    <cfRule type="expression" dxfId="2057" priority="2053">
      <formula>IF(RIGHT(TEXT(Y939,"0.#"),1)=".",FALSE,TRUE)</formula>
    </cfRule>
    <cfRule type="expression" dxfId="2056" priority="2054">
      <formula>IF(RIGHT(TEXT(Y939,"0.#"),1)=".",TRUE,FALSE)</formula>
    </cfRule>
  </conditionalFormatting>
  <conditionalFormatting sqref="Y937:Y938">
    <cfRule type="expression" dxfId="2055" priority="2047">
      <formula>IF(RIGHT(TEXT(Y937,"0.#"),1)=".",FALSE,TRUE)</formula>
    </cfRule>
    <cfRule type="expression" dxfId="2054" priority="2048">
      <formula>IF(RIGHT(TEXT(Y937,"0.#"),1)=".",TRUE,FALSE)</formula>
    </cfRule>
  </conditionalFormatting>
  <conditionalFormatting sqref="Y972:Y999">
    <cfRule type="expression" dxfId="2053" priority="2041">
      <formula>IF(RIGHT(TEXT(Y972,"0.#"),1)=".",FALSE,TRUE)</formula>
    </cfRule>
    <cfRule type="expression" dxfId="2052" priority="2042">
      <formula>IF(RIGHT(TEXT(Y972,"0.#"),1)=".",TRUE,FALSE)</formula>
    </cfRule>
  </conditionalFormatting>
  <conditionalFormatting sqref="Y970:Y971">
    <cfRule type="expression" dxfId="2051" priority="2035">
      <formula>IF(RIGHT(TEXT(Y970,"0.#"),1)=".",FALSE,TRUE)</formula>
    </cfRule>
    <cfRule type="expression" dxfId="2050" priority="2036">
      <formula>IF(RIGHT(TEXT(Y970,"0.#"),1)=".",TRUE,FALSE)</formula>
    </cfRule>
  </conditionalFormatting>
  <conditionalFormatting sqref="Y1005:Y1032">
    <cfRule type="expression" dxfId="2049" priority="2029">
      <formula>IF(RIGHT(TEXT(Y1005,"0.#"),1)=".",FALSE,TRUE)</formula>
    </cfRule>
    <cfRule type="expression" dxfId="2048" priority="2030">
      <formula>IF(RIGHT(TEXT(Y1005,"0.#"),1)=".",TRUE,FALSE)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3:AO900">
    <cfRule type="expression" dxfId="1967" priority="2079">
      <formula>IF(AND(AL873&gt;=0, RIGHT(TEXT(AL873,"0.#"),1)&lt;&gt;"."),TRUE,FALSE)</formula>
    </cfRule>
    <cfRule type="expression" dxfId="1966" priority="2080">
      <formula>IF(AND(AL873&gt;=0, RIGHT(TEXT(AL873,"0.#"),1)="."),TRUE,FALSE)</formula>
    </cfRule>
    <cfRule type="expression" dxfId="1965" priority="2081">
      <formula>IF(AND(AL873&lt;0, RIGHT(TEXT(AL873,"0.#"),1)&lt;&gt;"."),TRUE,FALSE)</formula>
    </cfRule>
    <cfRule type="expression" dxfId="1964" priority="2082">
      <formula>IF(AND(AL873&lt;0, RIGHT(TEXT(AL873,"0.#"),1)="."),TRUE,FALSE)</formula>
    </cfRule>
  </conditionalFormatting>
  <conditionalFormatting sqref="AL871:AO872">
    <cfRule type="expression" dxfId="1963" priority="2073">
      <formula>IF(AND(AL871&gt;=0, RIGHT(TEXT(AL871,"0.#"),1)&lt;&gt;"."),TRUE,FALSE)</formula>
    </cfRule>
    <cfRule type="expression" dxfId="1962" priority="2074">
      <formula>IF(AND(AL871&gt;=0, RIGHT(TEXT(AL871,"0.#"),1)="."),TRUE,FALSE)</formula>
    </cfRule>
    <cfRule type="expression" dxfId="1961" priority="2075">
      <formula>IF(AND(AL871&lt;0, RIGHT(TEXT(AL871,"0.#"),1)&lt;&gt;"."),TRUE,FALSE)</formula>
    </cfRule>
    <cfRule type="expression" dxfId="1960" priority="2076">
      <formula>IF(AND(AL871&lt;0, RIGHT(TEXT(AL871,"0.#"),1)="."),TRUE,FALSE)</formula>
    </cfRule>
  </conditionalFormatting>
  <conditionalFormatting sqref="AL906:AO933">
    <cfRule type="expression" dxfId="1959" priority="2067">
      <formula>IF(AND(AL906&gt;=0, RIGHT(TEXT(AL906,"0.#"),1)&lt;&gt;"."),TRUE,FALSE)</formula>
    </cfRule>
    <cfRule type="expression" dxfId="1958" priority="2068">
      <formula>IF(AND(AL906&gt;=0, RIGHT(TEXT(AL906,"0.#"),1)="."),TRUE,FALSE)</formula>
    </cfRule>
    <cfRule type="expression" dxfId="1957" priority="2069">
      <formula>IF(AND(AL906&lt;0, RIGHT(TEXT(AL906,"0.#"),1)&lt;&gt;"."),TRUE,FALSE)</formula>
    </cfRule>
    <cfRule type="expression" dxfId="1956" priority="2070">
      <formula>IF(AND(AL906&lt;0, RIGHT(TEXT(AL906,"0.#"),1)="."),TRUE,FALSE)</formula>
    </cfRule>
  </conditionalFormatting>
  <conditionalFormatting sqref="AL904:AO905">
    <cfRule type="expression" dxfId="1955" priority="2061">
      <formula>IF(AND(AL904&gt;=0, RIGHT(TEXT(AL904,"0.#"),1)&lt;&gt;"."),TRUE,FALSE)</formula>
    </cfRule>
    <cfRule type="expression" dxfId="1954" priority="2062">
      <formula>IF(AND(AL904&gt;=0, RIGHT(TEXT(AL904,"0.#"),1)="."),TRUE,FALSE)</formula>
    </cfRule>
    <cfRule type="expression" dxfId="1953" priority="2063">
      <formula>IF(AND(AL904&lt;0, RIGHT(TEXT(AL904,"0.#"),1)&lt;&gt;"."),TRUE,FALSE)</formula>
    </cfRule>
    <cfRule type="expression" dxfId="1952" priority="2064">
      <formula>IF(AND(AL904&lt;0, RIGHT(TEXT(AL904,"0.#"),1)="."),TRUE,FALSE)</formula>
    </cfRule>
  </conditionalFormatting>
  <conditionalFormatting sqref="AL939:AO966">
    <cfRule type="expression" dxfId="1951" priority="2055">
      <formula>IF(AND(AL939&gt;=0, RIGHT(TEXT(AL939,"0.#"),1)&lt;&gt;"."),TRUE,FALSE)</formula>
    </cfRule>
    <cfRule type="expression" dxfId="1950" priority="2056">
      <formula>IF(AND(AL939&gt;=0, RIGHT(TEXT(AL939,"0.#"),1)="."),TRUE,FALSE)</formula>
    </cfRule>
    <cfRule type="expression" dxfId="1949" priority="2057">
      <formula>IF(AND(AL939&lt;0, RIGHT(TEXT(AL939,"0.#"),1)&lt;&gt;"."),TRUE,FALSE)</formula>
    </cfRule>
    <cfRule type="expression" dxfId="1948" priority="2058">
      <formula>IF(AND(AL939&lt;0, RIGHT(TEXT(AL939,"0.#"),1)="."),TRUE,FALSE)</formula>
    </cfRule>
  </conditionalFormatting>
  <conditionalFormatting sqref="AL937:AO938">
    <cfRule type="expression" dxfId="1947" priority="2049">
      <formula>IF(AND(AL937&gt;=0, RIGHT(TEXT(AL937,"0.#"),1)&lt;&gt;"."),TRUE,FALSE)</formula>
    </cfRule>
    <cfRule type="expression" dxfId="1946" priority="2050">
      <formula>IF(AND(AL937&gt;=0, RIGHT(TEXT(AL937,"0.#"),1)="."),TRUE,FALSE)</formula>
    </cfRule>
    <cfRule type="expression" dxfId="1945" priority="2051">
      <formula>IF(AND(AL937&lt;0, RIGHT(TEXT(AL937,"0.#"),1)&lt;&gt;"."),TRUE,FALSE)</formula>
    </cfRule>
    <cfRule type="expression" dxfId="1944" priority="2052">
      <formula>IF(AND(AL937&lt;0, RIGHT(TEXT(AL937,"0.#"),1)="."),TRUE,FALSE)</formula>
    </cfRule>
  </conditionalFormatting>
  <conditionalFormatting sqref="AL972:AO999">
    <cfRule type="expression" dxfId="1943" priority="2043">
      <formula>IF(AND(AL972&gt;=0, RIGHT(TEXT(AL972,"0.#"),1)&lt;&gt;"."),TRUE,FALSE)</formula>
    </cfRule>
    <cfRule type="expression" dxfId="1942" priority="2044">
      <formula>IF(AND(AL972&gt;=0, RIGHT(TEXT(AL972,"0.#"),1)="."),TRUE,FALSE)</formula>
    </cfRule>
    <cfRule type="expression" dxfId="1941" priority="2045">
      <formula>IF(AND(AL972&lt;0, RIGHT(TEXT(AL972,"0.#"),1)&lt;&gt;"."),TRUE,FALSE)</formula>
    </cfRule>
    <cfRule type="expression" dxfId="1940" priority="2046">
      <formula>IF(AND(AL972&lt;0, RIGHT(TEXT(AL972,"0.#"),1)="."),TRUE,FALSE)</formula>
    </cfRule>
  </conditionalFormatting>
  <conditionalFormatting sqref="AL970:AO971">
    <cfRule type="expression" dxfId="1939" priority="2037">
      <formula>IF(AND(AL970&gt;=0, RIGHT(TEXT(AL970,"0.#"),1)&lt;&gt;"."),TRUE,FALSE)</formula>
    </cfRule>
    <cfRule type="expression" dxfId="1938" priority="2038">
      <formula>IF(AND(AL970&gt;=0, RIGHT(TEXT(AL970,"0.#"),1)="."),TRUE,FALSE)</formula>
    </cfRule>
    <cfRule type="expression" dxfId="1937" priority="2039">
      <formula>IF(AND(AL970&lt;0, RIGHT(TEXT(AL970,"0.#"),1)&lt;&gt;"."),TRUE,FALSE)</formula>
    </cfRule>
    <cfRule type="expression" dxfId="1936" priority="2040">
      <formula>IF(AND(AL970&lt;0, RIGHT(TEXT(AL970,"0.#"),1)="."),TRUE,FALSE)</formula>
    </cfRule>
  </conditionalFormatting>
  <conditionalFormatting sqref="AL1005:AO1032">
    <cfRule type="expression" dxfId="1935" priority="2031">
      <formula>IF(AND(AL1005&gt;=0, RIGHT(TEXT(AL1005,"0.#"),1)&lt;&gt;"."),TRUE,FALSE)</formula>
    </cfRule>
    <cfRule type="expression" dxfId="1934" priority="2032">
      <formula>IF(AND(AL1005&gt;=0, RIGHT(TEXT(AL1005,"0.#"),1)="."),TRUE,FALSE)</formula>
    </cfRule>
    <cfRule type="expression" dxfId="1933" priority="2033">
      <formula>IF(AND(AL1005&lt;0, RIGHT(TEXT(AL1005,"0.#"),1)&lt;&gt;"."),TRUE,FALSE)</formula>
    </cfRule>
    <cfRule type="expression" dxfId="1932" priority="2034">
      <formula>IF(AND(AL1005&lt;0, RIGHT(TEXT(AL1005,"0.#"),1)="."),TRUE,FALSE)</formula>
    </cfRule>
  </conditionalFormatting>
  <conditionalFormatting sqref="AL1003:AO1004">
    <cfRule type="expression" dxfId="1931" priority="2025">
      <formula>IF(AND(AL1003&gt;=0, RIGHT(TEXT(AL1003,"0.#"),1)&lt;&gt;"."),TRUE,FALSE)</formula>
    </cfRule>
    <cfRule type="expression" dxfId="1930" priority="2026">
      <formula>IF(AND(AL1003&gt;=0, RIGHT(TEXT(AL1003,"0.#"),1)="."),TRUE,FALSE)</formula>
    </cfRule>
    <cfRule type="expression" dxfId="1929" priority="2027">
      <formula>IF(AND(AL1003&lt;0, RIGHT(TEXT(AL1003,"0.#"),1)&lt;&gt;"."),TRUE,FALSE)</formula>
    </cfRule>
    <cfRule type="expression" dxfId="1928" priority="2028">
      <formula>IF(AND(AL1003&lt;0, RIGHT(TEXT(AL1003,"0.#"),1)="."),TRUE,FALSE)</formula>
    </cfRule>
  </conditionalFormatting>
  <conditionalFormatting sqref="Y1003:Y1004">
    <cfRule type="expression" dxfId="1927" priority="2023">
      <formula>IF(RIGHT(TEXT(Y1003,"0.#"),1)=".",FALSE,TRUE)</formula>
    </cfRule>
    <cfRule type="expression" dxfId="1926" priority="2024">
      <formula>IF(RIGHT(TEXT(Y1003,"0.#"),1)=".",TRUE,FALSE)</formula>
    </cfRule>
  </conditionalFormatting>
  <conditionalFormatting sqref="AL1038:AO1065">
    <cfRule type="expression" dxfId="1925" priority="2019">
      <formula>IF(AND(AL1038&gt;=0, RIGHT(TEXT(AL1038,"0.#"),1)&lt;&gt;"."),TRUE,FALSE)</formula>
    </cfRule>
    <cfRule type="expression" dxfId="1924" priority="2020">
      <formula>IF(AND(AL1038&gt;=0, RIGHT(TEXT(AL1038,"0.#"),1)="."),TRUE,FALSE)</formula>
    </cfRule>
    <cfRule type="expression" dxfId="1923" priority="2021">
      <formula>IF(AND(AL1038&lt;0, RIGHT(TEXT(AL1038,"0.#"),1)&lt;&gt;"."),TRUE,FALSE)</formula>
    </cfRule>
    <cfRule type="expression" dxfId="1922" priority="2022">
      <formula>IF(AND(AL1038&lt;0, RIGHT(TEXT(AL1038,"0.#"),1)="."),TRUE,FALSE)</formula>
    </cfRule>
  </conditionalFormatting>
  <conditionalFormatting sqref="Y1038:Y1065">
    <cfRule type="expression" dxfId="1921" priority="2017">
      <formula>IF(RIGHT(TEXT(Y1038,"0.#"),1)=".",FALSE,TRUE)</formula>
    </cfRule>
    <cfRule type="expression" dxfId="1920" priority="2018">
      <formula>IF(RIGHT(TEXT(Y1038,"0.#"),1)=".",TRUE,FALSE)</formula>
    </cfRule>
  </conditionalFormatting>
  <conditionalFormatting sqref="AL1036:AO1037">
    <cfRule type="expression" dxfId="1919" priority="2013">
      <formula>IF(AND(AL1036&gt;=0, RIGHT(TEXT(AL1036,"0.#"),1)&lt;&gt;"."),TRUE,FALSE)</formula>
    </cfRule>
    <cfRule type="expression" dxfId="1918" priority="2014">
      <formula>IF(AND(AL1036&gt;=0, RIGHT(TEXT(AL1036,"0.#"),1)="."),TRUE,FALSE)</formula>
    </cfRule>
    <cfRule type="expression" dxfId="1917" priority="2015">
      <formula>IF(AND(AL1036&lt;0, RIGHT(TEXT(AL1036,"0.#"),1)&lt;&gt;"."),TRUE,FALSE)</formula>
    </cfRule>
    <cfRule type="expression" dxfId="1916" priority="2016">
      <formula>IF(AND(AL1036&lt;0, RIGHT(TEXT(AL1036,"0.#"),1)="."),TRUE,FALSE)</formula>
    </cfRule>
  </conditionalFormatting>
  <conditionalFormatting sqref="Y1036:Y1037">
    <cfRule type="expression" dxfId="1915" priority="2011">
      <formula>IF(RIGHT(TEXT(Y1036,"0.#"),1)=".",FALSE,TRUE)</formula>
    </cfRule>
    <cfRule type="expression" dxfId="1914" priority="2012">
      <formula>IF(RIGHT(TEXT(Y1036,"0.#"),1)=".",TRUE,FALSE)</formula>
    </cfRule>
  </conditionalFormatting>
  <conditionalFormatting sqref="AL1071:AO1098">
    <cfRule type="expression" dxfId="1913" priority="2007">
      <formula>IF(AND(AL1071&gt;=0, RIGHT(TEXT(AL1071,"0.#"),1)&lt;&gt;"."),TRUE,FALSE)</formula>
    </cfRule>
    <cfRule type="expression" dxfId="1912" priority="2008">
      <formula>IF(AND(AL1071&gt;=0, RIGHT(TEXT(AL1071,"0.#"),1)="."),TRUE,FALSE)</formula>
    </cfRule>
    <cfRule type="expression" dxfId="1911" priority="2009">
      <formula>IF(AND(AL1071&lt;0, RIGHT(TEXT(AL1071,"0.#"),1)&lt;&gt;"."),TRUE,FALSE)</formula>
    </cfRule>
    <cfRule type="expression" dxfId="1910" priority="2010">
      <formula>IF(AND(AL1071&lt;0, RIGHT(TEXT(AL1071,"0.#"),1)="."),TRUE,FALSE)</formula>
    </cfRule>
  </conditionalFormatting>
  <conditionalFormatting sqref="Y1071:Y1098">
    <cfRule type="expression" dxfId="1909" priority="2005">
      <formula>IF(RIGHT(TEXT(Y1071,"0.#"),1)=".",FALSE,TRUE)</formula>
    </cfRule>
    <cfRule type="expression" dxfId="1908" priority="2006">
      <formula>IF(RIGHT(TEXT(Y1071,"0.#"),1)=".",TRUE,FALSE)</formula>
    </cfRule>
  </conditionalFormatting>
  <conditionalFormatting sqref="AL1069:AO1070">
    <cfRule type="expression" dxfId="1907" priority="2001">
      <formula>IF(AND(AL1069&gt;=0, RIGHT(TEXT(AL1069,"0.#"),1)&lt;&gt;"."),TRUE,FALSE)</formula>
    </cfRule>
    <cfRule type="expression" dxfId="1906" priority="2002">
      <formula>IF(AND(AL1069&gt;=0, RIGHT(TEXT(AL1069,"0.#"),1)="."),TRUE,FALSE)</formula>
    </cfRule>
    <cfRule type="expression" dxfId="1905" priority="2003">
      <formula>IF(AND(AL1069&lt;0, RIGHT(TEXT(AL1069,"0.#"),1)&lt;&gt;"."),TRUE,FALSE)</formula>
    </cfRule>
    <cfRule type="expression" dxfId="1904" priority="2004">
      <formula>IF(AND(AL1069&lt;0, RIGHT(TEXT(AL1069,"0.#"),1)="."),TRUE,FALSE)</formula>
    </cfRule>
  </conditionalFormatting>
  <conditionalFormatting sqref="Y1069:Y1070">
    <cfRule type="expression" dxfId="1903" priority="1999">
      <formula>IF(RIGHT(TEXT(Y1069,"0.#"),1)=".",FALSE,TRUE)</formula>
    </cfRule>
    <cfRule type="expression" dxfId="1902" priority="2000">
      <formula>IF(RIGHT(TEXT(Y1069,"0.#"),1)=".",TRUE,FALSE)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H838">
    <cfRule type="expression" dxfId="707" priority="7">
      <formula>IF(RIGHT(TEXT(AH838,"0.#"),1)=".",FALSE,TRUE)</formula>
    </cfRule>
    <cfRule type="expression" dxfId="706" priority="8">
      <formula>IF(RIGHT(TEXT(AH838,"0.#"),1)=".",TRUE,FALSE)</formula>
    </cfRule>
  </conditionalFormatting>
  <conditionalFormatting sqref="AL838">
    <cfRule type="expression" dxfId="705" priority="5">
      <formula>IF(RIGHT(TEXT(AL838,"0.#"),1)=".",FALSE,TRUE)</formula>
    </cfRule>
    <cfRule type="expression" dxfId="704" priority="6">
      <formula>IF(RIGHT(TEXT(AL838,"0.#"),1)=".",TRUE,FALSE)</formula>
    </cfRule>
  </conditionalFormatting>
  <conditionalFormatting sqref="AH1103">
    <cfRule type="expression" dxfId="703" priority="3">
      <formula>IF(RIGHT(TEXT(AH1103,"0.#"),1)=".",FALSE,TRUE)</formula>
    </cfRule>
    <cfRule type="expression" dxfId="702" priority="4">
      <formula>IF(RIGHT(TEXT(AH1103,"0.#"),1)=".",TRUE,FALSE)</formula>
    </cfRule>
  </conditionalFormatting>
  <conditionalFormatting sqref="AL1103">
    <cfRule type="expression" dxfId="701" priority="1">
      <formula>IF(RIGHT(TEXT(AL1103,"0.#"),1)=".",FALSE,TRUE)</formula>
    </cfRule>
    <cfRule type="expression" dxfId="700" priority="2">
      <formula>IF(RIGHT(TEXT(AL1103,"0.#"),1)=".",TRUE,FALSE)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89"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t="s">
        <v>562</v>
      </c>
      <c r="M2" s="13" t="str">
        <f>IF(L2="","",K2)</f>
        <v>社会保障</v>
      </c>
      <c r="N2" s="13" t="str">
        <f>IF(M2="","",IF(N1&lt;&gt;"",CONCATENATE(N1,"、",M2),M2))</f>
        <v>社会保障</v>
      </c>
      <c r="O2" s="13"/>
      <c r="P2" s="12" t="s">
        <v>74</v>
      </c>
      <c r="Q2" s="17" t="s">
        <v>562</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562</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562</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2020-09-23T05:28:44Z</cp:lastPrinted>
  <dcterms:created xsi:type="dcterms:W3CDTF">2012-03-13T00:50:25Z</dcterms:created>
  <dcterms:modified xsi:type="dcterms:W3CDTF">2020-10-12T11:20:25Z</dcterms:modified>
</cp:coreProperties>
</file>