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3係→調整係\②令和２年度から開始された事業\施策名：Ⅰ－５－１　感染症の発生・まん延の防止を図ること\"/>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<sst xmlns="http://schemas.openxmlformats.org/spreadsheetml/2006/main" count="2924" uniqueCount="604">
  <si>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</si>
  <si>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</si>
  <si>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</si>
  <si>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</si>
  <si>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</si>
  <si>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</si>
  <si>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</si>
  <si>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</si>
  <si>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</si>
  <si>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</si>
  <si>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</si>
  <si>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</si>
  <si>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</si>
  <si>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</si>
  <si>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</si>
  <si>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</si>
  <si>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</si>
  <si>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</si>
  <si>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</si>
  <si>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</si>
  <si>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</si>
  <si>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</si>
  <si>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</si>
  <si>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</si>
  <si>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</si>
  <si>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</si>
  <si>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</si>
  <si>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</si>
  <si>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</si>
  <si>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</si>
  <si>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</si>
  <si>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</si>
  <si>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</si>
  <si>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</si>
  <si>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</si>
  <si>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</si>
  <si>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</si>
  <si>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</si>
  <si>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</si>
  <si>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</si>
  <si>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</si>
  <si>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</si>
  <si>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</si>
  <si>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</si>
  <si>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</si>
  <si>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</si>
  <si>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</si>
  <si>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</si>
  <si>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</si>
  <si>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</si>
  <si>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</si>
  <si>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</si>
  <si>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</si>
  <si>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</si>
  <si>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</si>
  <si>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</si>
  <si>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</si>
  <si>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</si>
  <si>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</si>
  <si>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</si>
  <si>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</si>
  <si>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</si>
  <si>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</si>
  <si>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</si>
  <si>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</si>
  <si>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</si>
  <si>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</si>
  <si>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</si>
  <si>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</si>
  <si>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</si>
  <si>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</si>
  <si>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</si>
  <si>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</si>
  <si>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</si>
  <si>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</si>
  <si>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</si>
  <si>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</si>
  <si>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</si>
  <si>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</si>
  <si>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</si>
  <si>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</si>
  <si>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</si>
  <si>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</si>
  <si>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</si>
  <si>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</si>
  <si>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</si>
  <si>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</si>
  <si>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</si>
  <si>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</si>
  <si>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</si>
  <si>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</si>
  <si>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</si>
  <si>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</si>
  <si>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</si>
  <si>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</si>
  <si>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</si>
  <si>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</si>
  <si>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</si>
  <si>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</si>
  <si>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</si>
  <si>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</si>
  <si>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</si>
  <si>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</si>
  <si>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</si>
  <si>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</si>
  <si>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</si>
  <si>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</si>
  <si>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</si>
  <si>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</si>
  <si>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</si>
  <si>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</si>
  <si>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</si>
  <si>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</si>
  <si>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</si>
  <si>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</si>
  <si>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</si>
  <si>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</si>
  <si>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</si>
  <si>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</si>
  <si>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</si>
  <si>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</si>
  <si>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</si>
  <si>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</si>
  <si>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</si>
  <si>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</si>
  <si>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</si>
  <si>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</si>
  <si>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</si>
  <si>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</si>
  <si>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</si>
  <si>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</si>
  <si>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</si>
  <si>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</si>
  <si>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</si>
  <si>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</si>
  <si>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</si>
  <si>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</si>
  <si>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</si>
  <si>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</si>
  <si>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</si>
  <si>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</si>
  <si>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</si>
  <si>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</si>
  <si>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</si>
  <si>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</si>
  <si>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</si>
  <si>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</si>
  <si>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</si>
  <si>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</si>
  <si>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</si>
  <si>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</si>
  <si>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</si>
  <si>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</si>
  <si>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</si>
  <si>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</si>
  <si>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</si>
  <si>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</si>
  <si>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</si>
  <si>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</si>
  <si>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</si>
  <si>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</si>
  <si>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</si>
  <si>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</si>
  <si>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</si>
  <si>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</si>
  <si>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</si>
  <si>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</si>
  <si>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</si>
  <si>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</si>
  <si>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</si>
  <si>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</si>
  <si>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</si>
  <si>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</si>
  <si>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</si>
  <si>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</si>
  <si>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</si>
  <si>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</si>
  <si>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</si>
  <si>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</si>
  <si>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</si>
  <si>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</si>
  <si>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</si>
  <si>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</si>
  <si>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</si>
  <si>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</si>
  <si>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</si>
  <si>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</si>
  <si>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</si>
  <si>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</si>
  <si>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</si>
  <si>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</si>
  <si>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</si>
  <si>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</si>
  <si>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</si>
  <si>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</si>
  <si>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</si>
  <si>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</si>
  <si>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</si>
  <si>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</si>
  <si>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</si>
  <si>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</si>
  <si>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</si>
  <si>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</si>
  <si>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</si>
  <si>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</si>
  <si>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</si>
  <si>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</si>
  <si>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</si>
  <si>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</si>
  <si>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</si>
  <si>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</si>
  <si>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</si>
  <si>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</si>
  <si>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</si>
  <si>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</si>
  <si>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</si>
  <si>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</si>
  <si>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</si>
  <si>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</si>
  <si>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</si>
  <si>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</si>
  <si>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</si>
  <si>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</si>
  <si>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</si>
  <si>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</si>
  <si>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</si>
  <si>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</si>
  <si>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</si>
  <si>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</si>
  <si>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</si>
  <si>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</si>
  <si>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</si>
  <si>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</si>
  <si>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</si>
  <si>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</si>
  <si>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</si>
  <si>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</si>
  <si>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</si>
  <si>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</si>
  <si>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</si>
  <si>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</si>
  <si>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</si>
  <si>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</si>
  <si>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</si>
  <si>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</si>
  <si>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</si>
  <si>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</si>
  <si>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</si>
  <si>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</si>
  <si>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</si>
  <si>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</si>
  <si>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</si>
  <si>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</si>
  <si>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</si>
  <si>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</si>
  <si>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</si>
  <si>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</si>
  <si>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</si>
  <si>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</si>
  <si>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</si>
  <si>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</si>
  <si>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</si>
  <si>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</si>
  <si>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</si>
  <si>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</si>
  <si>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</si>
  <si>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</si>
  <si>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</si>
  <si>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</si>
  <si>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</si>
  <si>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</si>
  <si>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</si>
  <si>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</si>
  <si>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</si>
  <si>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</si>
  <si>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</si>
  <si>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</si>
  <si>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</si>
  <si>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</si>
  <si>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</si>
  <si>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</si>
  <si>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</si>
  <si>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</si>
  <si>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</si>
  <si>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</si>
  <si>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</si>
  <si>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</si>
  <si>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</si>
  <si>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</si>
  <si>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</si>
  <si>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</si>
  <si>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</si>
  <si>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</si>
  <si>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</si>
  <si>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</si>
  <si>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</si>
  <si>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</si>
  <si>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</si>
  <si>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</si>
  <si>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</si>
  <si>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</si>
  <si>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</si>
  <si>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</si>
  <si>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</si>
  <si>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</si>
  <si>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</si>
  <si>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</si>
  <si>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</si>
  <si>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</si>
  <si>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</si>
  <si>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</si>
  <si>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</si>
  <si>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</si>
  <si>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</si>
  <si>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</si>
  <si>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</si>
  <si>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</si>
  <si>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</si>
  <si>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</si>
  <si>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</si>
  <si>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</si>
  <si>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</si>
  <si>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</si>
  <si>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</si>
  <si>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</si>
  <si>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</si>
  <si>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</si>
  <si>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</si>
  <si>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</si>
  <si>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</si>
  <si>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</si>
  <si>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</si>
  <si>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</si>
  <si>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</si>
  <si>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</si>
  <si>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</si>
  <si>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</si>
  <si>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</si>
  <si>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</si>
  <si>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</si>
  <si>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</si>
  <si>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</si>
  <si>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</si>
  <si>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</si>
  <si>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</si>
  <si>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</si>
  <si>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</si>
  <si>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</si>
  <si>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</si>
  <si>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</si>
  <si>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</si>
  <si>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</si>
  <si>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</si>
  <si>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</si>
  <si>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</si>
  <si>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</si>
  <si>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</si>
  <si>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</si>
  <si>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</si>
  <si>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</si>
  <si>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</si>
  <si>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</si>
  <si>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</si>
  <si>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</si>
  <si>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</si>
  <si>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</si>
  <si>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</si>
  <si>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</si>
  <si>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</si>
  <si>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</si>
  <si>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</si>
  <si>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</si>
  <si>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</si>
  <si>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</si>
  <si>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</si>
  <si>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</si>
  <si>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</si>
  <si>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</si>
  <si>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</si>
  <si>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</si>
  <si>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</si>
  <si>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</si>
  <si>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</si>
  <si>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</si>
  <si>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</si>
  <si>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</si>
  <si>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</si>
  <si>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</si>
  <si>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</si>
  <si>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</si>
  <si>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</si>
  <si>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</si>
  <si>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</si>
  <si>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</si>
  <si>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</si>
  <si>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</si>
  <si>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</si>
  <si>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</si>
  <si>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</si>
  <si>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</si>
  <si>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</si>
  <si>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</si>
  <si>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</si>
  <si>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</si>
  <si>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</si>
  <si>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</si>
  <si>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</si>
  <si>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</si>
  <si>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</si>
  <si>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</si>
  <si>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</si>
  <si>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</si>
  <si>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</si>
  <si>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</si>
  <si>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</si>
  <si>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</si>
  <si>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</si>
  <si>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</si>
  <si>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</si>
  <si>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</si>
  <si>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</si>
  <si>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</si>
  <si>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</si>
  <si>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</si>
  <si>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</si>
  <si>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</si>
  <si>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</si>
  <si>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</si>
  <si>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</si>
  <si>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</si>
  <si>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</si>
  <si>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</si>
  <si>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</si>
  <si>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</si>
  <si>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</si>
  <si>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</si>
  <si>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</si>
  <si>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</si>
  <si>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</si>
  <si>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</si>
  <si>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</si>
  <si>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</si>
  <si>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</si>
  <si>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</si>
  <si>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</si>
  <si>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</si>
  <si>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</si>
  <si>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</si>
  <si>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</si>
  <si>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</si>
  <si>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</si>
  <si>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</si>
  <si>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</si>
  <si>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</si>
  <si>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</si>
  <si>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</si>
  <si>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</si>
  <si>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</si>
  <si>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</si>
  <si>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</si>
  <si>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</si>
  <si>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</si>
  <si>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</si>
  <si>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</si>
  <si>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</si>
  <si>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</si>
  <si>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</si>
  <si>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</si>
  <si>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</si>
  <si>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</si>
  <si>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</si>
  <si>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</si>
  <si>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</si>
  <si>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</si>
  <si>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</si>
  <si>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</si>
  <si>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</si>
  <si>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</si>
  <si>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</si>
  <si>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</si>
  <si>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</si>
  <si>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</si>
  <si>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</si>
  <si>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</si>
  <si>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</si>
  <si>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</si>
  <si>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</si>
  <si>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</si>
  <si>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</si>
  <si>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</si>
  <si>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</si>
  <si>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</si>
  <si>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</si>
  <si>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</si>
  <si>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</si>
  <si>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</si>
  <si>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</si>
  <si>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</si>
  <si>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</si>
  <si>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</si>
  <si>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</si>
  <si>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</si>
  <si>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</si>
  <si>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</si>
  <si>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</si>
  <si>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</si>
  <si>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</si>
  <si>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</si>
  <si>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</si>
  <si>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</si>
  <si>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</si>
  <si>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</si>
  <si>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</si>
  <si>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</si>
  <si>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</si>
  <si>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</si>
  <si>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</si>
  <si>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</si>
  <si>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</si>
  <si>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</si>
  <si>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</si>
  <si>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</si>
  <si>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</si>
  <si>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</si>
  <si>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</si>
  <si>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</si>
  <si>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</si>
  <si>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</si>
  <si>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</si>
  <si>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</si>
  <si>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</si>
  <si>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</si>
  <si>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</si>
  <si>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</si>
  <si>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</si>
  <si>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</si>
  <si>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</si>
  <si>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</si>
  <si>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</si>
  <si>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</si>
  <si>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</si>
  <si>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</si>
  <si>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</si>
  <si>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</si>
  <si>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</si>
  <si>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</si>
  <si>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</si>
  <si>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</si>
  <si>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</si>
  <si>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</si>
  <si>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</si>
  <si>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</si>
  <si>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</si>
  <si>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</si>
  <si>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</si>
  <si>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</si>
  <si>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</si>
  <si>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</si>
  <si>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</si>
  <si>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</si>
  <si>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</si>
  <si>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</si>
  <si>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</si>
  <si>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</si>
  <si>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</si>
  <si>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健康課長
鷲見　学</t>
    <rPh sb="0" eb="2">
      <t>ケンコウ</t>
    </rPh>
    <rPh sb="2" eb="4">
      <t>カチョウ</t>
    </rPh>
    <rPh sb="5" eb="7">
      <t>スミ</t>
    </rPh>
    <rPh sb="8" eb="9">
      <t>マナ</t>
    </rPh>
    <phoneticPr fontId="5"/>
  </si>
  <si>
    <t>健康局</t>
    <rPh sb="0" eb="3">
      <t>ケンコウキョク</t>
    </rPh>
    <phoneticPr fontId="5"/>
  </si>
  <si>
    <t>健康課</t>
    <rPh sb="0" eb="2">
      <t>ケンコウ</t>
    </rPh>
    <rPh sb="2" eb="3">
      <t>カ</t>
    </rPh>
    <phoneticPr fontId="5"/>
  </si>
  <si>
    <t>ワクチン接種体制確保事業</t>
    <rPh sb="4" eb="6">
      <t>セッシュ</t>
    </rPh>
    <rPh sb="6" eb="8">
      <t>タイセイ</t>
    </rPh>
    <rPh sb="8" eb="10">
      <t>カクホ</t>
    </rPh>
    <rPh sb="10" eb="12">
      <t>ジギョウ</t>
    </rPh>
    <phoneticPr fontId="5"/>
  </si>
  <si>
    <t>○</t>
  </si>
  <si>
    <t>－</t>
    <phoneticPr fontId="5"/>
  </si>
  <si>
    <t>-</t>
    <phoneticPr fontId="5"/>
  </si>
  <si>
    <t>➀新型コロナウイルスワクチン接種体制の整備・接種の実施：新型コロナウイルスワクチンについて、自治体や国における接種体制の構築及び自治体における接種の実施に要する経費を補助する。
➁自治体予防接種台帳システムのマイナンバー情報連携対応改修：自治体が有する予防接種台帳システムを新型コロナウイルスワクチンの接種に当たって改修後、番号法に基づく予防接種記録のマイナンバー情報連携を行うための改修に要する経費を補助する。
➂ワクチン接種体制確保事業：ワクチンの大規模な接種を実現するため、接種に必要なシリンジ（注射器）・注射針を必要量確保し、適切に保管・管理するとともに、接種に当たってはワクチンの数量に合わせて各医療機関・集団接種会場への配送を行う。</t>
    <rPh sb="1" eb="3">
      <t>シンガタ</t>
    </rPh>
    <rPh sb="14" eb="16">
      <t>セッシュ</t>
    </rPh>
    <rPh sb="16" eb="18">
      <t>タイセイ</t>
    </rPh>
    <rPh sb="19" eb="21">
      <t>セイビ</t>
    </rPh>
    <rPh sb="22" eb="24">
      <t>セッシュ</t>
    </rPh>
    <rPh sb="25" eb="27">
      <t>ジッシ</t>
    </rPh>
    <rPh sb="74" eb="76">
      <t>ジッシ</t>
    </rPh>
    <rPh sb="77" eb="78">
      <t>ヨウ</t>
    </rPh>
    <rPh sb="80" eb="82">
      <t>ケイヒ</t>
    </rPh>
    <rPh sb="83" eb="85">
      <t>ホジョ</t>
    </rPh>
    <rPh sb="90" eb="93">
      <t>ジチタイ</t>
    </rPh>
    <rPh sb="93" eb="95">
      <t>ヨボウ</t>
    </rPh>
    <rPh sb="95" eb="97">
      <t>セッシュ</t>
    </rPh>
    <rPh sb="97" eb="99">
      <t>ダイチョウ</t>
    </rPh>
    <rPh sb="110" eb="112">
      <t>ジョウホウ</t>
    </rPh>
    <rPh sb="112" eb="114">
      <t>レンケイ</t>
    </rPh>
    <rPh sb="114" eb="116">
      <t>タイオウ</t>
    </rPh>
    <rPh sb="116" eb="118">
      <t>カイシュウ</t>
    </rPh>
    <rPh sb="212" eb="214">
      <t>セッシュ</t>
    </rPh>
    <rPh sb="214" eb="216">
      <t>タイセイ</t>
    </rPh>
    <rPh sb="216" eb="218">
      <t>カクホ</t>
    </rPh>
    <rPh sb="218" eb="220">
      <t>ジギョウ</t>
    </rPh>
    <phoneticPr fontId="5"/>
  </si>
  <si>
    <t>➀新型コロナウイルスワクチン接種体制の整備・接種の実施：新型コロナウイルスワクチンについて、自治体や国における接種体制の構築及び自治体における接種の実施に要する経費を補助する。
➁自治体予防接種台帳システムのマイナンバー情報連携対応改修：自治体が有する予防接種台帳システムを新型コロナウイルスワクチンの接種に当たって改修後、番号法に基づく予防接種記録のマイナンバー情報連携を行うための改修に要する経費を補助する。
➂ワクチン接種体制確保事業：買い上げた針・シリンジの保管、管理、配送を行う。</t>
    <rPh sb="83" eb="85">
      <t>ホジョ</t>
    </rPh>
    <phoneticPr fontId="5"/>
  </si>
  <si>
    <t>２年度２次補正　5,020百万円
２年度予備費　　22,057百万円　　
「新型コロナウイルス対策関連要望（事項要求）」</t>
    <rPh sb="1" eb="3">
      <t>ネンド</t>
    </rPh>
    <rPh sb="4" eb="5">
      <t>ジ</t>
    </rPh>
    <rPh sb="5" eb="7">
      <t>ホセイ</t>
    </rPh>
    <rPh sb="13" eb="14">
      <t>ヒャク</t>
    </rPh>
    <rPh sb="14" eb="16">
      <t>マンエン</t>
    </rPh>
    <rPh sb="38" eb="40">
      <t>シンガタ</t>
    </rPh>
    <rPh sb="47" eb="49">
      <t>タイサク</t>
    </rPh>
    <rPh sb="49" eb="51">
      <t>カンレン</t>
    </rPh>
    <rPh sb="51" eb="53">
      <t>ヨウボウ</t>
    </rPh>
    <rPh sb="54" eb="56">
      <t>ジコウ</t>
    </rPh>
    <rPh sb="56" eb="58">
      <t>ヨウキュウ</t>
    </rPh>
    <phoneticPr fontId="5"/>
  </si>
  <si>
    <t>ワクチン等購入費</t>
    <rPh sb="4" eb="5">
      <t>ナド</t>
    </rPh>
    <rPh sb="5" eb="7">
      <t>コウニュウ</t>
    </rPh>
    <rPh sb="7" eb="8">
      <t>ヒ</t>
    </rPh>
    <phoneticPr fontId="5"/>
  </si>
  <si>
    <t>医薬品等保管料</t>
    <rPh sb="0" eb="3">
      <t>イヤクヒン</t>
    </rPh>
    <rPh sb="3" eb="4">
      <t>ナド</t>
    </rPh>
    <rPh sb="4" eb="7">
      <t>ホカンリョウ</t>
    </rPh>
    <phoneticPr fontId="5"/>
  </si>
  <si>
    <t>-</t>
  </si>
  <si>
    <t>-</t>
    <phoneticPr fontId="5"/>
  </si>
  <si>
    <t>予防接種室調べ</t>
    <rPh sb="0" eb="2">
      <t>ヨボウ</t>
    </rPh>
    <rPh sb="2" eb="4">
      <t>セッシュ</t>
    </rPh>
    <rPh sb="4" eb="5">
      <t>シツ</t>
    </rPh>
    <rPh sb="5" eb="6">
      <t>シラ</t>
    </rPh>
    <phoneticPr fontId="5"/>
  </si>
  <si>
    <t>件</t>
    <rPh sb="0" eb="1">
      <t>ケン</t>
    </rPh>
    <phoneticPr fontId="5"/>
  </si>
  <si>
    <t>円</t>
    <rPh sb="0" eb="1">
      <t>エン</t>
    </rPh>
    <phoneticPr fontId="5"/>
  </si>
  <si>
    <t>　　X/Y</t>
    <phoneticPr fontId="5"/>
  </si>
  <si>
    <t>Ｉ－５ 感染症など健康を脅かす疾病を予防・防止するとともに、感染者等に必要な医療等を確保すること</t>
    <phoneticPr fontId="5"/>
  </si>
  <si>
    <t>Ⅰ－５－１　感染症の発生・まん延の防止を図ること</t>
    <phoneticPr fontId="5"/>
  </si>
  <si>
    <t>－</t>
    <phoneticPr fontId="5"/>
  </si>
  <si>
    <t>‐</t>
  </si>
  <si>
    <t>無</t>
  </si>
  <si>
    <t>感染症の発生を予防し、そのまん延を防止するために必要な措置を講じる事業であり、広く国民のニーズがあり、国費を投入しなければ事業目的が達成できない。</t>
    <phoneticPr fontId="5"/>
  </si>
  <si>
    <t>感染症の発生を予防し、そのまん延を防止するためには、広域的な対応が必要であり、国の関与のもと、適切かつ迅速に実施すべき事業である。</t>
    <phoneticPr fontId="5"/>
  </si>
  <si>
    <t>感染症の発生・まん延の防止を図るという政策目的達成に向けて、優先度の高い事業である。</t>
    <phoneticPr fontId="5"/>
  </si>
  <si>
    <t>必要最低限の経費のみ計上しており、コストの水準は妥当である。</t>
    <phoneticPr fontId="5"/>
  </si>
  <si>
    <t>感染症の発生を予防し、そのまん延を防止するために必要な措置を講じるために真に必要な費目を対象経費としている。</t>
    <phoneticPr fontId="5"/>
  </si>
  <si>
    <t>点検対象外</t>
    <phoneticPr fontId="5"/>
  </si>
  <si>
    <t>事業の必要性、効率性及び有効性の観点から、特段問題ない。</t>
    <phoneticPr fontId="5"/>
  </si>
  <si>
    <t>新型コロナウイルスワクチン等において、自治体や国の接種体制を確保する。</t>
    <rPh sb="0" eb="2">
      <t>シンガタ</t>
    </rPh>
    <rPh sb="13" eb="14">
      <t>ナド</t>
    </rPh>
    <rPh sb="19" eb="22">
      <t>ジチタイ</t>
    </rPh>
    <rPh sb="23" eb="24">
      <t>クニ</t>
    </rPh>
    <rPh sb="25" eb="27">
      <t>セッシュ</t>
    </rPh>
    <rPh sb="27" eb="29">
      <t>タイセイ</t>
    </rPh>
    <rPh sb="30" eb="32">
      <t>カクホ</t>
    </rPh>
    <phoneticPr fontId="5"/>
  </si>
  <si>
    <t>新型コロナウイルスワクチンの接種体制を確保した自治体数等</t>
    <rPh sb="0" eb="2">
      <t>シンガタ</t>
    </rPh>
    <rPh sb="14" eb="16">
      <t>セッシュ</t>
    </rPh>
    <rPh sb="16" eb="18">
      <t>タイセイ</t>
    </rPh>
    <rPh sb="19" eb="21">
      <t>カクホ</t>
    </rPh>
    <rPh sb="23" eb="26">
      <t>ジチタイ</t>
    </rPh>
    <rPh sb="26" eb="27">
      <t>スウ</t>
    </rPh>
    <rPh sb="27" eb="28">
      <t>ナド</t>
    </rPh>
    <phoneticPr fontId="5"/>
  </si>
  <si>
    <t>新型コロナウイルスワクチン接種体制確保事業費臨時補助金</t>
    <phoneticPr fontId="5"/>
  </si>
  <si>
    <t>健康対策関係業務庁費</t>
    <phoneticPr fontId="5"/>
  </si>
  <si>
    <t>新型コロナウイルスの接種体制確保事業実施自治体数等</t>
    <rPh sb="0" eb="2">
      <t>シンガタ</t>
    </rPh>
    <rPh sb="10" eb="12">
      <t>セッシュ</t>
    </rPh>
    <rPh sb="12" eb="14">
      <t>タイセイ</t>
    </rPh>
    <rPh sb="14" eb="16">
      <t>カクホ</t>
    </rPh>
    <rPh sb="16" eb="18">
      <t>ジギョウ</t>
    </rPh>
    <rPh sb="18" eb="20">
      <t>ジッシ</t>
    </rPh>
    <rPh sb="20" eb="23">
      <t>ジチタイ</t>
    </rPh>
    <rPh sb="23" eb="24">
      <t>スウ</t>
    </rPh>
    <rPh sb="24" eb="25">
      <t>ナド</t>
    </rPh>
    <phoneticPr fontId="5"/>
  </si>
  <si>
    <t>X：「執行額（円）」／　
Y：「新型コロナウイルスの接種体制確保事業実施自治体数等」　　　　　　　　　　　　　</t>
    <rPh sb="3" eb="5">
      <t>シッコウ</t>
    </rPh>
    <rPh sb="5" eb="6">
      <t>ガク</t>
    </rPh>
    <rPh sb="7" eb="8">
      <t>エン</t>
    </rPh>
    <phoneticPr fontId="5"/>
  </si>
  <si>
    <t>本事業の成果により、自治体や国における接種体制を構築し、ワクチンの大規模な接種を実現する。</t>
    <rPh sb="0" eb="1">
      <t>ホン</t>
    </rPh>
    <rPh sb="1" eb="3">
      <t>ジギョウ</t>
    </rPh>
    <rPh sb="4" eb="6">
      <t>セイカ</t>
    </rPh>
    <rPh sb="10" eb="13">
      <t>ジチタイ</t>
    </rPh>
    <rPh sb="14" eb="15">
      <t>クニ</t>
    </rPh>
    <rPh sb="19" eb="21">
      <t>セッシュ</t>
    </rPh>
    <rPh sb="21" eb="23">
      <t>タイセイ</t>
    </rPh>
    <rPh sb="24" eb="26">
      <t>コウチク</t>
    </rPh>
    <rPh sb="33" eb="36">
      <t>ダイキボ</t>
    </rPh>
    <rPh sb="37" eb="39">
      <t>セッシュ</t>
    </rPh>
    <rPh sb="40" eb="42">
      <t>ジツゲン</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</si>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</sst>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21</xdr:col>
      <xdr:colOff>106318</xdr:colOff>
      <xdr:row>741</xdr:row>
      <xdr:rowOff>334662</xdr:rowOff>
    </xdr:from>
    <xdr:ext cx="2690169" cy="724442"/>
    <xdr:sp macro="" textlink="">
      <xdr:nvSpPr>
        <xdr:cNvPr id="2" name="テキスト ボックス 1"/>
        <xdr:cNvSpPr txBox="1"/>
      </xdr:nvSpPr>
      <xdr:spPr>
        <a:xfrm>
          <a:off x="4431183" y="42540709"/>
          <a:ext cx="2690169" cy="72444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ja-JP" altLang="en-US" sz="1200"/>
            <a:t>厚生労働省</a:t>
          </a:r>
          <a:endParaRPr kumimoji="1" lang="en-US" altLang="ja-JP" sz="1200"/>
        </a:p>
        <a:p>
          <a:pPr marL="0" marR="0" indent="0" algn="ctr" defTabSz="914400" eaLnBrk="1" fontAlgn="auto" latinLnBrk="0" hangingPunct="1">
            <a:lnSpc>
              <a:spcPts val="15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27,077</a:t>
          </a:r>
          <a:r>
            <a:rPr kumimoji="1" lang="ja-JP" altLang="ja-JP" sz="1100">
              <a:solidFill>
                <a:schemeClr val="tx1"/>
              </a:solidFill>
              <a:effectLst/>
              <a:latin typeface="+mn-lt"/>
              <a:ea typeface="+mn-ea"/>
              <a:cs typeface="+mn-cs"/>
            </a:rPr>
            <a:t>百万円</a:t>
          </a:r>
          <a:endParaRPr lang="ja-JP" altLang="ja-JP" sz="1200">
            <a:effectLst/>
          </a:endParaRPr>
        </a:p>
      </xdr:txBody>
    </xdr:sp>
    <xdr:clientData/>
  </xdr:oneCellAnchor>
  <xdr:twoCellAnchor>
    <xdr:from>
      <xdr:col>18</xdr:col>
      <xdr:colOff>32302</xdr:colOff>
      <xdr:row>744</xdr:row>
      <xdr:rowOff>185971</xdr:rowOff>
    </xdr:from>
    <xdr:to>
      <xdr:col>37</xdr:col>
      <xdr:colOff>64359</xdr:colOff>
      <xdr:row>746</xdr:row>
      <xdr:rowOff>205944</xdr:rowOff>
    </xdr:to>
    <xdr:sp macro="" textlink="">
      <xdr:nvSpPr>
        <xdr:cNvPr id="3" name="大かっこ 2"/>
        <xdr:cNvSpPr/>
      </xdr:nvSpPr>
      <xdr:spPr>
        <a:xfrm>
          <a:off x="3739329" y="43434620"/>
          <a:ext cx="3945030" cy="7150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接種体制の構築及び自治体への接種の実施に要する経費の補助</a:t>
          </a:r>
          <a:endParaRPr kumimoji="1" lang="en-US" altLang="ja-JP" sz="1200"/>
        </a:p>
      </xdr:txBody>
    </xdr:sp>
    <xdr:clientData/>
  </xdr:twoCellAnchor>
  <xdr:twoCellAnchor>
    <xdr:from>
      <xdr:col>15</xdr:col>
      <xdr:colOff>77230</xdr:colOff>
      <xdr:row>747</xdr:row>
      <xdr:rowOff>90101</xdr:rowOff>
    </xdr:from>
    <xdr:to>
      <xdr:col>18</xdr:col>
      <xdr:colOff>128716</xdr:colOff>
      <xdr:row>749</xdr:row>
      <xdr:rowOff>270303</xdr:rowOff>
    </xdr:to>
    <xdr:cxnSp macro="">
      <xdr:nvCxnSpPr>
        <xdr:cNvPr id="4" name="直線矢印コネクタ 3"/>
        <xdr:cNvCxnSpPr/>
      </xdr:nvCxnSpPr>
      <xdr:spPr>
        <a:xfrm flipH="1">
          <a:off x="3166419" y="44381351"/>
          <a:ext cx="669324" cy="87527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88448</xdr:colOff>
      <xdr:row>748</xdr:row>
      <xdr:rowOff>286550</xdr:rowOff>
    </xdr:from>
    <xdr:ext cx="1261884" cy="292452"/>
    <xdr:sp macro="" textlink="">
      <xdr:nvSpPr>
        <xdr:cNvPr id="5" name="テキスト ボックス 4"/>
        <xdr:cNvSpPr txBox="1"/>
      </xdr:nvSpPr>
      <xdr:spPr>
        <a:xfrm>
          <a:off x="1324124" y="44925334"/>
          <a:ext cx="126188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twoCellAnchor>
    <xdr:from>
      <xdr:col>9</xdr:col>
      <xdr:colOff>25742</xdr:colOff>
      <xdr:row>752</xdr:row>
      <xdr:rowOff>167332</xdr:rowOff>
    </xdr:from>
    <xdr:to>
      <xdr:col>20</xdr:col>
      <xdr:colOff>51486</xdr:colOff>
      <xdr:row>753</xdr:row>
      <xdr:rowOff>236416</xdr:rowOff>
    </xdr:to>
    <xdr:sp macro="" textlink="">
      <xdr:nvSpPr>
        <xdr:cNvPr id="6" name="大かっこ 5"/>
        <xdr:cNvSpPr/>
      </xdr:nvSpPr>
      <xdr:spPr>
        <a:xfrm>
          <a:off x="1879256" y="46196251"/>
          <a:ext cx="2291149" cy="41661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接種体制の構築、接種の実施</a:t>
          </a:r>
          <a:endParaRPr kumimoji="1" lang="en-US" altLang="ja-JP" sz="1200"/>
        </a:p>
      </xdr:txBody>
    </xdr:sp>
    <xdr:clientData/>
  </xdr:twoCellAnchor>
  <xdr:oneCellAnchor>
    <xdr:from>
      <xdr:col>9</xdr:col>
      <xdr:colOff>25743</xdr:colOff>
      <xdr:row>749</xdr:row>
      <xdr:rowOff>308918</xdr:rowOff>
    </xdr:from>
    <xdr:ext cx="2265405" cy="724442"/>
    <xdr:sp macro="" textlink="">
      <xdr:nvSpPr>
        <xdr:cNvPr id="7" name="テキスト ボックス 6"/>
        <xdr:cNvSpPr txBox="1"/>
      </xdr:nvSpPr>
      <xdr:spPr>
        <a:xfrm>
          <a:off x="1879257" y="45295236"/>
          <a:ext cx="2265405" cy="72444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en-US" altLang="ja-JP" sz="1200"/>
            <a:t>A</a:t>
          </a:r>
          <a:r>
            <a:rPr kumimoji="1" lang="en-US" altLang="ja-JP" sz="1200" baseline="0"/>
            <a:t> </a:t>
          </a:r>
          <a:r>
            <a:rPr kumimoji="1" lang="ja-JP" altLang="en-US" sz="1200" baseline="0"/>
            <a:t>都道府県（</a:t>
          </a:r>
          <a:r>
            <a:rPr kumimoji="1" lang="en-US" altLang="ja-JP" sz="1200" baseline="0"/>
            <a:t>47</a:t>
          </a:r>
          <a:r>
            <a:rPr kumimoji="1" lang="ja-JP" altLang="en-US" sz="1200" baseline="0"/>
            <a:t>）</a:t>
          </a:r>
          <a:endParaRPr kumimoji="1" lang="en-US" altLang="ja-JP" sz="1200"/>
        </a:p>
      </xdr:txBody>
    </xdr:sp>
    <xdr:clientData/>
  </xdr:oneCellAnchor>
  <xdr:oneCellAnchor>
    <xdr:from>
      <xdr:col>35</xdr:col>
      <xdr:colOff>128716</xdr:colOff>
      <xdr:row>741</xdr:row>
      <xdr:rowOff>0</xdr:rowOff>
    </xdr:from>
    <xdr:ext cx="2329764" cy="347534"/>
    <xdr:sp macro="" textlink="">
      <xdr:nvSpPr>
        <xdr:cNvPr id="8" name="テキスト ボックス 7"/>
        <xdr:cNvSpPr txBox="1"/>
      </xdr:nvSpPr>
      <xdr:spPr>
        <a:xfrm>
          <a:off x="7336824" y="42206047"/>
          <a:ext cx="2329764" cy="347534"/>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lang="ja-JP" altLang="en-US" sz="1200">
              <a:effectLst/>
            </a:rPr>
            <a:t>令和２年度補正予算新規計上</a:t>
          </a:r>
          <a:endParaRPr lang="ja-JP" altLang="ja-JP" sz="1200">
            <a:effectLst/>
          </a:endParaRPr>
        </a:p>
      </xdr:txBody>
    </xdr:sp>
    <xdr:clientData/>
  </xdr:oneCellAnchor>
  <xdr:twoCellAnchor>
    <xdr:from>
      <xdr:col>28</xdr:col>
      <xdr:colOff>0</xdr:colOff>
      <xdr:row>747</xdr:row>
      <xdr:rowOff>51486</xdr:rowOff>
    </xdr:from>
    <xdr:to>
      <xdr:col>28</xdr:col>
      <xdr:colOff>859</xdr:colOff>
      <xdr:row>749</xdr:row>
      <xdr:rowOff>330350</xdr:rowOff>
    </xdr:to>
    <xdr:cxnSp macro="">
      <xdr:nvCxnSpPr>
        <xdr:cNvPr id="9" name="直線矢印コネクタ 8"/>
        <xdr:cNvCxnSpPr/>
      </xdr:nvCxnSpPr>
      <xdr:spPr>
        <a:xfrm>
          <a:off x="5766486" y="44342736"/>
          <a:ext cx="859" cy="97393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12872</xdr:colOff>
      <xdr:row>749</xdr:row>
      <xdr:rowOff>334661</xdr:rowOff>
    </xdr:from>
    <xdr:ext cx="2291149" cy="724442"/>
    <xdr:sp macro="" textlink="">
      <xdr:nvSpPr>
        <xdr:cNvPr id="10" name="テキスト ボックス 9"/>
        <xdr:cNvSpPr txBox="1"/>
      </xdr:nvSpPr>
      <xdr:spPr>
        <a:xfrm>
          <a:off x="4749629" y="45320979"/>
          <a:ext cx="2291149" cy="72444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en-US" altLang="ja-JP" sz="1200" baseline="0"/>
            <a:t>B </a:t>
          </a:r>
          <a:r>
            <a:rPr kumimoji="1" lang="ja-JP" altLang="en-US" sz="1200" baseline="0"/>
            <a:t>市区町村（</a:t>
          </a:r>
          <a:r>
            <a:rPr kumimoji="1" lang="en-US" altLang="ja-JP" sz="1200" baseline="0"/>
            <a:t>1741</a:t>
          </a:r>
          <a:r>
            <a:rPr kumimoji="1" lang="ja-JP" altLang="en-US" sz="1200" baseline="0"/>
            <a:t>）</a:t>
          </a:r>
          <a:endParaRPr kumimoji="1" lang="en-US" altLang="ja-JP" sz="1200"/>
        </a:p>
      </xdr:txBody>
    </xdr:sp>
    <xdr:clientData/>
  </xdr:oneCellAnchor>
  <xdr:oneCellAnchor>
    <xdr:from>
      <xdr:col>36</xdr:col>
      <xdr:colOff>193074</xdr:colOff>
      <xdr:row>749</xdr:row>
      <xdr:rowOff>321790</xdr:rowOff>
    </xdr:from>
    <xdr:ext cx="2265406" cy="724442"/>
    <xdr:sp macro="" textlink="">
      <xdr:nvSpPr>
        <xdr:cNvPr id="11" name="テキスト ボックス 10"/>
        <xdr:cNvSpPr txBox="1"/>
      </xdr:nvSpPr>
      <xdr:spPr>
        <a:xfrm>
          <a:off x="7607128" y="45308108"/>
          <a:ext cx="2265406" cy="72444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en-US" altLang="ja-JP" sz="1200"/>
            <a:t>C</a:t>
          </a:r>
          <a:r>
            <a:rPr kumimoji="1" lang="ja-JP" altLang="en-US" sz="1200" baseline="0"/>
            <a:t>法人（</a:t>
          </a:r>
          <a:r>
            <a:rPr kumimoji="1" lang="en-US" altLang="ja-JP" sz="1200" baseline="0"/>
            <a:t>48</a:t>
          </a:r>
          <a:r>
            <a:rPr kumimoji="1" lang="ja-JP" altLang="en-US" sz="1200" baseline="0"/>
            <a:t>）</a:t>
          </a:r>
          <a:endParaRPr kumimoji="1" lang="en-US" altLang="ja-JP" sz="1200"/>
        </a:p>
      </xdr:txBody>
    </xdr:sp>
    <xdr:clientData/>
  </xdr:oneCellAnchor>
  <xdr:twoCellAnchor>
    <xdr:from>
      <xdr:col>22</xdr:col>
      <xdr:colOff>180203</xdr:colOff>
      <xdr:row>752</xdr:row>
      <xdr:rowOff>193074</xdr:rowOff>
    </xdr:from>
    <xdr:to>
      <xdr:col>34</xdr:col>
      <xdr:colOff>1</xdr:colOff>
      <xdr:row>753</xdr:row>
      <xdr:rowOff>262158</xdr:rowOff>
    </xdr:to>
    <xdr:sp macro="" textlink="">
      <xdr:nvSpPr>
        <xdr:cNvPr id="12" name="大かっこ 11"/>
        <xdr:cNvSpPr/>
      </xdr:nvSpPr>
      <xdr:spPr>
        <a:xfrm>
          <a:off x="4711014" y="46221993"/>
          <a:ext cx="2291149" cy="41661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接種体制の構築、接種の実施</a:t>
          </a:r>
          <a:endParaRPr kumimoji="1" lang="en-US" altLang="ja-JP" sz="1200"/>
        </a:p>
      </xdr:txBody>
    </xdr:sp>
    <xdr:clientData/>
  </xdr:twoCellAnchor>
  <xdr:twoCellAnchor>
    <xdr:from>
      <xdr:col>37</xdr:col>
      <xdr:colOff>25743</xdr:colOff>
      <xdr:row>752</xdr:row>
      <xdr:rowOff>193074</xdr:rowOff>
    </xdr:from>
    <xdr:to>
      <xdr:col>48</xdr:col>
      <xdr:colOff>51487</xdr:colOff>
      <xdr:row>753</xdr:row>
      <xdr:rowOff>262158</xdr:rowOff>
    </xdr:to>
    <xdr:sp macro="" textlink="">
      <xdr:nvSpPr>
        <xdr:cNvPr id="13" name="大かっこ 12"/>
        <xdr:cNvSpPr/>
      </xdr:nvSpPr>
      <xdr:spPr>
        <a:xfrm>
          <a:off x="7645743" y="46221993"/>
          <a:ext cx="2291149" cy="41661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接種体制の構築、接種の実施</a:t>
          </a:r>
          <a:endParaRPr kumimoji="1" lang="en-US" altLang="ja-JP" sz="1200"/>
        </a:p>
      </xdr:txBody>
    </xdr:sp>
    <xdr:clientData/>
  </xdr:twoCellAnchor>
  <xdr:twoCellAnchor>
    <xdr:from>
      <xdr:col>37</xdr:col>
      <xdr:colOff>167331</xdr:colOff>
      <xdr:row>747</xdr:row>
      <xdr:rowOff>141588</xdr:rowOff>
    </xdr:from>
    <xdr:to>
      <xdr:col>42</xdr:col>
      <xdr:colOff>26603</xdr:colOff>
      <xdr:row>750</xdr:row>
      <xdr:rowOff>8561</xdr:rowOff>
    </xdr:to>
    <xdr:cxnSp macro="">
      <xdr:nvCxnSpPr>
        <xdr:cNvPr id="14" name="直線矢印コネクタ 13"/>
        <xdr:cNvCxnSpPr/>
      </xdr:nvCxnSpPr>
      <xdr:spPr>
        <a:xfrm>
          <a:off x="7787331" y="44432838"/>
          <a:ext cx="889002" cy="90957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20</xdr:col>
      <xdr:colOff>102973</xdr:colOff>
      <xdr:row>748</xdr:row>
      <xdr:rowOff>257432</xdr:rowOff>
    </xdr:from>
    <xdr:ext cx="1261884" cy="292452"/>
    <xdr:sp macro="" textlink="">
      <xdr:nvSpPr>
        <xdr:cNvPr id="17" name="テキスト ボックス 16"/>
        <xdr:cNvSpPr txBox="1"/>
      </xdr:nvSpPr>
      <xdr:spPr>
        <a:xfrm>
          <a:off x="4221892" y="44896216"/>
          <a:ext cx="126188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oneCellAnchor>
    <xdr:from>
      <xdr:col>33</xdr:col>
      <xdr:colOff>38615</xdr:colOff>
      <xdr:row>748</xdr:row>
      <xdr:rowOff>257432</xdr:rowOff>
    </xdr:from>
    <xdr:ext cx="1261884" cy="292452"/>
    <xdr:sp macro="" textlink="">
      <xdr:nvSpPr>
        <xdr:cNvPr id="19" name="テキスト ボックス 18"/>
        <xdr:cNvSpPr txBox="1"/>
      </xdr:nvSpPr>
      <xdr:spPr>
        <a:xfrm>
          <a:off x="6834831" y="44896216"/>
          <a:ext cx="126188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twoCellAnchor>
    <xdr:from>
      <xdr:col>28</xdr:col>
      <xdr:colOff>1</xdr:colOff>
      <xdr:row>754</xdr:row>
      <xdr:rowOff>51487</xdr:rowOff>
    </xdr:from>
    <xdr:to>
      <xdr:col>28</xdr:col>
      <xdr:colOff>860</xdr:colOff>
      <xdr:row>756</xdr:row>
      <xdr:rowOff>330351</xdr:rowOff>
    </xdr:to>
    <xdr:cxnSp macro="">
      <xdr:nvCxnSpPr>
        <xdr:cNvPr id="21" name="直線矢印コネクタ 20"/>
        <xdr:cNvCxnSpPr/>
      </xdr:nvCxnSpPr>
      <xdr:spPr>
        <a:xfrm>
          <a:off x="5766487" y="46775473"/>
          <a:ext cx="859" cy="97393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193075</xdr:colOff>
      <xdr:row>757</xdr:row>
      <xdr:rowOff>64358</xdr:rowOff>
    </xdr:from>
    <xdr:ext cx="2291149" cy="724442"/>
    <xdr:sp macro="" textlink="">
      <xdr:nvSpPr>
        <xdr:cNvPr id="22" name="テキスト ボックス 21"/>
        <xdr:cNvSpPr txBox="1"/>
      </xdr:nvSpPr>
      <xdr:spPr>
        <a:xfrm>
          <a:off x="4723886" y="47830946"/>
          <a:ext cx="2291149" cy="72444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en-US" altLang="ja-JP" sz="1200" baseline="0"/>
            <a:t>D </a:t>
          </a:r>
          <a:r>
            <a:rPr kumimoji="1" lang="ja-JP" altLang="en-US" sz="1200" baseline="0"/>
            <a:t>医療機関</a:t>
          </a:r>
          <a:endParaRPr kumimoji="1" lang="en-US" altLang="ja-JP" sz="1200"/>
        </a:p>
      </xdr:txBody>
    </xdr:sp>
    <xdr:clientData/>
  </xdr:oneCellAnchor>
  <xdr:twoCellAnchor>
    <xdr:from>
      <xdr:col>22</xdr:col>
      <xdr:colOff>167331</xdr:colOff>
      <xdr:row>758</xdr:row>
      <xdr:rowOff>270303</xdr:rowOff>
    </xdr:from>
    <xdr:to>
      <xdr:col>33</xdr:col>
      <xdr:colOff>193075</xdr:colOff>
      <xdr:row>759</xdr:row>
      <xdr:rowOff>17597</xdr:rowOff>
    </xdr:to>
    <xdr:sp macro="" textlink="">
      <xdr:nvSpPr>
        <xdr:cNvPr id="23" name="大かっこ 22"/>
        <xdr:cNvSpPr/>
      </xdr:nvSpPr>
      <xdr:spPr>
        <a:xfrm>
          <a:off x="4698142" y="48706215"/>
          <a:ext cx="2291149" cy="41661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接種体制の構築、接種の実施</a:t>
          </a:r>
          <a:endParaRPr kumimoji="1" lang="en-US" altLang="ja-JP"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58" t="s">
        <v>0</v>
      </c>
      <c r="AK2" s="958"/>
      <c r="AL2" s="958"/>
      <c r="AM2" s="958"/>
      <c r="AN2" s="958"/>
      <c r="AO2" s="959" t="s">
        <v>427</v>
      </c>
      <c r="AP2" s="959"/>
      <c r="AQ2" s="959"/>
      <c r="AR2" s="78" t="str">
        <f>IF(OR(AO2="　", AO2=""), "", "-")</f>
        <v>-</v>
      </c>
      <c r="AS2" s="960">
        <v>28</v>
      </c>
      <c r="AT2" s="960"/>
      <c r="AU2" s="960"/>
      <c r="AV2" s="51" t="str">
        <f>IF(AW2="", "", "-")</f>
        <v/>
      </c>
      <c r="AW2" s="905"/>
      <c r="AX2" s="905"/>
    </row>
    <row r="3" spans="1:50" ht="21" customHeight="1" thickBot="1" x14ac:dyDescent="0.2">
      <c r="A3" s="861" t="s">
        <v>432</v>
      </c>
      <c r="B3" s="862"/>
      <c r="C3" s="862"/>
      <c r="D3" s="862"/>
      <c r="E3" s="862"/>
      <c r="F3" s="862"/>
      <c r="G3" s="862"/>
      <c r="H3" s="862"/>
      <c r="I3" s="862"/>
      <c r="J3" s="862"/>
      <c r="K3" s="862"/>
      <c r="L3" s="862"/>
      <c r="M3" s="862"/>
      <c r="N3" s="862"/>
      <c r="O3" s="862"/>
      <c r="P3" s="862"/>
      <c r="Q3" s="862"/>
      <c r="R3" s="862"/>
      <c r="S3" s="862"/>
      <c r="T3" s="862"/>
      <c r="U3" s="862"/>
      <c r="V3" s="862"/>
      <c r="W3" s="862"/>
      <c r="X3" s="862"/>
      <c r="Y3" s="862"/>
      <c r="Z3" s="862"/>
      <c r="AA3" s="862"/>
      <c r="AB3" s="862"/>
      <c r="AC3" s="862"/>
      <c r="AD3" s="862"/>
      <c r="AE3" s="862"/>
      <c r="AF3" s="862"/>
      <c r="AG3" s="862"/>
      <c r="AH3" s="862"/>
      <c r="AI3" s="23" t="s">
        <v>64</v>
      </c>
      <c r="AJ3" s="863" t="s">
        <v>564</v>
      </c>
      <c r="AK3" s="863"/>
      <c r="AL3" s="863"/>
      <c r="AM3" s="863"/>
      <c r="AN3" s="863"/>
      <c r="AO3" s="863"/>
      <c r="AP3" s="863"/>
      <c r="AQ3" s="863"/>
      <c r="AR3" s="863"/>
      <c r="AS3" s="863"/>
      <c r="AT3" s="863"/>
      <c r="AU3" s="863"/>
      <c r="AV3" s="863"/>
      <c r="AW3" s="863"/>
      <c r="AX3" s="24" t="s">
        <v>65</v>
      </c>
    </row>
    <row r="4" spans="1:50" ht="24.75" customHeight="1" x14ac:dyDescent="0.15">
      <c r="A4" s="701" t="s">
        <v>25</v>
      </c>
      <c r="B4" s="702"/>
      <c r="C4" s="702"/>
      <c r="D4" s="702"/>
      <c r="E4" s="702"/>
      <c r="F4" s="702"/>
      <c r="G4" s="679" t="s">
        <v>568</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566</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833" t="s">
        <v>533</v>
      </c>
      <c r="H5" s="834"/>
      <c r="I5" s="834"/>
      <c r="J5" s="834"/>
      <c r="K5" s="834"/>
      <c r="L5" s="834"/>
      <c r="M5" s="835" t="s">
        <v>66</v>
      </c>
      <c r="N5" s="836"/>
      <c r="O5" s="836"/>
      <c r="P5" s="836"/>
      <c r="Q5" s="836"/>
      <c r="R5" s="837"/>
      <c r="S5" s="838" t="s">
        <v>70</v>
      </c>
      <c r="T5" s="834"/>
      <c r="U5" s="834"/>
      <c r="V5" s="834"/>
      <c r="W5" s="834"/>
      <c r="X5" s="839"/>
      <c r="Y5" s="695" t="s">
        <v>3</v>
      </c>
      <c r="Z5" s="546"/>
      <c r="AA5" s="546"/>
      <c r="AB5" s="546"/>
      <c r="AC5" s="546"/>
      <c r="AD5" s="547"/>
      <c r="AE5" s="696" t="s">
        <v>567</v>
      </c>
      <c r="AF5" s="696"/>
      <c r="AG5" s="696"/>
      <c r="AH5" s="696"/>
      <c r="AI5" s="696"/>
      <c r="AJ5" s="696"/>
      <c r="AK5" s="696"/>
      <c r="AL5" s="696"/>
      <c r="AM5" s="696"/>
      <c r="AN5" s="696"/>
      <c r="AO5" s="696"/>
      <c r="AP5" s="697"/>
      <c r="AQ5" s="698" t="s">
        <v>565</v>
      </c>
      <c r="AR5" s="699"/>
      <c r="AS5" s="699"/>
      <c r="AT5" s="699"/>
      <c r="AU5" s="699"/>
      <c r="AV5" s="699"/>
      <c r="AW5" s="699"/>
      <c r="AX5" s="700"/>
    </row>
    <row r="6" spans="1:50" ht="39" customHeight="1" x14ac:dyDescent="0.15">
      <c r="A6" s="703" t="s">
        <v>4</v>
      </c>
      <c r="B6" s="704"/>
      <c r="C6" s="704"/>
      <c r="D6" s="704"/>
      <c r="E6" s="704"/>
      <c r="F6" s="704"/>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570</v>
      </c>
      <c r="H7" s="502"/>
      <c r="I7" s="502"/>
      <c r="J7" s="502"/>
      <c r="K7" s="502"/>
      <c r="L7" s="502"/>
      <c r="M7" s="502"/>
      <c r="N7" s="502"/>
      <c r="O7" s="502"/>
      <c r="P7" s="502"/>
      <c r="Q7" s="502"/>
      <c r="R7" s="502"/>
      <c r="S7" s="502"/>
      <c r="T7" s="502"/>
      <c r="U7" s="502"/>
      <c r="V7" s="502"/>
      <c r="W7" s="502"/>
      <c r="X7" s="503"/>
      <c r="Y7" s="916" t="s">
        <v>396</v>
      </c>
      <c r="Z7" s="446"/>
      <c r="AA7" s="446"/>
      <c r="AB7" s="446"/>
      <c r="AC7" s="446"/>
      <c r="AD7" s="917"/>
      <c r="AE7" s="906" t="s">
        <v>570</v>
      </c>
      <c r="AF7" s="907"/>
      <c r="AG7" s="907"/>
      <c r="AH7" s="907"/>
      <c r="AI7" s="907"/>
      <c r="AJ7" s="907"/>
      <c r="AK7" s="907"/>
      <c r="AL7" s="907"/>
      <c r="AM7" s="907"/>
      <c r="AN7" s="907"/>
      <c r="AO7" s="907"/>
      <c r="AP7" s="907"/>
      <c r="AQ7" s="907"/>
      <c r="AR7" s="907"/>
      <c r="AS7" s="907"/>
      <c r="AT7" s="907"/>
      <c r="AU7" s="907"/>
      <c r="AV7" s="907"/>
      <c r="AW7" s="907"/>
      <c r="AX7" s="908"/>
    </row>
    <row r="8" spans="1:50" ht="53.25" customHeight="1" x14ac:dyDescent="0.15">
      <c r="A8" s="498" t="s">
        <v>259</v>
      </c>
      <c r="B8" s="499"/>
      <c r="C8" s="499"/>
      <c r="D8" s="499"/>
      <c r="E8" s="499"/>
      <c r="F8" s="500"/>
      <c r="G8" s="927" t="str">
        <f>入力規則等!A27</f>
        <v>-</v>
      </c>
      <c r="H8" s="717"/>
      <c r="I8" s="717"/>
      <c r="J8" s="717"/>
      <c r="K8" s="717"/>
      <c r="L8" s="717"/>
      <c r="M8" s="717"/>
      <c r="N8" s="717"/>
      <c r="O8" s="717"/>
      <c r="P8" s="717"/>
      <c r="Q8" s="717"/>
      <c r="R8" s="717"/>
      <c r="S8" s="717"/>
      <c r="T8" s="717"/>
      <c r="U8" s="717"/>
      <c r="V8" s="717"/>
      <c r="W8" s="717"/>
      <c r="X8" s="928"/>
      <c r="Y8" s="840" t="s">
        <v>260</v>
      </c>
      <c r="Z8" s="841"/>
      <c r="AA8" s="841"/>
      <c r="AB8" s="841"/>
      <c r="AC8" s="841"/>
      <c r="AD8" s="842"/>
      <c r="AE8" s="716" t="str">
        <f>入力規則等!K13</f>
        <v>社会保障</v>
      </c>
      <c r="AF8" s="717"/>
      <c r="AG8" s="717"/>
      <c r="AH8" s="717"/>
      <c r="AI8" s="717"/>
      <c r="AJ8" s="717"/>
      <c r="AK8" s="717"/>
      <c r="AL8" s="717"/>
      <c r="AM8" s="717"/>
      <c r="AN8" s="717"/>
      <c r="AO8" s="717"/>
      <c r="AP8" s="717"/>
      <c r="AQ8" s="717"/>
      <c r="AR8" s="717"/>
      <c r="AS8" s="717"/>
      <c r="AT8" s="717"/>
      <c r="AU8" s="717"/>
      <c r="AV8" s="717"/>
      <c r="AW8" s="717"/>
      <c r="AX8" s="718"/>
    </row>
    <row r="9" spans="1:50" ht="93" customHeight="1" x14ac:dyDescent="0.15">
      <c r="A9" s="843" t="s">
        <v>23</v>
      </c>
      <c r="B9" s="844"/>
      <c r="C9" s="844"/>
      <c r="D9" s="844"/>
      <c r="E9" s="844"/>
      <c r="F9" s="844"/>
      <c r="G9" s="845" t="s">
        <v>572</v>
      </c>
      <c r="H9" s="846"/>
      <c r="I9" s="846"/>
      <c r="J9" s="846"/>
      <c r="K9" s="846"/>
      <c r="L9" s="846"/>
      <c r="M9" s="846"/>
      <c r="N9" s="846"/>
      <c r="O9" s="846"/>
      <c r="P9" s="846"/>
      <c r="Q9" s="846"/>
      <c r="R9" s="846"/>
      <c r="S9" s="846"/>
      <c r="T9" s="846"/>
      <c r="U9" s="846"/>
      <c r="V9" s="846"/>
      <c r="W9" s="846"/>
      <c r="X9" s="846"/>
      <c r="Y9" s="846"/>
      <c r="Z9" s="846"/>
      <c r="AA9" s="846"/>
      <c r="AB9" s="846"/>
      <c r="AC9" s="846"/>
      <c r="AD9" s="846"/>
      <c r="AE9" s="846"/>
      <c r="AF9" s="846"/>
      <c r="AG9" s="846"/>
      <c r="AH9" s="846"/>
      <c r="AI9" s="846"/>
      <c r="AJ9" s="846"/>
      <c r="AK9" s="846"/>
      <c r="AL9" s="846"/>
      <c r="AM9" s="846"/>
      <c r="AN9" s="846"/>
      <c r="AO9" s="846"/>
      <c r="AP9" s="846"/>
      <c r="AQ9" s="846"/>
      <c r="AR9" s="846"/>
      <c r="AS9" s="846"/>
      <c r="AT9" s="846"/>
      <c r="AU9" s="846"/>
      <c r="AV9" s="846"/>
      <c r="AW9" s="846"/>
      <c r="AX9" s="847"/>
    </row>
    <row r="10" spans="1:50" ht="82.5" customHeight="1" x14ac:dyDescent="0.15">
      <c r="A10" s="657" t="s">
        <v>30</v>
      </c>
      <c r="B10" s="658"/>
      <c r="C10" s="658"/>
      <c r="D10" s="658"/>
      <c r="E10" s="658"/>
      <c r="F10" s="658"/>
      <c r="G10" s="751" t="s">
        <v>573</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57" t="s">
        <v>5</v>
      </c>
      <c r="B11" s="658"/>
      <c r="C11" s="658"/>
      <c r="D11" s="658"/>
      <c r="E11" s="658"/>
      <c r="F11" s="659"/>
      <c r="G11" s="692" t="str">
        <f>入力規則等!P10</f>
        <v>その他</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70" t="s">
        <v>24</v>
      </c>
      <c r="B12" s="971"/>
      <c r="C12" s="971"/>
      <c r="D12" s="971"/>
      <c r="E12" s="971"/>
      <c r="F12" s="972"/>
      <c r="G12" s="757"/>
      <c r="H12" s="758"/>
      <c r="I12" s="758"/>
      <c r="J12" s="758"/>
      <c r="K12" s="758"/>
      <c r="L12" s="758"/>
      <c r="M12" s="758"/>
      <c r="N12" s="758"/>
      <c r="O12" s="758"/>
      <c r="P12" s="418" t="s">
        <v>399</v>
      </c>
      <c r="Q12" s="419"/>
      <c r="R12" s="419"/>
      <c r="S12" s="419"/>
      <c r="T12" s="419"/>
      <c r="U12" s="419"/>
      <c r="V12" s="420"/>
      <c r="W12" s="418" t="s">
        <v>419</v>
      </c>
      <c r="X12" s="419"/>
      <c r="Y12" s="419"/>
      <c r="Z12" s="419"/>
      <c r="AA12" s="419"/>
      <c r="AB12" s="419"/>
      <c r="AC12" s="420"/>
      <c r="AD12" s="418" t="s">
        <v>426</v>
      </c>
      <c r="AE12" s="419"/>
      <c r="AF12" s="419"/>
      <c r="AG12" s="419"/>
      <c r="AH12" s="419"/>
      <c r="AI12" s="419"/>
      <c r="AJ12" s="420"/>
      <c r="AK12" s="418" t="s">
        <v>433</v>
      </c>
      <c r="AL12" s="419"/>
      <c r="AM12" s="419"/>
      <c r="AN12" s="419"/>
      <c r="AO12" s="419"/>
      <c r="AP12" s="419"/>
      <c r="AQ12" s="420"/>
      <c r="AR12" s="418" t="s">
        <v>434</v>
      </c>
      <c r="AS12" s="419"/>
      <c r="AT12" s="419"/>
      <c r="AU12" s="419"/>
      <c r="AV12" s="419"/>
      <c r="AW12" s="419"/>
      <c r="AX12" s="719"/>
    </row>
    <row r="13" spans="1:50" ht="21" customHeight="1" x14ac:dyDescent="0.15">
      <c r="A13" s="614"/>
      <c r="B13" s="615"/>
      <c r="C13" s="615"/>
      <c r="D13" s="615"/>
      <c r="E13" s="615"/>
      <c r="F13" s="616"/>
      <c r="G13" s="720" t="s">
        <v>6</v>
      </c>
      <c r="H13" s="721"/>
      <c r="I13" s="761" t="s">
        <v>7</v>
      </c>
      <c r="J13" s="762"/>
      <c r="K13" s="762"/>
      <c r="L13" s="762"/>
      <c r="M13" s="762"/>
      <c r="N13" s="762"/>
      <c r="O13" s="763"/>
      <c r="P13" s="654" t="s">
        <v>571</v>
      </c>
      <c r="Q13" s="655"/>
      <c r="R13" s="655"/>
      <c r="S13" s="655"/>
      <c r="T13" s="655"/>
      <c r="U13" s="655"/>
      <c r="V13" s="656"/>
      <c r="W13" s="654" t="s">
        <v>571</v>
      </c>
      <c r="X13" s="655"/>
      <c r="Y13" s="655"/>
      <c r="Z13" s="655"/>
      <c r="AA13" s="655"/>
      <c r="AB13" s="655"/>
      <c r="AC13" s="656"/>
      <c r="AD13" s="654" t="s">
        <v>571</v>
      </c>
      <c r="AE13" s="655"/>
      <c r="AF13" s="655"/>
      <c r="AG13" s="655"/>
      <c r="AH13" s="655"/>
      <c r="AI13" s="655"/>
      <c r="AJ13" s="656"/>
      <c r="AK13" s="654" t="s">
        <v>571</v>
      </c>
      <c r="AL13" s="655"/>
      <c r="AM13" s="655"/>
      <c r="AN13" s="655"/>
      <c r="AO13" s="655"/>
      <c r="AP13" s="655"/>
      <c r="AQ13" s="656"/>
      <c r="AR13" s="913" t="s">
        <v>571</v>
      </c>
      <c r="AS13" s="914"/>
      <c r="AT13" s="914"/>
      <c r="AU13" s="914"/>
      <c r="AV13" s="914"/>
      <c r="AW13" s="914"/>
      <c r="AX13" s="915"/>
    </row>
    <row r="14" spans="1:50" ht="21" customHeight="1" x14ac:dyDescent="0.15">
      <c r="A14" s="614"/>
      <c r="B14" s="615"/>
      <c r="C14" s="615"/>
      <c r="D14" s="615"/>
      <c r="E14" s="615"/>
      <c r="F14" s="616"/>
      <c r="G14" s="722"/>
      <c r="H14" s="723"/>
      <c r="I14" s="708" t="s">
        <v>8</v>
      </c>
      <c r="J14" s="759"/>
      <c r="K14" s="759"/>
      <c r="L14" s="759"/>
      <c r="M14" s="759"/>
      <c r="N14" s="759"/>
      <c r="O14" s="760"/>
      <c r="P14" s="654" t="s">
        <v>571</v>
      </c>
      <c r="Q14" s="655"/>
      <c r="R14" s="655"/>
      <c r="S14" s="655"/>
      <c r="T14" s="655"/>
      <c r="U14" s="655"/>
      <c r="V14" s="656"/>
      <c r="W14" s="654" t="s">
        <v>571</v>
      </c>
      <c r="X14" s="655"/>
      <c r="Y14" s="655"/>
      <c r="Z14" s="655"/>
      <c r="AA14" s="655"/>
      <c r="AB14" s="655"/>
      <c r="AC14" s="656"/>
      <c r="AD14" s="654" t="s">
        <v>571</v>
      </c>
      <c r="AE14" s="655"/>
      <c r="AF14" s="655"/>
      <c r="AG14" s="655"/>
      <c r="AH14" s="655"/>
      <c r="AI14" s="655"/>
      <c r="AJ14" s="656"/>
      <c r="AK14" s="654">
        <v>5020</v>
      </c>
      <c r="AL14" s="655"/>
      <c r="AM14" s="655"/>
      <c r="AN14" s="655"/>
      <c r="AO14" s="655"/>
      <c r="AP14" s="655"/>
      <c r="AQ14" s="656"/>
      <c r="AR14" s="783"/>
      <c r="AS14" s="783"/>
      <c r="AT14" s="783"/>
      <c r="AU14" s="783"/>
      <c r="AV14" s="783"/>
      <c r="AW14" s="783"/>
      <c r="AX14" s="784"/>
    </row>
    <row r="15" spans="1:50" ht="21" customHeight="1" x14ac:dyDescent="0.15">
      <c r="A15" s="614"/>
      <c r="B15" s="615"/>
      <c r="C15" s="615"/>
      <c r="D15" s="615"/>
      <c r="E15" s="615"/>
      <c r="F15" s="616"/>
      <c r="G15" s="722"/>
      <c r="H15" s="723"/>
      <c r="I15" s="708" t="s">
        <v>51</v>
      </c>
      <c r="J15" s="709"/>
      <c r="K15" s="709"/>
      <c r="L15" s="709"/>
      <c r="M15" s="709"/>
      <c r="N15" s="709"/>
      <c r="O15" s="710"/>
      <c r="P15" s="654" t="s">
        <v>571</v>
      </c>
      <c r="Q15" s="655"/>
      <c r="R15" s="655"/>
      <c r="S15" s="655"/>
      <c r="T15" s="655"/>
      <c r="U15" s="655"/>
      <c r="V15" s="656"/>
      <c r="W15" s="654" t="s">
        <v>571</v>
      </c>
      <c r="X15" s="655"/>
      <c r="Y15" s="655"/>
      <c r="Z15" s="655"/>
      <c r="AA15" s="655"/>
      <c r="AB15" s="655"/>
      <c r="AC15" s="656"/>
      <c r="AD15" s="654" t="s">
        <v>571</v>
      </c>
      <c r="AE15" s="655"/>
      <c r="AF15" s="655"/>
      <c r="AG15" s="655"/>
      <c r="AH15" s="655"/>
      <c r="AI15" s="655"/>
      <c r="AJ15" s="656"/>
      <c r="AK15" s="654" t="s">
        <v>571</v>
      </c>
      <c r="AL15" s="655"/>
      <c r="AM15" s="655"/>
      <c r="AN15" s="655"/>
      <c r="AO15" s="655"/>
      <c r="AP15" s="655"/>
      <c r="AQ15" s="656"/>
      <c r="AR15" s="654" t="s">
        <v>571</v>
      </c>
      <c r="AS15" s="655"/>
      <c r="AT15" s="655"/>
      <c r="AU15" s="655"/>
      <c r="AV15" s="655"/>
      <c r="AW15" s="655"/>
      <c r="AX15" s="803"/>
    </row>
    <row r="16" spans="1:50" ht="21" customHeight="1" x14ac:dyDescent="0.15">
      <c r="A16" s="614"/>
      <c r="B16" s="615"/>
      <c r="C16" s="615"/>
      <c r="D16" s="615"/>
      <c r="E16" s="615"/>
      <c r="F16" s="616"/>
      <c r="G16" s="722"/>
      <c r="H16" s="723"/>
      <c r="I16" s="708" t="s">
        <v>52</v>
      </c>
      <c r="J16" s="709"/>
      <c r="K16" s="709"/>
      <c r="L16" s="709"/>
      <c r="M16" s="709"/>
      <c r="N16" s="709"/>
      <c r="O16" s="710"/>
      <c r="P16" s="654" t="s">
        <v>571</v>
      </c>
      <c r="Q16" s="655"/>
      <c r="R16" s="655"/>
      <c r="S16" s="655"/>
      <c r="T16" s="655"/>
      <c r="U16" s="655"/>
      <c r="V16" s="656"/>
      <c r="W16" s="654" t="s">
        <v>571</v>
      </c>
      <c r="X16" s="655"/>
      <c r="Y16" s="655"/>
      <c r="Z16" s="655"/>
      <c r="AA16" s="655"/>
      <c r="AB16" s="655"/>
      <c r="AC16" s="656"/>
      <c r="AD16" s="654" t="s">
        <v>571</v>
      </c>
      <c r="AE16" s="655"/>
      <c r="AF16" s="655"/>
      <c r="AG16" s="655"/>
      <c r="AH16" s="655"/>
      <c r="AI16" s="655"/>
      <c r="AJ16" s="656"/>
      <c r="AK16" s="654" t="s">
        <v>571</v>
      </c>
      <c r="AL16" s="655"/>
      <c r="AM16" s="655"/>
      <c r="AN16" s="655"/>
      <c r="AO16" s="655"/>
      <c r="AP16" s="655"/>
      <c r="AQ16" s="656"/>
      <c r="AR16" s="754"/>
      <c r="AS16" s="755"/>
      <c r="AT16" s="755"/>
      <c r="AU16" s="755"/>
      <c r="AV16" s="755"/>
      <c r="AW16" s="755"/>
      <c r="AX16" s="756"/>
    </row>
    <row r="17" spans="1:50" ht="24.75" customHeight="1" x14ac:dyDescent="0.15">
      <c r="A17" s="614"/>
      <c r="B17" s="615"/>
      <c r="C17" s="615"/>
      <c r="D17" s="615"/>
      <c r="E17" s="615"/>
      <c r="F17" s="616"/>
      <c r="G17" s="722"/>
      <c r="H17" s="723"/>
      <c r="I17" s="708" t="s">
        <v>50</v>
      </c>
      <c r="J17" s="759"/>
      <c r="K17" s="759"/>
      <c r="L17" s="759"/>
      <c r="M17" s="759"/>
      <c r="N17" s="759"/>
      <c r="O17" s="760"/>
      <c r="P17" s="654" t="s">
        <v>571</v>
      </c>
      <c r="Q17" s="655"/>
      <c r="R17" s="655"/>
      <c r="S17" s="655"/>
      <c r="T17" s="655"/>
      <c r="U17" s="655"/>
      <c r="V17" s="656"/>
      <c r="W17" s="654" t="s">
        <v>571</v>
      </c>
      <c r="X17" s="655"/>
      <c r="Y17" s="655"/>
      <c r="Z17" s="655"/>
      <c r="AA17" s="655"/>
      <c r="AB17" s="655"/>
      <c r="AC17" s="656"/>
      <c r="AD17" s="654" t="s">
        <v>571</v>
      </c>
      <c r="AE17" s="655"/>
      <c r="AF17" s="655"/>
      <c r="AG17" s="655"/>
      <c r="AH17" s="655"/>
      <c r="AI17" s="655"/>
      <c r="AJ17" s="656"/>
      <c r="AK17" s="654">
        <v>22057</v>
      </c>
      <c r="AL17" s="655"/>
      <c r="AM17" s="655"/>
      <c r="AN17" s="655"/>
      <c r="AO17" s="655"/>
      <c r="AP17" s="655"/>
      <c r="AQ17" s="656"/>
      <c r="AR17" s="911"/>
      <c r="AS17" s="911"/>
      <c r="AT17" s="911"/>
      <c r="AU17" s="911"/>
      <c r="AV17" s="911"/>
      <c r="AW17" s="911"/>
      <c r="AX17" s="912"/>
    </row>
    <row r="18" spans="1:50" ht="24.75" customHeight="1" x14ac:dyDescent="0.15">
      <c r="A18" s="614"/>
      <c r="B18" s="615"/>
      <c r="C18" s="615"/>
      <c r="D18" s="615"/>
      <c r="E18" s="615"/>
      <c r="F18" s="616"/>
      <c r="G18" s="724"/>
      <c r="H18" s="725"/>
      <c r="I18" s="713" t="s">
        <v>20</v>
      </c>
      <c r="J18" s="714"/>
      <c r="K18" s="714"/>
      <c r="L18" s="714"/>
      <c r="M18" s="714"/>
      <c r="N18" s="714"/>
      <c r="O18" s="715"/>
      <c r="P18" s="872">
        <f>SUM(P13:V17)</f>
        <v>0</v>
      </c>
      <c r="Q18" s="873"/>
      <c r="R18" s="873"/>
      <c r="S18" s="873"/>
      <c r="T18" s="873"/>
      <c r="U18" s="873"/>
      <c r="V18" s="874"/>
      <c r="W18" s="872">
        <f>SUM(W13:AC17)</f>
        <v>0</v>
      </c>
      <c r="X18" s="873"/>
      <c r="Y18" s="873"/>
      <c r="Z18" s="873"/>
      <c r="AA18" s="873"/>
      <c r="AB18" s="873"/>
      <c r="AC18" s="874"/>
      <c r="AD18" s="872">
        <f>SUM(AD13:AJ17)</f>
        <v>0</v>
      </c>
      <c r="AE18" s="873"/>
      <c r="AF18" s="873"/>
      <c r="AG18" s="873"/>
      <c r="AH18" s="873"/>
      <c r="AI18" s="873"/>
      <c r="AJ18" s="874"/>
      <c r="AK18" s="872">
        <f>SUM(AK13:AQ17)</f>
        <v>27077</v>
      </c>
      <c r="AL18" s="873"/>
      <c r="AM18" s="873"/>
      <c r="AN18" s="873"/>
      <c r="AO18" s="873"/>
      <c r="AP18" s="873"/>
      <c r="AQ18" s="874"/>
      <c r="AR18" s="872">
        <f>SUM(AR13:AX17)</f>
        <v>0</v>
      </c>
      <c r="AS18" s="873"/>
      <c r="AT18" s="873"/>
      <c r="AU18" s="873"/>
      <c r="AV18" s="873"/>
      <c r="AW18" s="873"/>
      <c r="AX18" s="875"/>
    </row>
    <row r="19" spans="1:50" ht="24.75" customHeight="1" x14ac:dyDescent="0.15">
      <c r="A19" s="614"/>
      <c r="B19" s="615"/>
      <c r="C19" s="615"/>
      <c r="D19" s="615"/>
      <c r="E19" s="615"/>
      <c r="F19" s="616"/>
      <c r="G19" s="870" t="s">
        <v>9</v>
      </c>
      <c r="H19" s="871"/>
      <c r="I19" s="871"/>
      <c r="J19" s="871"/>
      <c r="K19" s="871"/>
      <c r="L19" s="871"/>
      <c r="M19" s="871"/>
      <c r="N19" s="871"/>
      <c r="O19" s="871"/>
      <c r="P19" s="654">
        <v>0</v>
      </c>
      <c r="Q19" s="655"/>
      <c r="R19" s="655"/>
      <c r="S19" s="655"/>
      <c r="T19" s="655"/>
      <c r="U19" s="655"/>
      <c r="V19" s="656"/>
      <c r="W19" s="654">
        <v>0</v>
      </c>
      <c r="X19" s="655"/>
      <c r="Y19" s="655"/>
      <c r="Z19" s="655"/>
      <c r="AA19" s="655"/>
      <c r="AB19" s="655"/>
      <c r="AC19" s="656"/>
      <c r="AD19" s="654">
        <v>0</v>
      </c>
      <c r="AE19" s="655"/>
      <c r="AF19" s="655"/>
      <c r="AG19" s="655"/>
      <c r="AH19" s="655"/>
      <c r="AI19" s="655"/>
      <c r="AJ19" s="656"/>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0" t="s">
        <v>10</v>
      </c>
      <c r="H20" s="871"/>
      <c r="I20" s="871"/>
      <c r="J20" s="871"/>
      <c r="K20" s="871"/>
      <c r="L20" s="871"/>
      <c r="M20" s="871"/>
      <c r="N20" s="871"/>
      <c r="O20" s="871"/>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3"/>
      <c r="B21" s="844"/>
      <c r="C21" s="844"/>
      <c r="D21" s="844"/>
      <c r="E21" s="844"/>
      <c r="F21" s="973"/>
      <c r="G21" s="314" t="s">
        <v>358</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0" t="s">
        <v>435</v>
      </c>
      <c r="B22" s="941"/>
      <c r="C22" s="941"/>
      <c r="D22" s="941"/>
      <c r="E22" s="941"/>
      <c r="F22" s="942"/>
      <c r="G22" s="978" t="s">
        <v>337</v>
      </c>
      <c r="H22" s="220"/>
      <c r="I22" s="220"/>
      <c r="J22" s="220"/>
      <c r="K22" s="220"/>
      <c r="L22" s="220"/>
      <c r="M22" s="220"/>
      <c r="N22" s="220"/>
      <c r="O22" s="221"/>
      <c r="P22" s="929" t="s">
        <v>436</v>
      </c>
      <c r="Q22" s="220"/>
      <c r="R22" s="220"/>
      <c r="S22" s="220"/>
      <c r="T22" s="220"/>
      <c r="U22" s="220"/>
      <c r="V22" s="221"/>
      <c r="W22" s="929" t="s">
        <v>437</v>
      </c>
      <c r="X22" s="220"/>
      <c r="Y22" s="220"/>
      <c r="Z22" s="220"/>
      <c r="AA22" s="220"/>
      <c r="AB22" s="220"/>
      <c r="AC22" s="221"/>
      <c r="AD22" s="929" t="s">
        <v>336</v>
      </c>
      <c r="AE22" s="220"/>
      <c r="AF22" s="220"/>
      <c r="AG22" s="220"/>
      <c r="AH22" s="220"/>
      <c r="AI22" s="220"/>
      <c r="AJ22" s="220"/>
      <c r="AK22" s="220"/>
      <c r="AL22" s="220"/>
      <c r="AM22" s="220"/>
      <c r="AN22" s="220"/>
      <c r="AO22" s="220"/>
      <c r="AP22" s="220"/>
      <c r="AQ22" s="220"/>
      <c r="AR22" s="220"/>
      <c r="AS22" s="220"/>
      <c r="AT22" s="220"/>
      <c r="AU22" s="220"/>
      <c r="AV22" s="220"/>
      <c r="AW22" s="220"/>
      <c r="AX22" s="949"/>
    </row>
    <row r="23" spans="1:50" ht="55.5" customHeight="1" x14ac:dyDescent="0.15">
      <c r="A23" s="943"/>
      <c r="B23" s="944"/>
      <c r="C23" s="944"/>
      <c r="D23" s="944"/>
      <c r="E23" s="944"/>
      <c r="F23" s="945"/>
      <c r="G23" s="979" t="s">
        <v>597</v>
      </c>
      <c r="H23" s="980"/>
      <c r="I23" s="980"/>
      <c r="J23" s="980"/>
      <c r="K23" s="980"/>
      <c r="L23" s="980"/>
      <c r="M23" s="980"/>
      <c r="N23" s="980"/>
      <c r="O23" s="981"/>
      <c r="P23" s="913" t="s">
        <v>578</v>
      </c>
      <c r="Q23" s="914"/>
      <c r="R23" s="914"/>
      <c r="S23" s="914"/>
      <c r="T23" s="914"/>
      <c r="U23" s="914"/>
      <c r="V23" s="930"/>
      <c r="W23" s="913"/>
      <c r="X23" s="914"/>
      <c r="Y23" s="914"/>
      <c r="Z23" s="914"/>
      <c r="AA23" s="914"/>
      <c r="AB23" s="914"/>
      <c r="AC23" s="930"/>
      <c r="AD23" s="950" t="s">
        <v>574</v>
      </c>
      <c r="AE23" s="951"/>
      <c r="AF23" s="951"/>
      <c r="AG23" s="951"/>
      <c r="AH23" s="951"/>
      <c r="AI23" s="951"/>
      <c r="AJ23" s="951"/>
      <c r="AK23" s="951"/>
      <c r="AL23" s="951"/>
      <c r="AM23" s="951"/>
      <c r="AN23" s="951"/>
      <c r="AO23" s="951"/>
      <c r="AP23" s="951"/>
      <c r="AQ23" s="951"/>
      <c r="AR23" s="951"/>
      <c r="AS23" s="951"/>
      <c r="AT23" s="951"/>
      <c r="AU23" s="951"/>
      <c r="AV23" s="951"/>
      <c r="AW23" s="951"/>
      <c r="AX23" s="952"/>
    </row>
    <row r="24" spans="1:50" ht="25.5" customHeight="1" x14ac:dyDescent="0.15">
      <c r="A24" s="943"/>
      <c r="B24" s="944"/>
      <c r="C24" s="944"/>
      <c r="D24" s="944"/>
      <c r="E24" s="944"/>
      <c r="F24" s="945"/>
      <c r="G24" s="931" t="s">
        <v>598</v>
      </c>
      <c r="H24" s="932"/>
      <c r="I24" s="932"/>
      <c r="J24" s="932"/>
      <c r="K24" s="932"/>
      <c r="L24" s="932"/>
      <c r="M24" s="932"/>
      <c r="N24" s="932"/>
      <c r="O24" s="933"/>
      <c r="P24" s="654" t="s">
        <v>578</v>
      </c>
      <c r="Q24" s="655"/>
      <c r="R24" s="655"/>
      <c r="S24" s="655"/>
      <c r="T24" s="655"/>
      <c r="U24" s="655"/>
      <c r="V24" s="656"/>
      <c r="W24" s="654"/>
      <c r="X24" s="655"/>
      <c r="Y24" s="655"/>
      <c r="Z24" s="655"/>
      <c r="AA24" s="655"/>
      <c r="AB24" s="655"/>
      <c r="AC24" s="656"/>
      <c r="AD24" s="953"/>
      <c r="AE24" s="954"/>
      <c r="AF24" s="954"/>
      <c r="AG24" s="954"/>
      <c r="AH24" s="954"/>
      <c r="AI24" s="954"/>
      <c r="AJ24" s="954"/>
      <c r="AK24" s="954"/>
      <c r="AL24" s="954"/>
      <c r="AM24" s="954"/>
      <c r="AN24" s="954"/>
      <c r="AO24" s="954"/>
      <c r="AP24" s="954"/>
      <c r="AQ24" s="954"/>
      <c r="AR24" s="954"/>
      <c r="AS24" s="954"/>
      <c r="AT24" s="954"/>
      <c r="AU24" s="954"/>
      <c r="AV24" s="954"/>
      <c r="AW24" s="954"/>
      <c r="AX24" s="955"/>
    </row>
    <row r="25" spans="1:50" ht="25.5" customHeight="1" x14ac:dyDescent="0.15">
      <c r="A25" s="943"/>
      <c r="B25" s="944"/>
      <c r="C25" s="944"/>
      <c r="D25" s="944"/>
      <c r="E25" s="944"/>
      <c r="F25" s="945"/>
      <c r="G25" s="931" t="s">
        <v>575</v>
      </c>
      <c r="H25" s="932"/>
      <c r="I25" s="932"/>
      <c r="J25" s="932"/>
      <c r="K25" s="932"/>
      <c r="L25" s="932"/>
      <c r="M25" s="932"/>
      <c r="N25" s="932"/>
      <c r="O25" s="933"/>
      <c r="P25" s="654" t="s">
        <v>578</v>
      </c>
      <c r="Q25" s="655"/>
      <c r="R25" s="655"/>
      <c r="S25" s="655"/>
      <c r="T25" s="655"/>
      <c r="U25" s="655"/>
      <c r="V25" s="656"/>
      <c r="W25" s="654"/>
      <c r="X25" s="655"/>
      <c r="Y25" s="655"/>
      <c r="Z25" s="655"/>
      <c r="AA25" s="655"/>
      <c r="AB25" s="655"/>
      <c r="AC25" s="656"/>
      <c r="AD25" s="953"/>
      <c r="AE25" s="954"/>
      <c r="AF25" s="954"/>
      <c r="AG25" s="954"/>
      <c r="AH25" s="954"/>
      <c r="AI25" s="954"/>
      <c r="AJ25" s="954"/>
      <c r="AK25" s="954"/>
      <c r="AL25" s="954"/>
      <c r="AM25" s="954"/>
      <c r="AN25" s="954"/>
      <c r="AO25" s="954"/>
      <c r="AP25" s="954"/>
      <c r="AQ25" s="954"/>
      <c r="AR25" s="954"/>
      <c r="AS25" s="954"/>
      <c r="AT25" s="954"/>
      <c r="AU25" s="954"/>
      <c r="AV25" s="954"/>
      <c r="AW25" s="954"/>
      <c r="AX25" s="955"/>
    </row>
    <row r="26" spans="1:50" ht="25.5" customHeight="1" x14ac:dyDescent="0.15">
      <c r="A26" s="943"/>
      <c r="B26" s="944"/>
      <c r="C26" s="944"/>
      <c r="D26" s="944"/>
      <c r="E26" s="944"/>
      <c r="F26" s="945"/>
      <c r="G26" s="931" t="s">
        <v>576</v>
      </c>
      <c r="H26" s="932"/>
      <c r="I26" s="932"/>
      <c r="J26" s="932"/>
      <c r="K26" s="932"/>
      <c r="L26" s="932"/>
      <c r="M26" s="932"/>
      <c r="N26" s="932"/>
      <c r="O26" s="933"/>
      <c r="P26" s="654" t="s">
        <v>578</v>
      </c>
      <c r="Q26" s="655"/>
      <c r="R26" s="655"/>
      <c r="S26" s="655"/>
      <c r="T26" s="655"/>
      <c r="U26" s="655"/>
      <c r="V26" s="656"/>
      <c r="W26" s="654"/>
      <c r="X26" s="655"/>
      <c r="Y26" s="655"/>
      <c r="Z26" s="655"/>
      <c r="AA26" s="655"/>
      <c r="AB26" s="655"/>
      <c r="AC26" s="656"/>
      <c r="AD26" s="953"/>
      <c r="AE26" s="954"/>
      <c r="AF26" s="954"/>
      <c r="AG26" s="954"/>
      <c r="AH26" s="954"/>
      <c r="AI26" s="954"/>
      <c r="AJ26" s="954"/>
      <c r="AK26" s="954"/>
      <c r="AL26" s="954"/>
      <c r="AM26" s="954"/>
      <c r="AN26" s="954"/>
      <c r="AO26" s="954"/>
      <c r="AP26" s="954"/>
      <c r="AQ26" s="954"/>
      <c r="AR26" s="954"/>
      <c r="AS26" s="954"/>
      <c r="AT26" s="954"/>
      <c r="AU26" s="954"/>
      <c r="AV26" s="954"/>
      <c r="AW26" s="954"/>
      <c r="AX26" s="955"/>
    </row>
    <row r="27" spans="1:50" ht="25.5" hidden="1" customHeight="1" x14ac:dyDescent="0.15">
      <c r="A27" s="943"/>
      <c r="B27" s="944"/>
      <c r="C27" s="944"/>
      <c r="D27" s="944"/>
      <c r="E27" s="944"/>
      <c r="F27" s="945"/>
      <c r="G27" s="931"/>
      <c r="H27" s="932"/>
      <c r="I27" s="932"/>
      <c r="J27" s="932"/>
      <c r="K27" s="932"/>
      <c r="L27" s="932"/>
      <c r="M27" s="932"/>
      <c r="N27" s="932"/>
      <c r="O27" s="933"/>
      <c r="P27" s="654"/>
      <c r="Q27" s="655"/>
      <c r="R27" s="655"/>
      <c r="S27" s="655"/>
      <c r="T27" s="655"/>
      <c r="U27" s="655"/>
      <c r="V27" s="656"/>
      <c r="W27" s="654"/>
      <c r="X27" s="655"/>
      <c r="Y27" s="655"/>
      <c r="Z27" s="655"/>
      <c r="AA27" s="655"/>
      <c r="AB27" s="655"/>
      <c r="AC27" s="656"/>
      <c r="AD27" s="953"/>
      <c r="AE27" s="954"/>
      <c r="AF27" s="954"/>
      <c r="AG27" s="954"/>
      <c r="AH27" s="954"/>
      <c r="AI27" s="954"/>
      <c r="AJ27" s="954"/>
      <c r="AK27" s="954"/>
      <c r="AL27" s="954"/>
      <c r="AM27" s="954"/>
      <c r="AN27" s="954"/>
      <c r="AO27" s="954"/>
      <c r="AP27" s="954"/>
      <c r="AQ27" s="954"/>
      <c r="AR27" s="954"/>
      <c r="AS27" s="954"/>
      <c r="AT27" s="954"/>
      <c r="AU27" s="954"/>
      <c r="AV27" s="954"/>
      <c r="AW27" s="954"/>
      <c r="AX27" s="955"/>
    </row>
    <row r="28" spans="1:50" ht="25.5" hidden="1" customHeight="1" x14ac:dyDescent="0.15">
      <c r="A28" s="943"/>
      <c r="B28" s="944"/>
      <c r="C28" s="944"/>
      <c r="D28" s="944"/>
      <c r="E28" s="944"/>
      <c r="F28" s="945"/>
      <c r="G28" s="934" t="s">
        <v>341</v>
      </c>
      <c r="H28" s="935"/>
      <c r="I28" s="935"/>
      <c r="J28" s="935"/>
      <c r="K28" s="935"/>
      <c r="L28" s="935"/>
      <c r="M28" s="935"/>
      <c r="N28" s="935"/>
      <c r="O28" s="936"/>
      <c r="P28" s="872" t="e">
        <f>P29-SUM(P23:P27)</f>
        <v>#VALUE!</v>
      </c>
      <c r="Q28" s="873"/>
      <c r="R28" s="873"/>
      <c r="S28" s="873"/>
      <c r="T28" s="873"/>
      <c r="U28" s="873"/>
      <c r="V28" s="874"/>
      <c r="W28" s="872" t="e">
        <f>W29-SUM(W23:W27)</f>
        <v>#VALUE!</v>
      </c>
      <c r="X28" s="873"/>
      <c r="Y28" s="873"/>
      <c r="Z28" s="873"/>
      <c r="AA28" s="873"/>
      <c r="AB28" s="873"/>
      <c r="AC28" s="874"/>
      <c r="AD28" s="953"/>
      <c r="AE28" s="954"/>
      <c r="AF28" s="954"/>
      <c r="AG28" s="954"/>
      <c r="AH28" s="954"/>
      <c r="AI28" s="954"/>
      <c r="AJ28" s="954"/>
      <c r="AK28" s="954"/>
      <c r="AL28" s="954"/>
      <c r="AM28" s="954"/>
      <c r="AN28" s="954"/>
      <c r="AO28" s="954"/>
      <c r="AP28" s="954"/>
      <c r="AQ28" s="954"/>
      <c r="AR28" s="954"/>
      <c r="AS28" s="954"/>
      <c r="AT28" s="954"/>
      <c r="AU28" s="954"/>
      <c r="AV28" s="954"/>
      <c r="AW28" s="954"/>
      <c r="AX28" s="955"/>
    </row>
    <row r="29" spans="1:50" ht="25.5" customHeight="1" thickBot="1" x14ac:dyDescent="0.2">
      <c r="A29" s="946"/>
      <c r="B29" s="947"/>
      <c r="C29" s="947"/>
      <c r="D29" s="947"/>
      <c r="E29" s="947"/>
      <c r="F29" s="948"/>
      <c r="G29" s="937" t="s">
        <v>338</v>
      </c>
      <c r="H29" s="938"/>
      <c r="I29" s="938"/>
      <c r="J29" s="938"/>
      <c r="K29" s="938"/>
      <c r="L29" s="938"/>
      <c r="M29" s="938"/>
      <c r="N29" s="938"/>
      <c r="O29" s="939"/>
      <c r="P29" s="654" t="str">
        <f>AK13</f>
        <v>-</v>
      </c>
      <c r="Q29" s="655"/>
      <c r="R29" s="655"/>
      <c r="S29" s="655"/>
      <c r="T29" s="655"/>
      <c r="U29" s="655"/>
      <c r="V29" s="656"/>
      <c r="W29" s="961" t="str">
        <f>AR13</f>
        <v>-</v>
      </c>
      <c r="X29" s="962"/>
      <c r="Y29" s="962"/>
      <c r="Z29" s="962"/>
      <c r="AA29" s="962"/>
      <c r="AB29" s="962"/>
      <c r="AC29" s="963"/>
      <c r="AD29" s="956"/>
      <c r="AE29" s="956"/>
      <c r="AF29" s="956"/>
      <c r="AG29" s="956"/>
      <c r="AH29" s="956"/>
      <c r="AI29" s="956"/>
      <c r="AJ29" s="956"/>
      <c r="AK29" s="956"/>
      <c r="AL29" s="956"/>
      <c r="AM29" s="956"/>
      <c r="AN29" s="956"/>
      <c r="AO29" s="956"/>
      <c r="AP29" s="956"/>
      <c r="AQ29" s="956"/>
      <c r="AR29" s="956"/>
      <c r="AS29" s="956"/>
      <c r="AT29" s="956"/>
      <c r="AU29" s="956"/>
      <c r="AV29" s="956"/>
      <c r="AW29" s="956"/>
      <c r="AX29" s="957"/>
    </row>
    <row r="30" spans="1:50" ht="18.75" customHeight="1" x14ac:dyDescent="0.15">
      <c r="A30" s="855" t="s">
        <v>353</v>
      </c>
      <c r="B30" s="856"/>
      <c r="C30" s="856"/>
      <c r="D30" s="856"/>
      <c r="E30" s="856"/>
      <c r="F30" s="857"/>
      <c r="G30" s="770" t="s">
        <v>146</v>
      </c>
      <c r="H30" s="771"/>
      <c r="I30" s="771"/>
      <c r="J30" s="771"/>
      <c r="K30" s="771"/>
      <c r="L30" s="771"/>
      <c r="M30" s="771"/>
      <c r="N30" s="771"/>
      <c r="O30" s="772"/>
      <c r="P30" s="851" t="s">
        <v>59</v>
      </c>
      <c r="Q30" s="771"/>
      <c r="R30" s="771"/>
      <c r="S30" s="771"/>
      <c r="T30" s="771"/>
      <c r="U30" s="771"/>
      <c r="V30" s="771"/>
      <c r="W30" s="771"/>
      <c r="X30" s="772"/>
      <c r="Y30" s="848"/>
      <c r="Z30" s="849"/>
      <c r="AA30" s="850"/>
      <c r="AB30" s="852" t="s">
        <v>11</v>
      </c>
      <c r="AC30" s="853"/>
      <c r="AD30" s="854"/>
      <c r="AE30" s="852" t="s">
        <v>399</v>
      </c>
      <c r="AF30" s="853"/>
      <c r="AG30" s="853"/>
      <c r="AH30" s="854"/>
      <c r="AI30" s="852" t="s">
        <v>421</v>
      </c>
      <c r="AJ30" s="853"/>
      <c r="AK30" s="853"/>
      <c r="AL30" s="854"/>
      <c r="AM30" s="909" t="s">
        <v>426</v>
      </c>
      <c r="AN30" s="909"/>
      <c r="AO30" s="909"/>
      <c r="AP30" s="852"/>
      <c r="AQ30" s="764" t="s">
        <v>235</v>
      </c>
      <c r="AR30" s="765"/>
      <c r="AS30" s="765"/>
      <c r="AT30" s="766"/>
      <c r="AU30" s="771" t="s">
        <v>134</v>
      </c>
      <c r="AV30" s="771"/>
      <c r="AW30" s="771"/>
      <c r="AX30" s="910"/>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578</v>
      </c>
      <c r="AR31" s="199"/>
      <c r="AS31" s="132" t="s">
        <v>236</v>
      </c>
      <c r="AT31" s="133"/>
      <c r="AU31" s="198">
        <v>2</v>
      </c>
      <c r="AV31" s="198"/>
      <c r="AW31" s="398" t="s">
        <v>181</v>
      </c>
      <c r="AX31" s="399"/>
    </row>
    <row r="32" spans="1:50" ht="23.25" customHeight="1" x14ac:dyDescent="0.15">
      <c r="A32" s="403"/>
      <c r="B32" s="401"/>
      <c r="C32" s="401"/>
      <c r="D32" s="401"/>
      <c r="E32" s="401"/>
      <c r="F32" s="402"/>
      <c r="G32" s="564" t="s">
        <v>595</v>
      </c>
      <c r="H32" s="565"/>
      <c r="I32" s="565"/>
      <c r="J32" s="565"/>
      <c r="K32" s="565"/>
      <c r="L32" s="565"/>
      <c r="M32" s="565"/>
      <c r="N32" s="565"/>
      <c r="O32" s="566"/>
      <c r="P32" s="104" t="s">
        <v>596</v>
      </c>
      <c r="Q32" s="104"/>
      <c r="R32" s="104"/>
      <c r="S32" s="104"/>
      <c r="T32" s="104"/>
      <c r="U32" s="104"/>
      <c r="V32" s="104"/>
      <c r="W32" s="104"/>
      <c r="X32" s="105"/>
      <c r="Y32" s="474" t="s">
        <v>12</v>
      </c>
      <c r="Z32" s="534"/>
      <c r="AA32" s="535"/>
      <c r="AB32" s="464" t="s">
        <v>580</v>
      </c>
      <c r="AC32" s="464"/>
      <c r="AD32" s="464"/>
      <c r="AE32" s="216" t="s">
        <v>578</v>
      </c>
      <c r="AF32" s="217"/>
      <c r="AG32" s="217"/>
      <c r="AH32" s="217"/>
      <c r="AI32" s="216" t="s">
        <v>578</v>
      </c>
      <c r="AJ32" s="217"/>
      <c r="AK32" s="217"/>
      <c r="AL32" s="217"/>
      <c r="AM32" s="216" t="s">
        <v>578</v>
      </c>
      <c r="AN32" s="217"/>
      <c r="AO32" s="217"/>
      <c r="AP32" s="217"/>
      <c r="AQ32" s="340" t="s">
        <v>578</v>
      </c>
      <c r="AR32" s="206"/>
      <c r="AS32" s="206"/>
      <c r="AT32" s="341"/>
      <c r="AU32" s="217" t="s">
        <v>578</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580</v>
      </c>
      <c r="AC33" s="526"/>
      <c r="AD33" s="526"/>
      <c r="AE33" s="216" t="s">
        <v>578</v>
      </c>
      <c r="AF33" s="217"/>
      <c r="AG33" s="217"/>
      <c r="AH33" s="217"/>
      <c r="AI33" s="216" t="s">
        <v>578</v>
      </c>
      <c r="AJ33" s="217"/>
      <c r="AK33" s="217"/>
      <c r="AL33" s="217"/>
      <c r="AM33" s="216" t="s">
        <v>578</v>
      </c>
      <c r="AN33" s="217"/>
      <c r="AO33" s="217"/>
      <c r="AP33" s="217"/>
      <c r="AQ33" s="340" t="s">
        <v>578</v>
      </c>
      <c r="AR33" s="206"/>
      <c r="AS33" s="206"/>
      <c r="AT33" s="341"/>
      <c r="AU33" s="217">
        <v>1836</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t="s">
        <v>578</v>
      </c>
      <c r="AF34" s="217"/>
      <c r="AG34" s="217"/>
      <c r="AH34" s="217"/>
      <c r="AI34" s="216" t="s">
        <v>578</v>
      </c>
      <c r="AJ34" s="217"/>
      <c r="AK34" s="217"/>
      <c r="AL34" s="217"/>
      <c r="AM34" s="216" t="s">
        <v>578</v>
      </c>
      <c r="AN34" s="217"/>
      <c r="AO34" s="217"/>
      <c r="AP34" s="217"/>
      <c r="AQ34" s="340" t="s">
        <v>578</v>
      </c>
      <c r="AR34" s="206"/>
      <c r="AS34" s="206"/>
      <c r="AT34" s="341"/>
      <c r="AU34" s="217" t="s">
        <v>578</v>
      </c>
      <c r="AV34" s="217"/>
      <c r="AW34" s="217"/>
      <c r="AX34" s="219"/>
    </row>
    <row r="35" spans="1:50" ht="23.25" customHeight="1" x14ac:dyDescent="0.15">
      <c r="A35" s="224" t="s">
        <v>386</v>
      </c>
      <c r="B35" s="225"/>
      <c r="C35" s="225"/>
      <c r="D35" s="225"/>
      <c r="E35" s="225"/>
      <c r="F35" s="226"/>
      <c r="G35" s="230" t="s">
        <v>579</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67" t="s">
        <v>353</v>
      </c>
      <c r="B37" s="768"/>
      <c r="C37" s="768"/>
      <c r="D37" s="768"/>
      <c r="E37" s="768"/>
      <c r="F37" s="769"/>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399</v>
      </c>
      <c r="AF37" s="243"/>
      <c r="AG37" s="243"/>
      <c r="AH37" s="244"/>
      <c r="AI37" s="242" t="s">
        <v>397</v>
      </c>
      <c r="AJ37" s="243"/>
      <c r="AK37" s="243"/>
      <c r="AL37" s="244"/>
      <c r="AM37" s="248" t="s">
        <v>426</v>
      </c>
      <c r="AN37" s="248"/>
      <c r="AO37" s="248"/>
      <c r="AP37" s="248"/>
      <c r="AQ37" s="150" t="s">
        <v>235</v>
      </c>
      <c r="AR37" s="151"/>
      <c r="AS37" s="151"/>
      <c r="AT37" s="152"/>
      <c r="AU37" s="414" t="s">
        <v>134</v>
      </c>
      <c r="AV37" s="414"/>
      <c r="AW37" s="414"/>
      <c r="AX37" s="904"/>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67" t="s">
        <v>353</v>
      </c>
      <c r="B44" s="768"/>
      <c r="C44" s="768"/>
      <c r="D44" s="768"/>
      <c r="E44" s="768"/>
      <c r="F44" s="769"/>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399</v>
      </c>
      <c r="AF44" s="243"/>
      <c r="AG44" s="243"/>
      <c r="AH44" s="244"/>
      <c r="AI44" s="242" t="s">
        <v>397</v>
      </c>
      <c r="AJ44" s="243"/>
      <c r="AK44" s="243"/>
      <c r="AL44" s="244"/>
      <c r="AM44" s="248" t="s">
        <v>426</v>
      </c>
      <c r="AN44" s="248"/>
      <c r="AO44" s="248"/>
      <c r="AP44" s="248"/>
      <c r="AQ44" s="150" t="s">
        <v>235</v>
      </c>
      <c r="AR44" s="151"/>
      <c r="AS44" s="151"/>
      <c r="AT44" s="152"/>
      <c r="AU44" s="414" t="s">
        <v>134</v>
      </c>
      <c r="AV44" s="414"/>
      <c r="AW44" s="414"/>
      <c r="AX44" s="904"/>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399</v>
      </c>
      <c r="AF51" s="243"/>
      <c r="AG51" s="243"/>
      <c r="AH51" s="244"/>
      <c r="AI51" s="242" t="s">
        <v>397</v>
      </c>
      <c r="AJ51" s="243"/>
      <c r="AK51" s="243"/>
      <c r="AL51" s="244"/>
      <c r="AM51" s="248" t="s">
        <v>426</v>
      </c>
      <c r="AN51" s="248"/>
      <c r="AO51" s="248"/>
      <c r="AP51" s="248"/>
      <c r="AQ51" s="150" t="s">
        <v>235</v>
      </c>
      <c r="AR51" s="151"/>
      <c r="AS51" s="151"/>
      <c r="AT51" s="152"/>
      <c r="AU51" s="918" t="s">
        <v>134</v>
      </c>
      <c r="AV51" s="918"/>
      <c r="AW51" s="918"/>
      <c r="AX51" s="919"/>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399</v>
      </c>
      <c r="AF58" s="243"/>
      <c r="AG58" s="243"/>
      <c r="AH58" s="244"/>
      <c r="AI58" s="242" t="s">
        <v>397</v>
      </c>
      <c r="AJ58" s="243"/>
      <c r="AK58" s="243"/>
      <c r="AL58" s="244"/>
      <c r="AM58" s="248" t="s">
        <v>426</v>
      </c>
      <c r="AN58" s="248"/>
      <c r="AO58" s="248"/>
      <c r="AP58" s="248"/>
      <c r="AQ58" s="150" t="s">
        <v>235</v>
      </c>
      <c r="AR58" s="151"/>
      <c r="AS58" s="151"/>
      <c r="AT58" s="152"/>
      <c r="AU58" s="918" t="s">
        <v>134</v>
      </c>
      <c r="AV58" s="918"/>
      <c r="AW58" s="918"/>
      <c r="AX58" s="919"/>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399</v>
      </c>
      <c r="AF65" s="243"/>
      <c r="AG65" s="243"/>
      <c r="AH65" s="244"/>
      <c r="AI65" s="242" t="s">
        <v>397</v>
      </c>
      <c r="AJ65" s="243"/>
      <c r="AK65" s="243"/>
      <c r="AL65" s="244"/>
      <c r="AM65" s="248" t="s">
        <v>426</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399</v>
      </c>
      <c r="AF73" s="243"/>
      <c r="AG73" s="243"/>
      <c r="AH73" s="244"/>
      <c r="AI73" s="242" t="s">
        <v>397</v>
      </c>
      <c r="AJ73" s="243"/>
      <c r="AK73" s="243"/>
      <c r="AL73" s="244"/>
      <c r="AM73" s="248" t="s">
        <v>426</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84"/>
      <c r="AF77" s="885"/>
      <c r="AG77" s="885"/>
      <c r="AH77" s="885"/>
      <c r="AI77" s="884"/>
      <c r="AJ77" s="885"/>
      <c r="AK77" s="885"/>
      <c r="AL77" s="885"/>
      <c r="AM77" s="884"/>
      <c r="AN77" s="885"/>
      <c r="AO77" s="885"/>
      <c r="AP77" s="885"/>
      <c r="AQ77" s="340"/>
      <c r="AR77" s="206"/>
      <c r="AS77" s="206"/>
      <c r="AT77" s="341"/>
      <c r="AU77" s="217"/>
      <c r="AV77" s="217"/>
      <c r="AW77" s="217"/>
      <c r="AX77" s="219"/>
    </row>
    <row r="78" spans="1:50" ht="69.75" hidden="1" customHeight="1" x14ac:dyDescent="0.15">
      <c r="A78" s="334" t="s">
        <v>389</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76"/>
      <c r="Z78" s="876"/>
      <c r="AA78" s="876"/>
      <c r="AB78" s="876"/>
      <c r="AC78" s="876"/>
      <c r="AD78" s="876"/>
      <c r="AE78" s="876"/>
      <c r="AF78" s="876"/>
      <c r="AG78" s="876"/>
      <c r="AH78" s="876"/>
      <c r="AI78" s="876"/>
      <c r="AJ78" s="876"/>
      <c r="AK78" s="876"/>
      <c r="AL78" s="876"/>
      <c r="AM78" s="876"/>
      <c r="AN78" s="876"/>
      <c r="AO78" s="876"/>
      <c r="AP78" s="876"/>
      <c r="AQ78" s="876"/>
      <c r="AR78" s="876"/>
      <c r="AS78" s="876"/>
      <c r="AT78" s="876"/>
      <c r="AU78" s="876"/>
      <c r="AV78" s="876"/>
      <c r="AW78" s="876"/>
      <c r="AX78" s="877"/>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74"/>
    </row>
    <row r="80" spans="1:50" ht="18.75" hidden="1" customHeight="1" x14ac:dyDescent="0.15">
      <c r="A80" s="858"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438</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59"/>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59"/>
      <c r="B82" s="530"/>
      <c r="C82" s="431"/>
      <c r="D82" s="431"/>
      <c r="E82" s="431"/>
      <c r="F82" s="432"/>
      <c r="G82" s="673"/>
      <c r="H82" s="673"/>
      <c r="I82" s="673"/>
      <c r="J82" s="673"/>
      <c r="K82" s="673"/>
      <c r="L82" s="673"/>
      <c r="M82" s="673"/>
      <c r="N82" s="673"/>
      <c r="O82" s="673"/>
      <c r="P82" s="673"/>
      <c r="Q82" s="673"/>
      <c r="R82" s="673"/>
      <c r="S82" s="673"/>
      <c r="T82" s="673"/>
      <c r="U82" s="673"/>
      <c r="V82" s="673"/>
      <c r="W82" s="673"/>
      <c r="X82" s="673"/>
      <c r="Y82" s="673"/>
      <c r="Z82" s="673"/>
      <c r="AA82" s="674"/>
      <c r="AB82" s="878"/>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79"/>
    </row>
    <row r="83" spans="1:60" ht="22.5" hidden="1" customHeight="1" x14ac:dyDescent="0.15">
      <c r="A83" s="859"/>
      <c r="B83" s="530"/>
      <c r="C83" s="431"/>
      <c r="D83" s="431"/>
      <c r="E83" s="431"/>
      <c r="F83" s="432"/>
      <c r="G83" s="675"/>
      <c r="H83" s="675"/>
      <c r="I83" s="675"/>
      <c r="J83" s="675"/>
      <c r="K83" s="675"/>
      <c r="L83" s="675"/>
      <c r="M83" s="675"/>
      <c r="N83" s="675"/>
      <c r="O83" s="675"/>
      <c r="P83" s="675"/>
      <c r="Q83" s="675"/>
      <c r="R83" s="675"/>
      <c r="S83" s="675"/>
      <c r="T83" s="675"/>
      <c r="U83" s="675"/>
      <c r="V83" s="675"/>
      <c r="W83" s="675"/>
      <c r="X83" s="675"/>
      <c r="Y83" s="675"/>
      <c r="Z83" s="675"/>
      <c r="AA83" s="676"/>
      <c r="AB83" s="880"/>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81"/>
    </row>
    <row r="84" spans="1:60" ht="19.5" hidden="1" customHeight="1" x14ac:dyDescent="0.15">
      <c r="A84" s="859"/>
      <c r="B84" s="531"/>
      <c r="C84" s="532"/>
      <c r="D84" s="532"/>
      <c r="E84" s="532"/>
      <c r="F84" s="533"/>
      <c r="G84" s="677"/>
      <c r="H84" s="677"/>
      <c r="I84" s="677"/>
      <c r="J84" s="677"/>
      <c r="K84" s="677"/>
      <c r="L84" s="677"/>
      <c r="M84" s="677"/>
      <c r="N84" s="677"/>
      <c r="O84" s="677"/>
      <c r="P84" s="677"/>
      <c r="Q84" s="677"/>
      <c r="R84" s="677"/>
      <c r="S84" s="677"/>
      <c r="T84" s="677"/>
      <c r="U84" s="677"/>
      <c r="V84" s="677"/>
      <c r="W84" s="677"/>
      <c r="X84" s="677"/>
      <c r="Y84" s="677"/>
      <c r="Z84" s="677"/>
      <c r="AA84" s="678"/>
      <c r="AB84" s="882"/>
      <c r="AC84" s="677"/>
      <c r="AD84" s="677"/>
      <c r="AE84" s="677"/>
      <c r="AF84" s="677"/>
      <c r="AG84" s="677"/>
      <c r="AH84" s="677"/>
      <c r="AI84" s="677"/>
      <c r="AJ84" s="677"/>
      <c r="AK84" s="677"/>
      <c r="AL84" s="677"/>
      <c r="AM84" s="677"/>
      <c r="AN84" s="677"/>
      <c r="AO84" s="677"/>
      <c r="AP84" s="677"/>
      <c r="AQ84" s="675"/>
      <c r="AR84" s="675"/>
      <c r="AS84" s="675"/>
      <c r="AT84" s="675"/>
      <c r="AU84" s="677"/>
      <c r="AV84" s="677"/>
      <c r="AW84" s="677"/>
      <c r="AX84" s="883"/>
    </row>
    <row r="85" spans="1:60" ht="18.75" hidden="1" customHeight="1" x14ac:dyDescent="0.15">
      <c r="A85" s="859"/>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399</v>
      </c>
      <c r="AF85" s="243"/>
      <c r="AG85" s="243"/>
      <c r="AH85" s="244"/>
      <c r="AI85" s="242" t="s">
        <v>397</v>
      </c>
      <c r="AJ85" s="243"/>
      <c r="AK85" s="243"/>
      <c r="AL85" s="244"/>
      <c r="AM85" s="248" t="s">
        <v>426</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59"/>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59"/>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59"/>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59"/>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59"/>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399</v>
      </c>
      <c r="AF90" s="243"/>
      <c r="AG90" s="243"/>
      <c r="AH90" s="244"/>
      <c r="AI90" s="242" t="s">
        <v>397</v>
      </c>
      <c r="AJ90" s="243"/>
      <c r="AK90" s="243"/>
      <c r="AL90" s="244"/>
      <c r="AM90" s="248" t="s">
        <v>426</v>
      </c>
      <c r="AN90" s="248"/>
      <c r="AO90" s="248"/>
      <c r="AP90" s="248"/>
      <c r="AQ90" s="158" t="s">
        <v>235</v>
      </c>
      <c r="AR90" s="129"/>
      <c r="AS90" s="129"/>
      <c r="AT90" s="130"/>
      <c r="AU90" s="536" t="s">
        <v>134</v>
      </c>
      <c r="AV90" s="536"/>
      <c r="AW90" s="536"/>
      <c r="AX90" s="537"/>
    </row>
    <row r="91" spans="1:60" ht="18.75" hidden="1" customHeight="1" x14ac:dyDescent="0.15">
      <c r="A91" s="859"/>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59"/>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59"/>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59"/>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59"/>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399</v>
      </c>
      <c r="AF95" s="243"/>
      <c r="AG95" s="243"/>
      <c r="AH95" s="244"/>
      <c r="AI95" s="242" t="s">
        <v>397</v>
      </c>
      <c r="AJ95" s="243"/>
      <c r="AK95" s="243"/>
      <c r="AL95" s="244"/>
      <c r="AM95" s="248" t="s">
        <v>426</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59"/>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59"/>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59"/>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0"/>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89" t="s">
        <v>13</v>
      </c>
      <c r="Z99" s="890"/>
      <c r="AA99" s="891"/>
      <c r="AB99" s="886" t="s">
        <v>14</v>
      </c>
      <c r="AC99" s="887"/>
      <c r="AD99" s="888"/>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hidden="1"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48"/>
      <c r="Z100" s="849"/>
      <c r="AA100" s="850"/>
      <c r="AB100" s="484" t="s">
        <v>11</v>
      </c>
      <c r="AC100" s="484"/>
      <c r="AD100" s="484"/>
      <c r="AE100" s="542" t="s">
        <v>399</v>
      </c>
      <c r="AF100" s="543"/>
      <c r="AG100" s="543"/>
      <c r="AH100" s="544"/>
      <c r="AI100" s="542" t="s">
        <v>419</v>
      </c>
      <c r="AJ100" s="543"/>
      <c r="AK100" s="543"/>
      <c r="AL100" s="544"/>
      <c r="AM100" s="542" t="s">
        <v>426</v>
      </c>
      <c r="AN100" s="543"/>
      <c r="AO100" s="543"/>
      <c r="AP100" s="544"/>
      <c r="AQ100" s="318" t="s">
        <v>439</v>
      </c>
      <c r="AR100" s="319"/>
      <c r="AS100" s="319"/>
      <c r="AT100" s="320"/>
      <c r="AU100" s="318" t="s">
        <v>440</v>
      </c>
      <c r="AV100" s="319"/>
      <c r="AW100" s="319"/>
      <c r="AX100" s="321"/>
    </row>
    <row r="101" spans="1:60" ht="23.25" hidden="1" customHeight="1" x14ac:dyDescent="0.15">
      <c r="A101" s="425"/>
      <c r="B101" s="426"/>
      <c r="C101" s="426"/>
      <c r="D101" s="426"/>
      <c r="E101" s="426"/>
      <c r="F101" s="427"/>
      <c r="G101" s="104"/>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c r="AC101" s="464"/>
      <c r="AD101" s="464"/>
      <c r="AE101" s="216"/>
      <c r="AF101" s="217"/>
      <c r="AG101" s="217"/>
      <c r="AH101" s="218"/>
      <c r="AI101" s="216"/>
      <c r="AJ101" s="217"/>
      <c r="AK101" s="217"/>
      <c r="AL101" s="218"/>
      <c r="AM101" s="216"/>
      <c r="AN101" s="217"/>
      <c r="AO101" s="217"/>
      <c r="AP101" s="218"/>
      <c r="AQ101" s="216"/>
      <c r="AR101" s="217"/>
      <c r="AS101" s="217"/>
      <c r="AT101" s="218"/>
      <c r="AU101" s="216"/>
      <c r="AV101" s="217"/>
      <c r="AW101" s="217"/>
      <c r="AX101" s="218"/>
    </row>
    <row r="102" spans="1:60" ht="23.25" hidden="1"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c r="AC102" s="464"/>
      <c r="AD102" s="464"/>
      <c r="AE102" s="421"/>
      <c r="AF102" s="421"/>
      <c r="AG102" s="421"/>
      <c r="AH102" s="421"/>
      <c r="AI102" s="421"/>
      <c r="AJ102" s="421"/>
      <c r="AK102" s="421"/>
      <c r="AL102" s="421"/>
      <c r="AM102" s="421"/>
      <c r="AN102" s="421"/>
      <c r="AO102" s="421"/>
      <c r="AP102" s="421"/>
      <c r="AQ102" s="271"/>
      <c r="AR102" s="272"/>
      <c r="AS102" s="272"/>
      <c r="AT102" s="317"/>
      <c r="AU102" s="271"/>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399</v>
      </c>
      <c r="AF103" s="419"/>
      <c r="AG103" s="419"/>
      <c r="AH103" s="420"/>
      <c r="AI103" s="418" t="s">
        <v>397</v>
      </c>
      <c r="AJ103" s="419"/>
      <c r="AK103" s="419"/>
      <c r="AL103" s="420"/>
      <c r="AM103" s="418" t="s">
        <v>426</v>
      </c>
      <c r="AN103" s="419"/>
      <c r="AO103" s="419"/>
      <c r="AP103" s="420"/>
      <c r="AQ103" s="282" t="s">
        <v>439</v>
      </c>
      <c r="AR103" s="283"/>
      <c r="AS103" s="283"/>
      <c r="AT103" s="322"/>
      <c r="AU103" s="282" t="s">
        <v>440</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399</v>
      </c>
      <c r="AF106" s="419"/>
      <c r="AG106" s="419"/>
      <c r="AH106" s="420"/>
      <c r="AI106" s="418" t="s">
        <v>397</v>
      </c>
      <c r="AJ106" s="419"/>
      <c r="AK106" s="419"/>
      <c r="AL106" s="420"/>
      <c r="AM106" s="418" t="s">
        <v>426</v>
      </c>
      <c r="AN106" s="419"/>
      <c r="AO106" s="419"/>
      <c r="AP106" s="420"/>
      <c r="AQ106" s="282" t="s">
        <v>439</v>
      </c>
      <c r="AR106" s="283"/>
      <c r="AS106" s="283"/>
      <c r="AT106" s="322"/>
      <c r="AU106" s="282" t="s">
        <v>440</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399</v>
      </c>
      <c r="AF109" s="419"/>
      <c r="AG109" s="419"/>
      <c r="AH109" s="420"/>
      <c r="AI109" s="418" t="s">
        <v>397</v>
      </c>
      <c r="AJ109" s="419"/>
      <c r="AK109" s="419"/>
      <c r="AL109" s="420"/>
      <c r="AM109" s="418" t="s">
        <v>426</v>
      </c>
      <c r="AN109" s="419"/>
      <c r="AO109" s="419"/>
      <c r="AP109" s="420"/>
      <c r="AQ109" s="282" t="s">
        <v>439</v>
      </c>
      <c r="AR109" s="283"/>
      <c r="AS109" s="283"/>
      <c r="AT109" s="322"/>
      <c r="AU109" s="282" t="s">
        <v>440</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399</v>
      </c>
      <c r="AF112" s="419"/>
      <c r="AG112" s="419"/>
      <c r="AH112" s="420"/>
      <c r="AI112" s="418" t="s">
        <v>397</v>
      </c>
      <c r="AJ112" s="419"/>
      <c r="AK112" s="419"/>
      <c r="AL112" s="420"/>
      <c r="AM112" s="418" t="s">
        <v>426</v>
      </c>
      <c r="AN112" s="419"/>
      <c r="AO112" s="419"/>
      <c r="AP112" s="420"/>
      <c r="AQ112" s="282" t="s">
        <v>439</v>
      </c>
      <c r="AR112" s="283"/>
      <c r="AS112" s="283"/>
      <c r="AT112" s="322"/>
      <c r="AU112" s="282" t="s">
        <v>440</v>
      </c>
      <c r="AV112" s="283"/>
      <c r="AW112" s="283"/>
      <c r="AX112" s="284"/>
    </row>
    <row r="113" spans="1:50" ht="23.25" customHeight="1" x14ac:dyDescent="0.15">
      <c r="A113" s="425"/>
      <c r="B113" s="426"/>
      <c r="C113" s="426"/>
      <c r="D113" s="426"/>
      <c r="E113" s="426"/>
      <c r="F113" s="427"/>
      <c r="G113" s="104" t="s">
        <v>599</v>
      </c>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t="s">
        <v>580</v>
      </c>
      <c r="AC113" s="549"/>
      <c r="AD113" s="550"/>
      <c r="AE113" s="421" t="s">
        <v>578</v>
      </c>
      <c r="AF113" s="421"/>
      <c r="AG113" s="421"/>
      <c r="AH113" s="421"/>
      <c r="AI113" s="421" t="s">
        <v>578</v>
      </c>
      <c r="AJ113" s="421"/>
      <c r="AK113" s="421"/>
      <c r="AL113" s="421"/>
      <c r="AM113" s="421" t="s">
        <v>578</v>
      </c>
      <c r="AN113" s="421"/>
      <c r="AO113" s="421"/>
      <c r="AP113" s="421"/>
      <c r="AQ113" s="216" t="s">
        <v>578</v>
      </c>
      <c r="AR113" s="217"/>
      <c r="AS113" s="217"/>
      <c r="AT113" s="218"/>
      <c r="AU113" s="216" t="s">
        <v>578</v>
      </c>
      <c r="AV113" s="217"/>
      <c r="AW113" s="217"/>
      <c r="AX113" s="218"/>
    </row>
    <row r="114" spans="1:50" ht="23.25"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t="s">
        <v>580</v>
      </c>
      <c r="AC114" s="472"/>
      <c r="AD114" s="473"/>
      <c r="AE114" s="421" t="s">
        <v>578</v>
      </c>
      <c r="AF114" s="421"/>
      <c r="AG114" s="421"/>
      <c r="AH114" s="421"/>
      <c r="AI114" s="421" t="s">
        <v>578</v>
      </c>
      <c r="AJ114" s="421"/>
      <c r="AK114" s="421"/>
      <c r="AL114" s="421"/>
      <c r="AM114" s="421" t="s">
        <v>578</v>
      </c>
      <c r="AN114" s="421"/>
      <c r="AO114" s="421"/>
      <c r="AP114" s="421"/>
      <c r="AQ114" s="216" t="s">
        <v>578</v>
      </c>
      <c r="AR114" s="217"/>
      <c r="AS114" s="217"/>
      <c r="AT114" s="218"/>
      <c r="AU114" s="216" t="s">
        <v>578</v>
      </c>
      <c r="AV114" s="217"/>
      <c r="AW114" s="217"/>
      <c r="AX114" s="218"/>
    </row>
    <row r="115" spans="1:50" ht="23.25" hidden="1"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399</v>
      </c>
      <c r="AF115" s="419"/>
      <c r="AG115" s="419"/>
      <c r="AH115" s="420"/>
      <c r="AI115" s="418" t="s">
        <v>397</v>
      </c>
      <c r="AJ115" s="419"/>
      <c r="AK115" s="419"/>
      <c r="AL115" s="420"/>
      <c r="AM115" s="418" t="s">
        <v>426</v>
      </c>
      <c r="AN115" s="419"/>
      <c r="AO115" s="419"/>
      <c r="AP115" s="420"/>
      <c r="AQ115" s="591" t="s">
        <v>441</v>
      </c>
      <c r="AR115" s="592"/>
      <c r="AS115" s="592"/>
      <c r="AT115" s="592"/>
      <c r="AU115" s="592"/>
      <c r="AV115" s="592"/>
      <c r="AW115" s="592"/>
      <c r="AX115" s="593"/>
    </row>
    <row r="116" spans="1:50" ht="23.25" hidden="1" customHeight="1" x14ac:dyDescent="0.15">
      <c r="A116" s="442"/>
      <c r="B116" s="443"/>
      <c r="C116" s="443"/>
      <c r="D116" s="443"/>
      <c r="E116" s="443"/>
      <c r="F116" s="444"/>
      <c r="G116" s="393" t="s">
        <v>393</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c r="AC116" s="466"/>
      <c r="AD116" s="467"/>
      <c r="AE116" s="421"/>
      <c r="AF116" s="421"/>
      <c r="AG116" s="421"/>
      <c r="AH116" s="421"/>
      <c r="AI116" s="421"/>
      <c r="AJ116" s="421"/>
      <c r="AK116" s="421"/>
      <c r="AL116" s="421"/>
      <c r="AM116" s="421"/>
      <c r="AN116" s="421"/>
      <c r="AO116" s="421"/>
      <c r="AP116" s="421"/>
      <c r="AQ116" s="216"/>
      <c r="AR116" s="217"/>
      <c r="AS116" s="217"/>
      <c r="AT116" s="217"/>
      <c r="AU116" s="217"/>
      <c r="AV116" s="217"/>
      <c r="AW116" s="217"/>
      <c r="AX116" s="219"/>
    </row>
    <row r="117" spans="1:50" ht="46.5" hidden="1" customHeight="1" x14ac:dyDescent="0.15">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362</v>
      </c>
      <c r="AC117" s="476"/>
      <c r="AD117" s="477"/>
      <c r="AE117" s="554"/>
      <c r="AF117" s="554"/>
      <c r="AG117" s="554"/>
      <c r="AH117" s="554"/>
      <c r="AI117" s="554"/>
      <c r="AJ117" s="554"/>
      <c r="AK117" s="554"/>
      <c r="AL117" s="554"/>
      <c r="AM117" s="554"/>
      <c r="AN117" s="554"/>
      <c r="AO117" s="554"/>
      <c r="AP117" s="554"/>
      <c r="AQ117" s="554"/>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399</v>
      </c>
      <c r="AF118" s="419"/>
      <c r="AG118" s="419"/>
      <c r="AH118" s="420"/>
      <c r="AI118" s="418" t="s">
        <v>397</v>
      </c>
      <c r="AJ118" s="419"/>
      <c r="AK118" s="419"/>
      <c r="AL118" s="420"/>
      <c r="AM118" s="418" t="s">
        <v>426</v>
      </c>
      <c r="AN118" s="419"/>
      <c r="AO118" s="419"/>
      <c r="AP118" s="420"/>
      <c r="AQ118" s="591" t="s">
        <v>441</v>
      </c>
      <c r="AR118" s="592"/>
      <c r="AS118" s="592"/>
      <c r="AT118" s="592"/>
      <c r="AU118" s="592"/>
      <c r="AV118" s="592"/>
      <c r="AW118" s="592"/>
      <c r="AX118" s="593"/>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399</v>
      </c>
      <c r="AF121" s="419"/>
      <c r="AG121" s="419"/>
      <c r="AH121" s="420"/>
      <c r="AI121" s="418" t="s">
        <v>397</v>
      </c>
      <c r="AJ121" s="419"/>
      <c r="AK121" s="419"/>
      <c r="AL121" s="420"/>
      <c r="AM121" s="418" t="s">
        <v>426</v>
      </c>
      <c r="AN121" s="419"/>
      <c r="AO121" s="419"/>
      <c r="AP121" s="420"/>
      <c r="AQ121" s="591" t="s">
        <v>441</v>
      </c>
      <c r="AR121" s="592"/>
      <c r="AS121" s="592"/>
      <c r="AT121" s="592"/>
      <c r="AU121" s="592"/>
      <c r="AV121" s="592"/>
      <c r="AW121" s="592"/>
      <c r="AX121" s="593"/>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399</v>
      </c>
      <c r="AF124" s="419"/>
      <c r="AG124" s="419"/>
      <c r="AH124" s="420"/>
      <c r="AI124" s="418" t="s">
        <v>397</v>
      </c>
      <c r="AJ124" s="419"/>
      <c r="AK124" s="419"/>
      <c r="AL124" s="420"/>
      <c r="AM124" s="418" t="s">
        <v>426</v>
      </c>
      <c r="AN124" s="419"/>
      <c r="AO124" s="419"/>
      <c r="AP124" s="420"/>
      <c r="AQ124" s="591" t="s">
        <v>441</v>
      </c>
      <c r="AR124" s="592"/>
      <c r="AS124" s="592"/>
      <c r="AT124" s="592"/>
      <c r="AU124" s="592"/>
      <c r="AV124" s="592"/>
      <c r="AW124" s="592"/>
      <c r="AX124" s="593"/>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23"/>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24"/>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customHeight="1" x14ac:dyDescent="0.15">
      <c r="A127" s="629"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0"/>
      <c r="Z127" s="921"/>
      <c r="AA127" s="922"/>
      <c r="AB127" s="245" t="s">
        <v>11</v>
      </c>
      <c r="AC127" s="246"/>
      <c r="AD127" s="247"/>
      <c r="AE127" s="418" t="s">
        <v>399</v>
      </c>
      <c r="AF127" s="419"/>
      <c r="AG127" s="419"/>
      <c r="AH127" s="420"/>
      <c r="AI127" s="418" t="s">
        <v>397</v>
      </c>
      <c r="AJ127" s="419"/>
      <c r="AK127" s="419"/>
      <c r="AL127" s="420"/>
      <c r="AM127" s="418" t="s">
        <v>426</v>
      </c>
      <c r="AN127" s="419"/>
      <c r="AO127" s="419"/>
      <c r="AP127" s="420"/>
      <c r="AQ127" s="591" t="s">
        <v>441</v>
      </c>
      <c r="AR127" s="592"/>
      <c r="AS127" s="592"/>
      <c r="AT127" s="592"/>
      <c r="AU127" s="592"/>
      <c r="AV127" s="592"/>
      <c r="AW127" s="592"/>
      <c r="AX127" s="593"/>
    </row>
    <row r="128" spans="1:50" ht="23.25" customHeight="1" x14ac:dyDescent="0.15">
      <c r="A128" s="442"/>
      <c r="B128" s="443"/>
      <c r="C128" s="443"/>
      <c r="D128" s="443"/>
      <c r="E128" s="443"/>
      <c r="F128" s="444"/>
      <c r="G128" s="393" t="s">
        <v>600</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t="s">
        <v>581</v>
      </c>
      <c r="AC128" s="466"/>
      <c r="AD128" s="467"/>
      <c r="AE128" s="421" t="s">
        <v>578</v>
      </c>
      <c r="AF128" s="421"/>
      <c r="AG128" s="421"/>
      <c r="AH128" s="421"/>
      <c r="AI128" s="421" t="s">
        <v>578</v>
      </c>
      <c r="AJ128" s="421"/>
      <c r="AK128" s="421"/>
      <c r="AL128" s="421"/>
      <c r="AM128" s="421" t="s">
        <v>578</v>
      </c>
      <c r="AN128" s="421"/>
      <c r="AO128" s="421"/>
      <c r="AP128" s="421"/>
      <c r="AQ128" s="421" t="s">
        <v>578</v>
      </c>
      <c r="AR128" s="421"/>
      <c r="AS128" s="421"/>
      <c r="AT128" s="421"/>
      <c r="AU128" s="421"/>
      <c r="AV128" s="421"/>
      <c r="AW128" s="421"/>
      <c r="AX128" s="553"/>
    </row>
    <row r="129" spans="1:50" ht="46.5"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582</v>
      </c>
      <c r="AC129" s="476"/>
      <c r="AD129" s="477"/>
      <c r="AE129" s="554" t="s">
        <v>578</v>
      </c>
      <c r="AF129" s="554"/>
      <c r="AG129" s="554"/>
      <c r="AH129" s="554"/>
      <c r="AI129" s="554" t="s">
        <v>578</v>
      </c>
      <c r="AJ129" s="554"/>
      <c r="AK129" s="554"/>
      <c r="AL129" s="554"/>
      <c r="AM129" s="554" t="s">
        <v>578</v>
      </c>
      <c r="AN129" s="554"/>
      <c r="AO129" s="554"/>
      <c r="AP129" s="554"/>
      <c r="AQ129" s="554" t="s">
        <v>578</v>
      </c>
      <c r="AR129" s="554"/>
      <c r="AS129" s="554"/>
      <c r="AT129" s="554"/>
      <c r="AU129" s="554"/>
      <c r="AV129" s="554"/>
      <c r="AW129" s="554"/>
      <c r="AX129" s="555"/>
    </row>
    <row r="130" spans="1:50" ht="45" hidden="1" customHeight="1" x14ac:dyDescent="0.15">
      <c r="A130" s="187" t="s">
        <v>414</v>
      </c>
      <c r="B130" s="184"/>
      <c r="C130" s="183" t="s">
        <v>239</v>
      </c>
      <c r="D130" s="184"/>
      <c r="E130" s="168" t="s">
        <v>268</v>
      </c>
      <c r="F130" s="169"/>
      <c r="G130" s="170"/>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hidden="1" customHeight="1" x14ac:dyDescent="0.15">
      <c r="A131" s="188"/>
      <c r="B131" s="185"/>
      <c r="C131" s="179"/>
      <c r="D131" s="185"/>
      <c r="E131" s="173" t="s">
        <v>267</v>
      </c>
      <c r="F131" s="174"/>
      <c r="G131" s="109"/>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hidden="1"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399</v>
      </c>
      <c r="AF132" s="154"/>
      <c r="AG132" s="154"/>
      <c r="AH132" s="154"/>
      <c r="AI132" s="154" t="s">
        <v>419</v>
      </c>
      <c r="AJ132" s="154"/>
      <c r="AK132" s="154"/>
      <c r="AL132" s="154"/>
      <c r="AM132" s="154" t="s">
        <v>426</v>
      </c>
      <c r="AN132" s="154"/>
      <c r="AO132" s="154"/>
      <c r="AP132" s="150"/>
      <c r="AQ132" s="150" t="s">
        <v>235</v>
      </c>
      <c r="AR132" s="151"/>
      <c r="AS132" s="151"/>
      <c r="AT132" s="152"/>
      <c r="AU132" s="195" t="s">
        <v>251</v>
      </c>
      <c r="AV132" s="195"/>
      <c r="AW132" s="195"/>
      <c r="AX132" s="196"/>
    </row>
    <row r="133" spans="1:50" ht="18.75" hidden="1"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236</v>
      </c>
      <c r="AT133" s="133"/>
      <c r="AU133" s="199"/>
      <c r="AV133" s="199"/>
      <c r="AW133" s="132" t="s">
        <v>181</v>
      </c>
      <c r="AX133" s="194"/>
    </row>
    <row r="134" spans="1:50" ht="39.75" hidden="1" customHeight="1" x14ac:dyDescent="0.15">
      <c r="A134" s="188"/>
      <c r="B134" s="185"/>
      <c r="C134" s="179"/>
      <c r="D134" s="185"/>
      <c r="E134" s="179"/>
      <c r="F134" s="180"/>
      <c r="G134" s="103"/>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c r="AC134" s="204"/>
      <c r="AD134" s="204"/>
      <c r="AE134" s="205"/>
      <c r="AF134" s="206"/>
      <c r="AG134" s="206"/>
      <c r="AH134" s="206"/>
      <c r="AI134" s="205"/>
      <c r="AJ134" s="206"/>
      <c r="AK134" s="206"/>
      <c r="AL134" s="206"/>
      <c r="AM134" s="205"/>
      <c r="AN134" s="206"/>
      <c r="AO134" s="206"/>
      <c r="AP134" s="206"/>
      <c r="AQ134" s="205"/>
      <c r="AR134" s="206"/>
      <c r="AS134" s="206"/>
      <c r="AT134" s="206"/>
      <c r="AU134" s="205"/>
      <c r="AV134" s="206"/>
      <c r="AW134" s="206"/>
      <c r="AX134" s="207"/>
    </row>
    <row r="135" spans="1:50" ht="39.75" hidden="1"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c r="AC135" s="212"/>
      <c r="AD135" s="212"/>
      <c r="AE135" s="205"/>
      <c r="AF135" s="206"/>
      <c r="AG135" s="206"/>
      <c r="AH135" s="206"/>
      <c r="AI135" s="205"/>
      <c r="AJ135" s="206"/>
      <c r="AK135" s="206"/>
      <c r="AL135" s="206"/>
      <c r="AM135" s="205"/>
      <c r="AN135" s="206"/>
      <c r="AO135" s="206"/>
      <c r="AP135" s="206"/>
      <c r="AQ135" s="205"/>
      <c r="AR135" s="206"/>
      <c r="AS135" s="206"/>
      <c r="AT135" s="206"/>
      <c r="AU135" s="205"/>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399</v>
      </c>
      <c r="AF136" s="154"/>
      <c r="AG136" s="154"/>
      <c r="AH136" s="154"/>
      <c r="AI136" s="154" t="s">
        <v>397</v>
      </c>
      <c r="AJ136" s="154"/>
      <c r="AK136" s="154"/>
      <c r="AL136" s="154"/>
      <c r="AM136" s="154" t="s">
        <v>426</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399</v>
      </c>
      <c r="AF140" s="154"/>
      <c r="AG140" s="154"/>
      <c r="AH140" s="154"/>
      <c r="AI140" s="154" t="s">
        <v>397</v>
      </c>
      <c r="AJ140" s="154"/>
      <c r="AK140" s="154"/>
      <c r="AL140" s="154"/>
      <c r="AM140" s="154" t="s">
        <v>426</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399</v>
      </c>
      <c r="AF144" s="154"/>
      <c r="AG144" s="154"/>
      <c r="AH144" s="154"/>
      <c r="AI144" s="154" t="s">
        <v>397</v>
      </c>
      <c r="AJ144" s="154"/>
      <c r="AK144" s="154"/>
      <c r="AL144" s="154"/>
      <c r="AM144" s="154" t="s">
        <v>426</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399</v>
      </c>
      <c r="AF148" s="154"/>
      <c r="AG148" s="154"/>
      <c r="AH148" s="154"/>
      <c r="AI148" s="154" t="s">
        <v>397</v>
      </c>
      <c r="AJ148" s="154"/>
      <c r="AK148" s="154"/>
      <c r="AL148" s="154"/>
      <c r="AM148" s="154" t="s">
        <v>426</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hidden="1"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hidden="1" customHeight="1" x14ac:dyDescent="0.15">
      <c r="A188" s="188"/>
      <c r="B188" s="185"/>
      <c r="C188" s="179"/>
      <c r="D188" s="185"/>
      <c r="E188" s="124"/>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hidden="1" customHeight="1" thickBo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399</v>
      </c>
      <c r="AF192" s="154"/>
      <c r="AG192" s="154"/>
      <c r="AH192" s="154"/>
      <c r="AI192" s="154" t="s">
        <v>397</v>
      </c>
      <c r="AJ192" s="154"/>
      <c r="AK192" s="154"/>
      <c r="AL192" s="154"/>
      <c r="AM192" s="154" t="s">
        <v>426</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399</v>
      </c>
      <c r="AF196" s="154"/>
      <c r="AG196" s="154"/>
      <c r="AH196" s="154"/>
      <c r="AI196" s="154" t="s">
        <v>397</v>
      </c>
      <c r="AJ196" s="154"/>
      <c r="AK196" s="154"/>
      <c r="AL196" s="154"/>
      <c r="AM196" s="154" t="s">
        <v>426</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399</v>
      </c>
      <c r="AF200" s="154"/>
      <c r="AG200" s="154"/>
      <c r="AH200" s="154"/>
      <c r="AI200" s="154" t="s">
        <v>397</v>
      </c>
      <c r="AJ200" s="154"/>
      <c r="AK200" s="154"/>
      <c r="AL200" s="154"/>
      <c r="AM200" s="154" t="s">
        <v>426</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399</v>
      </c>
      <c r="AF204" s="154"/>
      <c r="AG204" s="154"/>
      <c r="AH204" s="154"/>
      <c r="AI204" s="154" t="s">
        <v>397</v>
      </c>
      <c r="AJ204" s="154"/>
      <c r="AK204" s="154"/>
      <c r="AL204" s="154"/>
      <c r="AM204" s="154" t="s">
        <v>426</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399</v>
      </c>
      <c r="AF208" s="154"/>
      <c r="AG208" s="154"/>
      <c r="AH208" s="154"/>
      <c r="AI208" s="154" t="s">
        <v>397</v>
      </c>
      <c r="AJ208" s="154"/>
      <c r="AK208" s="154"/>
      <c r="AL208" s="154"/>
      <c r="AM208" s="154" t="s">
        <v>426</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399</v>
      </c>
      <c r="AF252" s="154"/>
      <c r="AG252" s="154"/>
      <c r="AH252" s="154"/>
      <c r="AI252" s="154" t="s">
        <v>397</v>
      </c>
      <c r="AJ252" s="154"/>
      <c r="AK252" s="154"/>
      <c r="AL252" s="154"/>
      <c r="AM252" s="154" t="s">
        <v>426</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399</v>
      </c>
      <c r="AF256" s="154"/>
      <c r="AG256" s="154"/>
      <c r="AH256" s="154"/>
      <c r="AI256" s="154" t="s">
        <v>397</v>
      </c>
      <c r="AJ256" s="154"/>
      <c r="AK256" s="154"/>
      <c r="AL256" s="154"/>
      <c r="AM256" s="154" t="s">
        <v>426</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399</v>
      </c>
      <c r="AF260" s="154"/>
      <c r="AG260" s="154"/>
      <c r="AH260" s="154"/>
      <c r="AI260" s="154" t="s">
        <v>397</v>
      </c>
      <c r="AJ260" s="154"/>
      <c r="AK260" s="154"/>
      <c r="AL260" s="154"/>
      <c r="AM260" s="154" t="s">
        <v>426</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399</v>
      </c>
      <c r="AF264" s="154"/>
      <c r="AG264" s="154"/>
      <c r="AH264" s="154"/>
      <c r="AI264" s="154" t="s">
        <v>397</v>
      </c>
      <c r="AJ264" s="154"/>
      <c r="AK264" s="154"/>
      <c r="AL264" s="154"/>
      <c r="AM264" s="154" t="s">
        <v>426</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399</v>
      </c>
      <c r="AF268" s="154"/>
      <c r="AG268" s="154"/>
      <c r="AH268" s="154"/>
      <c r="AI268" s="154" t="s">
        <v>397</v>
      </c>
      <c r="AJ268" s="154"/>
      <c r="AK268" s="154"/>
      <c r="AL268" s="154"/>
      <c r="AM268" s="154" t="s">
        <v>426</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399</v>
      </c>
      <c r="AF312" s="154"/>
      <c r="AG312" s="154"/>
      <c r="AH312" s="154"/>
      <c r="AI312" s="154" t="s">
        <v>397</v>
      </c>
      <c r="AJ312" s="154"/>
      <c r="AK312" s="154"/>
      <c r="AL312" s="154"/>
      <c r="AM312" s="154" t="s">
        <v>426</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399</v>
      </c>
      <c r="AF316" s="154"/>
      <c r="AG316" s="154"/>
      <c r="AH316" s="154"/>
      <c r="AI316" s="154" t="s">
        <v>397</v>
      </c>
      <c r="AJ316" s="154"/>
      <c r="AK316" s="154"/>
      <c r="AL316" s="154"/>
      <c r="AM316" s="154" t="s">
        <v>426</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399</v>
      </c>
      <c r="AF320" s="154"/>
      <c r="AG320" s="154"/>
      <c r="AH320" s="154"/>
      <c r="AI320" s="154" t="s">
        <v>397</v>
      </c>
      <c r="AJ320" s="154"/>
      <c r="AK320" s="154"/>
      <c r="AL320" s="154"/>
      <c r="AM320" s="154" t="s">
        <v>426</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399</v>
      </c>
      <c r="AF324" s="154"/>
      <c r="AG324" s="154"/>
      <c r="AH324" s="154"/>
      <c r="AI324" s="154" t="s">
        <v>397</v>
      </c>
      <c r="AJ324" s="154"/>
      <c r="AK324" s="154"/>
      <c r="AL324" s="154"/>
      <c r="AM324" s="154" t="s">
        <v>426</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399</v>
      </c>
      <c r="AF328" s="154"/>
      <c r="AG328" s="154"/>
      <c r="AH328" s="154"/>
      <c r="AI328" s="154" t="s">
        <v>397</v>
      </c>
      <c r="AJ328" s="154"/>
      <c r="AK328" s="154"/>
      <c r="AL328" s="154"/>
      <c r="AM328" s="154" t="s">
        <v>426</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customHeight="1" x14ac:dyDescent="0.15">
      <c r="A370" s="188"/>
      <c r="B370" s="185"/>
      <c r="C370" s="179"/>
      <c r="D370" s="185"/>
      <c r="E370" s="168" t="s">
        <v>268</v>
      </c>
      <c r="F370" s="169"/>
      <c r="G370" s="170" t="s">
        <v>583</v>
      </c>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customHeight="1" x14ac:dyDescent="0.15">
      <c r="A371" s="188"/>
      <c r="B371" s="185"/>
      <c r="C371" s="179"/>
      <c r="D371" s="185"/>
      <c r="E371" s="173" t="s">
        <v>267</v>
      </c>
      <c r="F371" s="174"/>
      <c r="G371" s="109" t="s">
        <v>584</v>
      </c>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399</v>
      </c>
      <c r="AF372" s="154"/>
      <c r="AG372" s="154"/>
      <c r="AH372" s="154"/>
      <c r="AI372" s="154" t="s">
        <v>397</v>
      </c>
      <c r="AJ372" s="154"/>
      <c r="AK372" s="154"/>
      <c r="AL372" s="154"/>
      <c r="AM372" s="154" t="s">
        <v>426</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399</v>
      </c>
      <c r="AF376" s="154"/>
      <c r="AG376" s="154"/>
      <c r="AH376" s="154"/>
      <c r="AI376" s="154" t="s">
        <v>397</v>
      </c>
      <c r="AJ376" s="154"/>
      <c r="AK376" s="154"/>
      <c r="AL376" s="154"/>
      <c r="AM376" s="154" t="s">
        <v>426</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399</v>
      </c>
      <c r="AF380" s="154"/>
      <c r="AG380" s="154"/>
      <c r="AH380" s="154"/>
      <c r="AI380" s="154" t="s">
        <v>397</v>
      </c>
      <c r="AJ380" s="154"/>
      <c r="AK380" s="154"/>
      <c r="AL380" s="154"/>
      <c r="AM380" s="154" t="s">
        <v>426</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399</v>
      </c>
      <c r="AF384" s="154"/>
      <c r="AG384" s="154"/>
      <c r="AH384" s="154"/>
      <c r="AI384" s="154" t="s">
        <v>397</v>
      </c>
      <c r="AJ384" s="154"/>
      <c r="AK384" s="154"/>
      <c r="AL384" s="154"/>
      <c r="AM384" s="154" t="s">
        <v>426</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399</v>
      </c>
      <c r="AF388" s="154"/>
      <c r="AG388" s="154"/>
      <c r="AH388" s="154"/>
      <c r="AI388" s="154" t="s">
        <v>397</v>
      </c>
      <c r="AJ388" s="154"/>
      <c r="AK388" s="154"/>
      <c r="AL388" s="154"/>
      <c r="AM388" s="154" t="s">
        <v>426</v>
      </c>
      <c r="AN388" s="154"/>
      <c r="AO388" s="154"/>
      <c r="AP388" s="150"/>
      <c r="AQ388" s="150" t="s">
        <v>235</v>
      </c>
      <c r="AR388" s="151"/>
      <c r="AS388" s="151"/>
      <c r="AT388" s="152"/>
      <c r="AU388" s="195" t="s">
        <v>251</v>
      </c>
      <c r="AV388" s="195"/>
      <c r="AW388" s="195"/>
      <c r="AX388" s="196"/>
    </row>
    <row r="389" spans="1:50" ht="18.75"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t="s">
        <v>578</v>
      </c>
      <c r="AR389" s="198"/>
      <c r="AS389" s="132" t="s">
        <v>236</v>
      </c>
      <c r="AT389" s="133"/>
      <c r="AU389" s="199" t="s">
        <v>578</v>
      </c>
      <c r="AV389" s="199"/>
      <c r="AW389" s="132" t="s">
        <v>181</v>
      </c>
      <c r="AX389" s="194"/>
    </row>
    <row r="390" spans="1:50" ht="39.75" customHeight="1" x14ac:dyDescent="0.15">
      <c r="A390" s="188"/>
      <c r="B390" s="185"/>
      <c r="C390" s="179"/>
      <c r="D390" s="185"/>
      <c r="E390" s="179"/>
      <c r="F390" s="180"/>
      <c r="G390" s="103" t="s">
        <v>585</v>
      </c>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t="s">
        <v>585</v>
      </c>
      <c r="AC390" s="204"/>
      <c r="AD390" s="204"/>
      <c r="AE390" s="205" t="s">
        <v>578</v>
      </c>
      <c r="AF390" s="206"/>
      <c r="AG390" s="206"/>
      <c r="AH390" s="206"/>
      <c r="AI390" s="205" t="s">
        <v>578</v>
      </c>
      <c r="AJ390" s="206"/>
      <c r="AK390" s="206"/>
      <c r="AL390" s="206"/>
      <c r="AM390" s="205" t="s">
        <v>578</v>
      </c>
      <c r="AN390" s="206"/>
      <c r="AO390" s="206"/>
      <c r="AP390" s="206"/>
      <c r="AQ390" s="205" t="s">
        <v>578</v>
      </c>
      <c r="AR390" s="206"/>
      <c r="AS390" s="206"/>
      <c r="AT390" s="206"/>
      <c r="AU390" s="205" t="s">
        <v>578</v>
      </c>
      <c r="AV390" s="206"/>
      <c r="AW390" s="206"/>
      <c r="AX390" s="207"/>
    </row>
    <row r="391" spans="1:50" ht="39.75"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t="s">
        <v>585</v>
      </c>
      <c r="AC391" s="212"/>
      <c r="AD391" s="212"/>
      <c r="AE391" s="205" t="s">
        <v>578</v>
      </c>
      <c r="AF391" s="206"/>
      <c r="AG391" s="206"/>
      <c r="AH391" s="206"/>
      <c r="AI391" s="205" t="s">
        <v>578</v>
      </c>
      <c r="AJ391" s="206"/>
      <c r="AK391" s="206"/>
      <c r="AL391" s="206"/>
      <c r="AM391" s="205" t="s">
        <v>578</v>
      </c>
      <c r="AN391" s="206"/>
      <c r="AO391" s="206"/>
      <c r="AP391" s="206"/>
      <c r="AQ391" s="205" t="s">
        <v>578</v>
      </c>
      <c r="AR391" s="206"/>
      <c r="AS391" s="206"/>
      <c r="AT391" s="206"/>
      <c r="AU391" s="205" t="s">
        <v>578</v>
      </c>
      <c r="AV391" s="206"/>
      <c r="AW391" s="206"/>
      <c r="AX391" s="207"/>
    </row>
    <row r="392" spans="1:50" ht="22.5"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customHeight="1" x14ac:dyDescent="0.15">
      <c r="A394" s="188"/>
      <c r="B394" s="185"/>
      <c r="C394" s="179"/>
      <c r="D394" s="185"/>
      <c r="E394" s="179"/>
      <c r="F394" s="180"/>
      <c r="G394" s="103" t="s">
        <v>585</v>
      </c>
      <c r="H394" s="104"/>
      <c r="I394" s="104"/>
      <c r="J394" s="104"/>
      <c r="K394" s="104"/>
      <c r="L394" s="104"/>
      <c r="M394" s="104"/>
      <c r="N394" s="104"/>
      <c r="O394" s="104"/>
      <c r="P394" s="105"/>
      <c r="Q394" s="112" t="s">
        <v>585</v>
      </c>
      <c r="R394" s="113"/>
      <c r="S394" s="113"/>
      <c r="T394" s="113"/>
      <c r="U394" s="113"/>
      <c r="V394" s="113"/>
      <c r="W394" s="113"/>
      <c r="X394" s="113"/>
      <c r="Y394" s="113"/>
      <c r="Z394" s="113"/>
      <c r="AA394" s="114"/>
      <c r="AB394" s="140" t="s">
        <v>585</v>
      </c>
      <c r="AC394" s="141"/>
      <c r="AD394" s="141"/>
      <c r="AE394" s="146" t="s">
        <v>578</v>
      </c>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t="s">
        <v>578</v>
      </c>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customHeight="1" x14ac:dyDescent="0.15">
      <c r="A428" s="188"/>
      <c r="B428" s="185"/>
      <c r="C428" s="179"/>
      <c r="D428" s="185"/>
      <c r="E428" s="124" t="s">
        <v>601</v>
      </c>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hidden="1" customHeight="1" x14ac:dyDescent="0.15">
      <c r="A430" s="188"/>
      <c r="B430" s="185"/>
      <c r="C430" s="177" t="s">
        <v>429</v>
      </c>
      <c r="D430" s="925"/>
      <c r="E430" s="173" t="s">
        <v>407</v>
      </c>
      <c r="F430" s="892"/>
      <c r="G430" s="893" t="s">
        <v>255</v>
      </c>
      <c r="H430" s="122"/>
      <c r="I430" s="122"/>
      <c r="J430" s="894"/>
      <c r="K430" s="895"/>
      <c r="L430" s="895"/>
      <c r="M430" s="895"/>
      <c r="N430" s="895"/>
      <c r="O430" s="895"/>
      <c r="P430" s="895"/>
      <c r="Q430" s="895"/>
      <c r="R430" s="895"/>
      <c r="S430" s="895"/>
      <c r="T430" s="896"/>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7"/>
    </row>
    <row r="431" spans="1:50" ht="18.75" hidden="1"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420</v>
      </c>
      <c r="AJ431" s="339"/>
      <c r="AK431" s="339"/>
      <c r="AL431" s="158"/>
      <c r="AM431" s="339" t="s">
        <v>433</v>
      </c>
      <c r="AN431" s="339"/>
      <c r="AO431" s="339"/>
      <c r="AP431" s="158"/>
      <c r="AQ431" s="158" t="s">
        <v>235</v>
      </c>
      <c r="AR431" s="129"/>
      <c r="AS431" s="129"/>
      <c r="AT431" s="130"/>
      <c r="AU431" s="135" t="s">
        <v>134</v>
      </c>
      <c r="AV431" s="135"/>
      <c r="AW431" s="135"/>
      <c r="AX431" s="136"/>
    </row>
    <row r="432" spans="1:50" ht="18.75" hidden="1"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90"/>
      <c r="AR432" s="199"/>
      <c r="AS432" s="132" t="s">
        <v>236</v>
      </c>
      <c r="AT432" s="133"/>
      <c r="AU432" s="199"/>
      <c r="AV432" s="199"/>
      <c r="AW432" s="132" t="s">
        <v>181</v>
      </c>
      <c r="AX432" s="194"/>
    </row>
    <row r="433" spans="1:50" ht="23.25" hidden="1" customHeight="1" x14ac:dyDescent="0.15">
      <c r="A433" s="188"/>
      <c r="B433" s="185"/>
      <c r="C433" s="179"/>
      <c r="D433" s="185"/>
      <c r="E433" s="342"/>
      <c r="F433" s="343"/>
      <c r="G433" s="103"/>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c r="AC433" s="212"/>
      <c r="AD433" s="212"/>
      <c r="AE433" s="340"/>
      <c r="AF433" s="206"/>
      <c r="AG433" s="206"/>
      <c r="AH433" s="206"/>
      <c r="AI433" s="340"/>
      <c r="AJ433" s="206"/>
      <c r="AK433" s="206"/>
      <c r="AL433" s="206"/>
      <c r="AM433" s="340"/>
      <c r="AN433" s="206"/>
      <c r="AO433" s="206"/>
      <c r="AP433" s="341"/>
      <c r="AQ433" s="340"/>
      <c r="AR433" s="206"/>
      <c r="AS433" s="206"/>
      <c r="AT433" s="341"/>
      <c r="AU433" s="206"/>
      <c r="AV433" s="206"/>
      <c r="AW433" s="206"/>
      <c r="AX433" s="207"/>
    </row>
    <row r="434" spans="1:50" ht="23.25" hidden="1"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c r="AC434" s="204"/>
      <c r="AD434" s="204"/>
      <c r="AE434" s="340"/>
      <c r="AF434" s="206"/>
      <c r="AG434" s="206"/>
      <c r="AH434" s="341"/>
      <c r="AI434" s="340"/>
      <c r="AJ434" s="206"/>
      <c r="AK434" s="206"/>
      <c r="AL434" s="206"/>
      <c r="AM434" s="340"/>
      <c r="AN434" s="206"/>
      <c r="AO434" s="206"/>
      <c r="AP434" s="341"/>
      <c r="AQ434" s="340"/>
      <c r="AR434" s="206"/>
      <c r="AS434" s="206"/>
      <c r="AT434" s="341"/>
      <c r="AU434" s="206"/>
      <c r="AV434" s="206"/>
      <c r="AW434" s="206"/>
      <c r="AX434" s="207"/>
    </row>
    <row r="435" spans="1:50" ht="23.25" hidden="1"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c r="AF435" s="206"/>
      <c r="AG435" s="206"/>
      <c r="AH435" s="341"/>
      <c r="AI435" s="340"/>
      <c r="AJ435" s="206"/>
      <c r="AK435" s="206"/>
      <c r="AL435" s="206"/>
      <c r="AM435" s="340"/>
      <c r="AN435" s="206"/>
      <c r="AO435" s="206"/>
      <c r="AP435" s="341"/>
      <c r="AQ435" s="340"/>
      <c r="AR435" s="206"/>
      <c r="AS435" s="206"/>
      <c r="AT435" s="341"/>
      <c r="AU435" s="206"/>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420</v>
      </c>
      <c r="AJ436" s="339"/>
      <c r="AK436" s="339"/>
      <c r="AL436" s="158"/>
      <c r="AM436" s="339" t="s">
        <v>433</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420</v>
      </c>
      <c r="AJ441" s="339"/>
      <c r="AK441" s="339"/>
      <c r="AL441" s="158"/>
      <c r="AM441" s="339" t="s">
        <v>433</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420</v>
      </c>
      <c r="AJ446" s="339"/>
      <c r="AK446" s="339"/>
      <c r="AL446" s="158"/>
      <c r="AM446" s="339" t="s">
        <v>433</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420</v>
      </c>
      <c r="AJ451" s="339"/>
      <c r="AK451" s="339"/>
      <c r="AL451" s="158"/>
      <c r="AM451" s="339" t="s">
        <v>433</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420</v>
      </c>
      <c r="AJ456" s="339"/>
      <c r="AK456" s="339"/>
      <c r="AL456" s="158"/>
      <c r="AM456" s="339" t="s">
        <v>433</v>
      </c>
      <c r="AN456" s="339"/>
      <c r="AO456" s="339"/>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0"/>
      <c r="AR457" s="199"/>
      <c r="AS457" s="132" t="s">
        <v>236</v>
      </c>
      <c r="AT457" s="133"/>
      <c r="AU457" s="199"/>
      <c r="AV457" s="199"/>
      <c r="AW457" s="132" t="s">
        <v>181</v>
      </c>
      <c r="AX457" s="194"/>
    </row>
    <row r="458" spans="1:50" ht="23.25" hidden="1"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420</v>
      </c>
      <c r="AJ461" s="339"/>
      <c r="AK461" s="339"/>
      <c r="AL461" s="158"/>
      <c r="AM461" s="339" t="s">
        <v>433</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420</v>
      </c>
      <c r="AJ466" s="339"/>
      <c r="AK466" s="339"/>
      <c r="AL466" s="158"/>
      <c r="AM466" s="339" t="s">
        <v>433</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420</v>
      </c>
      <c r="AJ471" s="339"/>
      <c r="AK471" s="339"/>
      <c r="AL471" s="158"/>
      <c r="AM471" s="339" t="s">
        <v>433</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420</v>
      </c>
      <c r="AJ476" s="339"/>
      <c r="AK476" s="339"/>
      <c r="AL476" s="158"/>
      <c r="AM476" s="339" t="s">
        <v>433</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hidden="1" customHeight="1" x14ac:dyDescent="0.15">
      <c r="A481" s="188"/>
      <c r="B481" s="185"/>
      <c r="C481" s="179"/>
      <c r="D481" s="185"/>
      <c r="E481" s="121" t="s">
        <v>416</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411</v>
      </c>
      <c r="F484" s="174"/>
      <c r="G484" s="893" t="s">
        <v>255</v>
      </c>
      <c r="H484" s="122"/>
      <c r="I484" s="122"/>
      <c r="J484" s="894"/>
      <c r="K484" s="895"/>
      <c r="L484" s="895"/>
      <c r="M484" s="895"/>
      <c r="N484" s="895"/>
      <c r="O484" s="895"/>
      <c r="P484" s="895"/>
      <c r="Q484" s="895"/>
      <c r="R484" s="895"/>
      <c r="S484" s="895"/>
      <c r="T484" s="896"/>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7"/>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420</v>
      </c>
      <c r="AJ485" s="339"/>
      <c r="AK485" s="339"/>
      <c r="AL485" s="158"/>
      <c r="AM485" s="339" t="s">
        <v>433</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420</v>
      </c>
      <c r="AJ490" s="339"/>
      <c r="AK490" s="339"/>
      <c r="AL490" s="158"/>
      <c r="AM490" s="339" t="s">
        <v>433</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420</v>
      </c>
      <c r="AJ495" s="339"/>
      <c r="AK495" s="339"/>
      <c r="AL495" s="158"/>
      <c r="AM495" s="339" t="s">
        <v>433</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420</v>
      </c>
      <c r="AJ500" s="339"/>
      <c r="AK500" s="339"/>
      <c r="AL500" s="158"/>
      <c r="AM500" s="339" t="s">
        <v>433</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420</v>
      </c>
      <c r="AJ505" s="339"/>
      <c r="AK505" s="339"/>
      <c r="AL505" s="158"/>
      <c r="AM505" s="339" t="s">
        <v>433</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420</v>
      </c>
      <c r="AJ510" s="339"/>
      <c r="AK510" s="339"/>
      <c r="AL510" s="158"/>
      <c r="AM510" s="339" t="s">
        <v>433</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420</v>
      </c>
      <c r="AJ515" s="339"/>
      <c r="AK515" s="339"/>
      <c r="AL515" s="158"/>
      <c r="AM515" s="339" t="s">
        <v>433</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420</v>
      </c>
      <c r="AJ520" s="339"/>
      <c r="AK520" s="339"/>
      <c r="AL520" s="158"/>
      <c r="AM520" s="339" t="s">
        <v>433</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420</v>
      </c>
      <c r="AJ525" s="339"/>
      <c r="AK525" s="339"/>
      <c r="AL525" s="158"/>
      <c r="AM525" s="339" t="s">
        <v>433</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420</v>
      </c>
      <c r="AJ530" s="339"/>
      <c r="AK530" s="339"/>
      <c r="AL530" s="158"/>
      <c r="AM530" s="339" t="s">
        <v>433</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417</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412</v>
      </c>
      <c r="F538" s="174"/>
      <c r="G538" s="893" t="s">
        <v>255</v>
      </c>
      <c r="H538" s="122"/>
      <c r="I538" s="122"/>
      <c r="J538" s="894"/>
      <c r="K538" s="895"/>
      <c r="L538" s="895"/>
      <c r="M538" s="895"/>
      <c r="N538" s="895"/>
      <c r="O538" s="895"/>
      <c r="P538" s="895"/>
      <c r="Q538" s="895"/>
      <c r="R538" s="895"/>
      <c r="S538" s="895"/>
      <c r="T538" s="896"/>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7"/>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420</v>
      </c>
      <c r="AJ539" s="339"/>
      <c r="AK539" s="339"/>
      <c r="AL539" s="158"/>
      <c r="AM539" s="339" t="s">
        <v>433</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420</v>
      </c>
      <c r="AJ544" s="339"/>
      <c r="AK544" s="339"/>
      <c r="AL544" s="158"/>
      <c r="AM544" s="339" t="s">
        <v>433</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420</v>
      </c>
      <c r="AJ549" s="339"/>
      <c r="AK549" s="339"/>
      <c r="AL549" s="158"/>
      <c r="AM549" s="339" t="s">
        <v>433</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420</v>
      </c>
      <c r="AJ554" s="339"/>
      <c r="AK554" s="339"/>
      <c r="AL554" s="158"/>
      <c r="AM554" s="339" t="s">
        <v>433</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420</v>
      </c>
      <c r="AJ559" s="339"/>
      <c r="AK559" s="339"/>
      <c r="AL559" s="158"/>
      <c r="AM559" s="339" t="s">
        <v>433</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420</v>
      </c>
      <c r="AJ564" s="339"/>
      <c r="AK564" s="339"/>
      <c r="AL564" s="158"/>
      <c r="AM564" s="339" t="s">
        <v>433</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420</v>
      </c>
      <c r="AJ569" s="339"/>
      <c r="AK569" s="339"/>
      <c r="AL569" s="158"/>
      <c r="AM569" s="339" t="s">
        <v>433</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420</v>
      </c>
      <c r="AJ574" s="339"/>
      <c r="AK574" s="339"/>
      <c r="AL574" s="158"/>
      <c r="AM574" s="339" t="s">
        <v>433</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420</v>
      </c>
      <c r="AJ579" s="339"/>
      <c r="AK579" s="339"/>
      <c r="AL579" s="158"/>
      <c r="AM579" s="339" t="s">
        <v>433</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420</v>
      </c>
      <c r="AJ584" s="339"/>
      <c r="AK584" s="339"/>
      <c r="AL584" s="158"/>
      <c r="AM584" s="339" t="s">
        <v>433</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417</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411</v>
      </c>
      <c r="F592" s="174"/>
      <c r="G592" s="893" t="s">
        <v>255</v>
      </c>
      <c r="H592" s="122"/>
      <c r="I592" s="122"/>
      <c r="J592" s="894"/>
      <c r="K592" s="895"/>
      <c r="L592" s="895"/>
      <c r="M592" s="895"/>
      <c r="N592" s="895"/>
      <c r="O592" s="895"/>
      <c r="P592" s="895"/>
      <c r="Q592" s="895"/>
      <c r="R592" s="895"/>
      <c r="S592" s="895"/>
      <c r="T592" s="896"/>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7"/>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420</v>
      </c>
      <c r="AJ593" s="339"/>
      <c r="AK593" s="339"/>
      <c r="AL593" s="158"/>
      <c r="AM593" s="339" t="s">
        <v>433</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420</v>
      </c>
      <c r="AJ598" s="339"/>
      <c r="AK598" s="339"/>
      <c r="AL598" s="158"/>
      <c r="AM598" s="339" t="s">
        <v>433</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420</v>
      </c>
      <c r="AJ603" s="339"/>
      <c r="AK603" s="339"/>
      <c r="AL603" s="158"/>
      <c r="AM603" s="339" t="s">
        <v>433</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420</v>
      </c>
      <c r="AJ608" s="339"/>
      <c r="AK608" s="339"/>
      <c r="AL608" s="158"/>
      <c r="AM608" s="339" t="s">
        <v>433</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420</v>
      </c>
      <c r="AJ613" s="339"/>
      <c r="AK613" s="339"/>
      <c r="AL613" s="158"/>
      <c r="AM613" s="339" t="s">
        <v>433</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420</v>
      </c>
      <c r="AJ618" s="339"/>
      <c r="AK618" s="339"/>
      <c r="AL618" s="158"/>
      <c r="AM618" s="339" t="s">
        <v>433</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420</v>
      </c>
      <c r="AJ623" s="339"/>
      <c r="AK623" s="339"/>
      <c r="AL623" s="158"/>
      <c r="AM623" s="339" t="s">
        <v>433</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420</v>
      </c>
      <c r="AJ628" s="339"/>
      <c r="AK628" s="339"/>
      <c r="AL628" s="158"/>
      <c r="AM628" s="339" t="s">
        <v>433</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420</v>
      </c>
      <c r="AJ633" s="339"/>
      <c r="AK633" s="339"/>
      <c r="AL633" s="158"/>
      <c r="AM633" s="339" t="s">
        <v>433</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420</v>
      </c>
      <c r="AJ638" s="339"/>
      <c r="AK638" s="339"/>
      <c r="AL638" s="158"/>
      <c r="AM638" s="339" t="s">
        <v>433</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417</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customHeight="1" x14ac:dyDescent="0.15">
      <c r="A646" s="188"/>
      <c r="B646" s="185"/>
      <c r="C646" s="179"/>
      <c r="D646" s="185"/>
      <c r="E646" s="173" t="s">
        <v>412</v>
      </c>
      <c r="F646" s="174"/>
      <c r="G646" s="893" t="s">
        <v>255</v>
      </c>
      <c r="H646" s="122"/>
      <c r="I646" s="122"/>
      <c r="J646" s="894" t="s">
        <v>577</v>
      </c>
      <c r="K646" s="895"/>
      <c r="L646" s="895"/>
      <c r="M646" s="895"/>
      <c r="N646" s="895"/>
      <c r="O646" s="895"/>
      <c r="P646" s="895"/>
      <c r="Q646" s="895"/>
      <c r="R646" s="895"/>
      <c r="S646" s="895"/>
      <c r="T646" s="896"/>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7"/>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420</v>
      </c>
      <c r="AJ647" s="339"/>
      <c r="AK647" s="339"/>
      <c r="AL647" s="158"/>
      <c r="AM647" s="339" t="s">
        <v>433</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420</v>
      </c>
      <c r="AJ652" s="339"/>
      <c r="AK652" s="339"/>
      <c r="AL652" s="158"/>
      <c r="AM652" s="339" t="s">
        <v>433</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420</v>
      </c>
      <c r="AJ657" s="339"/>
      <c r="AK657" s="339"/>
      <c r="AL657" s="158"/>
      <c r="AM657" s="339" t="s">
        <v>433</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420</v>
      </c>
      <c r="AJ662" s="339"/>
      <c r="AK662" s="339"/>
      <c r="AL662" s="158"/>
      <c r="AM662" s="339" t="s">
        <v>433</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420</v>
      </c>
      <c r="AJ667" s="339"/>
      <c r="AK667" s="339"/>
      <c r="AL667" s="158"/>
      <c r="AM667" s="339" t="s">
        <v>433</v>
      </c>
      <c r="AN667" s="339"/>
      <c r="AO667" s="339"/>
      <c r="AP667" s="158"/>
      <c r="AQ667" s="158" t="s">
        <v>235</v>
      </c>
      <c r="AR667" s="129"/>
      <c r="AS667" s="129"/>
      <c r="AT667" s="130"/>
      <c r="AU667" s="135" t="s">
        <v>134</v>
      </c>
      <c r="AV667" s="135"/>
      <c r="AW667" s="135"/>
      <c r="AX667" s="136"/>
    </row>
    <row r="668" spans="1:50" ht="18.75"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t="s">
        <v>578</v>
      </c>
      <c r="AF668" s="199"/>
      <c r="AG668" s="132" t="s">
        <v>236</v>
      </c>
      <c r="AH668" s="133"/>
      <c r="AI668" s="155"/>
      <c r="AJ668" s="155"/>
      <c r="AK668" s="155"/>
      <c r="AL668" s="153"/>
      <c r="AM668" s="155"/>
      <c r="AN668" s="155"/>
      <c r="AO668" s="155"/>
      <c r="AP668" s="153"/>
      <c r="AQ668" s="590" t="s">
        <v>578</v>
      </c>
      <c r="AR668" s="199"/>
      <c r="AS668" s="132" t="s">
        <v>236</v>
      </c>
      <c r="AT668" s="133"/>
      <c r="AU668" s="199" t="s">
        <v>578</v>
      </c>
      <c r="AV668" s="199"/>
      <c r="AW668" s="132" t="s">
        <v>181</v>
      </c>
      <c r="AX668" s="194"/>
    </row>
    <row r="669" spans="1:50" ht="23.25" customHeight="1" x14ac:dyDescent="0.15">
      <c r="A669" s="188"/>
      <c r="B669" s="185"/>
      <c r="C669" s="179"/>
      <c r="D669" s="185"/>
      <c r="E669" s="342"/>
      <c r="F669" s="343"/>
      <c r="G669" s="103" t="s">
        <v>585</v>
      </c>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t="s">
        <v>585</v>
      </c>
      <c r="AC669" s="212"/>
      <c r="AD669" s="212"/>
      <c r="AE669" s="340" t="s">
        <v>578</v>
      </c>
      <c r="AF669" s="206"/>
      <c r="AG669" s="206"/>
      <c r="AH669" s="206"/>
      <c r="AI669" s="340" t="s">
        <v>578</v>
      </c>
      <c r="AJ669" s="206"/>
      <c r="AK669" s="206"/>
      <c r="AL669" s="206"/>
      <c r="AM669" s="340" t="s">
        <v>578</v>
      </c>
      <c r="AN669" s="206"/>
      <c r="AO669" s="206"/>
      <c r="AP669" s="341"/>
      <c r="AQ669" s="340" t="s">
        <v>578</v>
      </c>
      <c r="AR669" s="206"/>
      <c r="AS669" s="206"/>
      <c r="AT669" s="341"/>
      <c r="AU669" s="206" t="s">
        <v>578</v>
      </c>
      <c r="AV669" s="206"/>
      <c r="AW669" s="206"/>
      <c r="AX669" s="207"/>
    </row>
    <row r="670" spans="1:50" ht="23.25"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t="s">
        <v>585</v>
      </c>
      <c r="AC670" s="204"/>
      <c r="AD670" s="204"/>
      <c r="AE670" s="340" t="s">
        <v>578</v>
      </c>
      <c r="AF670" s="206"/>
      <c r="AG670" s="206"/>
      <c r="AH670" s="341"/>
      <c r="AI670" s="340" t="s">
        <v>578</v>
      </c>
      <c r="AJ670" s="206"/>
      <c r="AK670" s="206"/>
      <c r="AL670" s="206"/>
      <c r="AM670" s="340" t="s">
        <v>578</v>
      </c>
      <c r="AN670" s="206"/>
      <c r="AO670" s="206"/>
      <c r="AP670" s="341"/>
      <c r="AQ670" s="340" t="s">
        <v>578</v>
      </c>
      <c r="AR670" s="206"/>
      <c r="AS670" s="206"/>
      <c r="AT670" s="341"/>
      <c r="AU670" s="206" t="s">
        <v>578</v>
      </c>
      <c r="AV670" s="206"/>
      <c r="AW670" s="206"/>
      <c r="AX670" s="207"/>
    </row>
    <row r="671" spans="1:50" ht="23.25"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t="s">
        <v>578</v>
      </c>
      <c r="AF671" s="206"/>
      <c r="AG671" s="206"/>
      <c r="AH671" s="341"/>
      <c r="AI671" s="340" t="s">
        <v>578</v>
      </c>
      <c r="AJ671" s="206"/>
      <c r="AK671" s="206"/>
      <c r="AL671" s="206"/>
      <c r="AM671" s="340" t="s">
        <v>578</v>
      </c>
      <c r="AN671" s="206"/>
      <c r="AO671" s="206"/>
      <c r="AP671" s="341"/>
      <c r="AQ671" s="340" t="s">
        <v>578</v>
      </c>
      <c r="AR671" s="206"/>
      <c r="AS671" s="206"/>
      <c r="AT671" s="341"/>
      <c r="AU671" s="206" t="s">
        <v>578</v>
      </c>
      <c r="AV671" s="206"/>
      <c r="AW671" s="206"/>
      <c r="AX671" s="207"/>
    </row>
    <row r="672" spans="1:50" ht="18.75"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420</v>
      </c>
      <c r="AJ672" s="339"/>
      <c r="AK672" s="339"/>
      <c r="AL672" s="158"/>
      <c r="AM672" s="339" t="s">
        <v>433</v>
      </c>
      <c r="AN672" s="339"/>
      <c r="AO672" s="339"/>
      <c r="AP672" s="158"/>
      <c r="AQ672" s="158" t="s">
        <v>235</v>
      </c>
      <c r="AR672" s="129"/>
      <c r="AS672" s="129"/>
      <c r="AT672" s="130"/>
      <c r="AU672" s="135" t="s">
        <v>134</v>
      </c>
      <c r="AV672" s="135"/>
      <c r="AW672" s="135"/>
      <c r="AX672" s="136"/>
    </row>
    <row r="673" spans="1:50" ht="18.75"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t="s">
        <v>578</v>
      </c>
      <c r="AF673" s="199"/>
      <c r="AG673" s="132" t="s">
        <v>236</v>
      </c>
      <c r="AH673" s="133"/>
      <c r="AI673" s="155"/>
      <c r="AJ673" s="155"/>
      <c r="AK673" s="155"/>
      <c r="AL673" s="153"/>
      <c r="AM673" s="155"/>
      <c r="AN673" s="155"/>
      <c r="AO673" s="155"/>
      <c r="AP673" s="153"/>
      <c r="AQ673" s="590" t="s">
        <v>578</v>
      </c>
      <c r="AR673" s="199"/>
      <c r="AS673" s="132" t="s">
        <v>236</v>
      </c>
      <c r="AT673" s="133"/>
      <c r="AU673" s="199" t="s">
        <v>578</v>
      </c>
      <c r="AV673" s="199"/>
      <c r="AW673" s="132" t="s">
        <v>181</v>
      </c>
      <c r="AX673" s="194"/>
    </row>
    <row r="674" spans="1:50" ht="23.25" customHeight="1" x14ac:dyDescent="0.15">
      <c r="A674" s="188"/>
      <c r="B674" s="185"/>
      <c r="C674" s="179"/>
      <c r="D674" s="185"/>
      <c r="E674" s="342"/>
      <c r="F674" s="343"/>
      <c r="G674" s="103" t="s">
        <v>585</v>
      </c>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t="s">
        <v>585</v>
      </c>
      <c r="AC674" s="212"/>
      <c r="AD674" s="212"/>
      <c r="AE674" s="340" t="s">
        <v>578</v>
      </c>
      <c r="AF674" s="206"/>
      <c r="AG674" s="206"/>
      <c r="AH674" s="206"/>
      <c r="AI674" s="340" t="s">
        <v>578</v>
      </c>
      <c r="AJ674" s="206"/>
      <c r="AK674" s="206"/>
      <c r="AL674" s="206"/>
      <c r="AM674" s="340" t="s">
        <v>578</v>
      </c>
      <c r="AN674" s="206"/>
      <c r="AO674" s="206"/>
      <c r="AP674" s="341"/>
      <c r="AQ674" s="340" t="s">
        <v>578</v>
      </c>
      <c r="AR674" s="206"/>
      <c r="AS674" s="206"/>
      <c r="AT674" s="341"/>
      <c r="AU674" s="206" t="s">
        <v>578</v>
      </c>
      <c r="AV674" s="206"/>
      <c r="AW674" s="206"/>
      <c r="AX674" s="207"/>
    </row>
    <row r="675" spans="1:50" ht="23.25"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t="s">
        <v>585</v>
      </c>
      <c r="AC675" s="204"/>
      <c r="AD675" s="204"/>
      <c r="AE675" s="340" t="s">
        <v>578</v>
      </c>
      <c r="AF675" s="206"/>
      <c r="AG675" s="206"/>
      <c r="AH675" s="341"/>
      <c r="AI675" s="340" t="s">
        <v>578</v>
      </c>
      <c r="AJ675" s="206"/>
      <c r="AK675" s="206"/>
      <c r="AL675" s="206"/>
      <c r="AM675" s="340" t="s">
        <v>578</v>
      </c>
      <c r="AN675" s="206"/>
      <c r="AO675" s="206"/>
      <c r="AP675" s="341"/>
      <c r="AQ675" s="340" t="s">
        <v>578</v>
      </c>
      <c r="AR675" s="206"/>
      <c r="AS675" s="206"/>
      <c r="AT675" s="341"/>
      <c r="AU675" s="206" t="s">
        <v>578</v>
      </c>
      <c r="AV675" s="206"/>
      <c r="AW675" s="206"/>
      <c r="AX675" s="207"/>
    </row>
    <row r="676" spans="1:50" ht="23.25"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t="s">
        <v>578</v>
      </c>
      <c r="AF676" s="206"/>
      <c r="AG676" s="206"/>
      <c r="AH676" s="341"/>
      <c r="AI676" s="340" t="s">
        <v>578</v>
      </c>
      <c r="AJ676" s="206"/>
      <c r="AK676" s="206"/>
      <c r="AL676" s="206"/>
      <c r="AM676" s="340" t="s">
        <v>578</v>
      </c>
      <c r="AN676" s="206"/>
      <c r="AO676" s="206"/>
      <c r="AP676" s="341"/>
      <c r="AQ676" s="340" t="s">
        <v>578</v>
      </c>
      <c r="AR676" s="206"/>
      <c r="AS676" s="206"/>
      <c r="AT676" s="341"/>
      <c r="AU676" s="206" t="s">
        <v>578</v>
      </c>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420</v>
      </c>
      <c r="AJ677" s="339"/>
      <c r="AK677" s="339"/>
      <c r="AL677" s="158"/>
      <c r="AM677" s="339" t="s">
        <v>433</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420</v>
      </c>
      <c r="AJ682" s="339"/>
      <c r="AK682" s="339"/>
      <c r="AL682" s="158"/>
      <c r="AM682" s="339" t="s">
        <v>433</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420</v>
      </c>
      <c r="AJ687" s="339"/>
      <c r="AK687" s="339"/>
      <c r="AL687" s="158"/>
      <c r="AM687" s="339" t="s">
        <v>433</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420</v>
      </c>
      <c r="AJ692" s="339"/>
      <c r="AK692" s="339"/>
      <c r="AL692" s="158"/>
      <c r="AM692" s="339" t="s">
        <v>433</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customHeight="1" x14ac:dyDescent="0.15">
      <c r="A697" s="188"/>
      <c r="B697" s="185"/>
      <c r="C697" s="179"/>
      <c r="D697" s="185"/>
      <c r="E697" s="121" t="s">
        <v>417</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customHeight="1" x14ac:dyDescent="0.15">
      <c r="A698" s="188"/>
      <c r="B698" s="185"/>
      <c r="C698" s="179"/>
      <c r="D698" s="185"/>
      <c r="E698" s="124" t="s">
        <v>585</v>
      </c>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customHeight="1" thickBot="1" x14ac:dyDescent="0.2">
      <c r="A699" s="189"/>
      <c r="B699" s="190"/>
      <c r="C699" s="926"/>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1" t="s">
        <v>47</v>
      </c>
      <c r="B700" s="902"/>
      <c r="C700" s="902"/>
      <c r="D700" s="902"/>
      <c r="E700" s="902"/>
      <c r="F700" s="902"/>
      <c r="G700" s="902"/>
      <c r="H700" s="902"/>
      <c r="I700" s="902"/>
      <c r="J700" s="902"/>
      <c r="K700" s="902"/>
      <c r="L700" s="902"/>
      <c r="M700" s="902"/>
      <c r="N700" s="902"/>
      <c r="O700" s="902"/>
      <c r="P700" s="902"/>
      <c r="Q700" s="902"/>
      <c r="R700" s="902"/>
      <c r="S700" s="902"/>
      <c r="T700" s="902"/>
      <c r="U700" s="902"/>
      <c r="V700" s="902"/>
      <c r="W700" s="902"/>
      <c r="X700" s="902"/>
      <c r="Y700" s="902"/>
      <c r="Z700" s="902"/>
      <c r="AA700" s="902"/>
      <c r="AB700" s="902"/>
      <c r="AC700" s="902"/>
      <c r="AD700" s="902"/>
      <c r="AE700" s="902"/>
      <c r="AF700" s="902"/>
      <c r="AG700" s="902"/>
      <c r="AH700" s="902"/>
      <c r="AI700" s="902"/>
      <c r="AJ700" s="902"/>
      <c r="AK700" s="902"/>
      <c r="AL700" s="902"/>
      <c r="AM700" s="902"/>
      <c r="AN700" s="902"/>
      <c r="AO700" s="902"/>
      <c r="AP700" s="902"/>
      <c r="AQ700" s="902"/>
      <c r="AR700" s="902"/>
      <c r="AS700" s="902"/>
      <c r="AT700" s="902"/>
      <c r="AU700" s="902"/>
      <c r="AV700" s="902"/>
      <c r="AW700" s="902"/>
      <c r="AX700" s="903"/>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18" t="s">
        <v>31</v>
      </c>
      <c r="AH701" s="382"/>
      <c r="AI701" s="382"/>
      <c r="AJ701" s="382"/>
      <c r="AK701" s="382"/>
      <c r="AL701" s="382"/>
      <c r="AM701" s="382"/>
      <c r="AN701" s="382"/>
      <c r="AO701" s="382"/>
      <c r="AP701" s="382"/>
      <c r="AQ701" s="382"/>
      <c r="AR701" s="382"/>
      <c r="AS701" s="382"/>
      <c r="AT701" s="382"/>
      <c r="AU701" s="382"/>
      <c r="AV701" s="382"/>
      <c r="AW701" s="382"/>
      <c r="AX701" s="819"/>
    </row>
    <row r="702" spans="1:50" ht="53.25" customHeight="1" x14ac:dyDescent="0.15">
      <c r="A702" s="864" t="s">
        <v>140</v>
      </c>
      <c r="B702" s="865"/>
      <c r="C702" s="705" t="s">
        <v>141</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45" t="s">
        <v>569</v>
      </c>
      <c r="AE702" s="346"/>
      <c r="AF702" s="346"/>
      <c r="AG702" s="385" t="s">
        <v>588</v>
      </c>
      <c r="AH702" s="386"/>
      <c r="AI702" s="386"/>
      <c r="AJ702" s="386"/>
      <c r="AK702" s="386"/>
      <c r="AL702" s="386"/>
      <c r="AM702" s="386"/>
      <c r="AN702" s="386"/>
      <c r="AO702" s="386"/>
      <c r="AP702" s="386"/>
      <c r="AQ702" s="386"/>
      <c r="AR702" s="386"/>
      <c r="AS702" s="386"/>
      <c r="AT702" s="386"/>
      <c r="AU702" s="386"/>
      <c r="AV702" s="386"/>
      <c r="AW702" s="386"/>
      <c r="AX702" s="387"/>
    </row>
    <row r="703" spans="1:50" ht="56.25" customHeight="1" x14ac:dyDescent="0.15">
      <c r="A703" s="866"/>
      <c r="B703" s="867"/>
      <c r="C703" s="810" t="s">
        <v>37</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392"/>
      <c r="AD703" s="604" t="s">
        <v>586</v>
      </c>
      <c r="AE703" s="605"/>
      <c r="AF703" s="605"/>
      <c r="AG703" s="100" t="s">
        <v>589</v>
      </c>
      <c r="AH703" s="101"/>
      <c r="AI703" s="101"/>
      <c r="AJ703" s="101"/>
      <c r="AK703" s="101"/>
      <c r="AL703" s="101"/>
      <c r="AM703" s="101"/>
      <c r="AN703" s="101"/>
      <c r="AO703" s="101"/>
      <c r="AP703" s="101"/>
      <c r="AQ703" s="101"/>
      <c r="AR703" s="101"/>
      <c r="AS703" s="101"/>
      <c r="AT703" s="101"/>
      <c r="AU703" s="101"/>
      <c r="AV703" s="101"/>
      <c r="AW703" s="101"/>
      <c r="AX703" s="102"/>
    </row>
    <row r="704" spans="1:50" ht="51" customHeight="1" x14ac:dyDescent="0.15">
      <c r="A704" s="868"/>
      <c r="B704" s="869"/>
      <c r="C704" s="812" t="s">
        <v>142</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345" t="s">
        <v>569</v>
      </c>
      <c r="AE704" s="346"/>
      <c r="AF704" s="346"/>
      <c r="AG704" s="166" t="s">
        <v>590</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38" t="s">
        <v>39</v>
      </c>
      <c r="B705" s="639"/>
      <c r="C705" s="815" t="s">
        <v>41</v>
      </c>
      <c r="D705" s="816"/>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17"/>
      <c r="AD705" s="711" t="s">
        <v>586</v>
      </c>
      <c r="AE705" s="712"/>
      <c r="AF705" s="712"/>
      <c r="AG705" s="124" t="s">
        <v>585</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0"/>
      <c r="B706" s="641"/>
      <c r="C706" s="791"/>
      <c r="D706" s="792"/>
      <c r="E706" s="727" t="s">
        <v>387</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6" t="s">
        <v>587</v>
      </c>
      <c r="AE706" s="327"/>
      <c r="AF706" s="660"/>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0"/>
      <c r="B707" s="641"/>
      <c r="C707" s="793"/>
      <c r="D707" s="794"/>
      <c r="E707" s="730" t="s">
        <v>319</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29" t="s">
        <v>587</v>
      </c>
      <c r="AE707" s="830"/>
      <c r="AF707" s="830"/>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0"/>
      <c r="B708" s="642"/>
      <c r="C708" s="807" t="s">
        <v>42</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785" t="s">
        <v>586</v>
      </c>
      <c r="AE708" s="786"/>
      <c r="AF708" s="786"/>
      <c r="AG708" s="739" t="s">
        <v>585</v>
      </c>
      <c r="AH708" s="740"/>
      <c r="AI708" s="740"/>
      <c r="AJ708" s="740"/>
      <c r="AK708" s="740"/>
      <c r="AL708" s="740"/>
      <c r="AM708" s="740"/>
      <c r="AN708" s="740"/>
      <c r="AO708" s="740"/>
      <c r="AP708" s="740"/>
      <c r="AQ708" s="740"/>
      <c r="AR708" s="740"/>
      <c r="AS708" s="740"/>
      <c r="AT708" s="740"/>
      <c r="AU708" s="740"/>
      <c r="AV708" s="740"/>
      <c r="AW708" s="740"/>
      <c r="AX708" s="741"/>
    </row>
    <row r="709" spans="1:50" ht="42.75" customHeight="1" x14ac:dyDescent="0.15">
      <c r="A709" s="640"/>
      <c r="B709" s="642"/>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569</v>
      </c>
      <c r="AE709" s="327"/>
      <c r="AF709" s="327"/>
      <c r="AG709" s="100" t="s">
        <v>591</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0"/>
      <c r="B710" s="642"/>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586</v>
      </c>
      <c r="AE710" s="327"/>
      <c r="AF710" s="327"/>
      <c r="AG710" s="100" t="s">
        <v>585</v>
      </c>
      <c r="AH710" s="101"/>
      <c r="AI710" s="101"/>
      <c r="AJ710" s="101"/>
      <c r="AK710" s="101"/>
      <c r="AL710" s="101"/>
      <c r="AM710" s="101"/>
      <c r="AN710" s="101"/>
      <c r="AO710" s="101"/>
      <c r="AP710" s="101"/>
      <c r="AQ710" s="101"/>
      <c r="AR710" s="101"/>
      <c r="AS710" s="101"/>
      <c r="AT710" s="101"/>
      <c r="AU710" s="101"/>
      <c r="AV710" s="101"/>
      <c r="AW710" s="101"/>
      <c r="AX710" s="102"/>
    </row>
    <row r="711" spans="1:50" ht="47.25" customHeight="1" x14ac:dyDescent="0.15">
      <c r="A711" s="640"/>
      <c r="B711" s="642"/>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569</v>
      </c>
      <c r="AE711" s="327"/>
      <c r="AF711" s="327"/>
      <c r="AG711" s="100" t="s">
        <v>592</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0"/>
      <c r="B712" s="642"/>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604" t="s">
        <v>586</v>
      </c>
      <c r="AE712" s="605"/>
      <c r="AF712" s="605"/>
      <c r="AG712" s="804" t="s">
        <v>585</v>
      </c>
      <c r="AH712" s="805"/>
      <c r="AI712" s="805"/>
      <c r="AJ712" s="805"/>
      <c r="AK712" s="805"/>
      <c r="AL712" s="805"/>
      <c r="AM712" s="805"/>
      <c r="AN712" s="805"/>
      <c r="AO712" s="805"/>
      <c r="AP712" s="805"/>
      <c r="AQ712" s="805"/>
      <c r="AR712" s="805"/>
      <c r="AS712" s="805"/>
      <c r="AT712" s="805"/>
      <c r="AU712" s="805"/>
      <c r="AV712" s="805"/>
      <c r="AW712" s="805"/>
      <c r="AX712" s="806"/>
    </row>
    <row r="713" spans="1:50" ht="26.25" customHeight="1" x14ac:dyDescent="0.15">
      <c r="A713" s="640"/>
      <c r="B713" s="642"/>
      <c r="C713" s="975" t="s">
        <v>351</v>
      </c>
      <c r="D713" s="976"/>
      <c r="E713" s="976"/>
      <c r="F713" s="976"/>
      <c r="G713" s="976"/>
      <c r="H713" s="976"/>
      <c r="I713" s="976"/>
      <c r="J713" s="976"/>
      <c r="K713" s="976"/>
      <c r="L713" s="976"/>
      <c r="M713" s="976"/>
      <c r="N713" s="976"/>
      <c r="O713" s="976"/>
      <c r="P713" s="976"/>
      <c r="Q713" s="976"/>
      <c r="R713" s="976"/>
      <c r="S713" s="976"/>
      <c r="T713" s="976"/>
      <c r="U713" s="976"/>
      <c r="V713" s="976"/>
      <c r="W713" s="976"/>
      <c r="X713" s="976"/>
      <c r="Y713" s="976"/>
      <c r="Z713" s="976"/>
      <c r="AA713" s="976"/>
      <c r="AB713" s="976"/>
      <c r="AC713" s="977"/>
      <c r="AD713" s="604" t="s">
        <v>586</v>
      </c>
      <c r="AE713" s="605"/>
      <c r="AF713" s="605"/>
      <c r="AG713" s="100" t="s">
        <v>585</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3"/>
      <c r="B714" s="644"/>
      <c r="C714" s="645" t="s">
        <v>328</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604" t="s">
        <v>586</v>
      </c>
      <c r="AE714" s="605"/>
      <c r="AF714" s="605"/>
      <c r="AG714" s="733" t="s">
        <v>585</v>
      </c>
      <c r="AH714" s="734"/>
      <c r="AI714" s="734"/>
      <c r="AJ714" s="734"/>
      <c r="AK714" s="734"/>
      <c r="AL714" s="734"/>
      <c r="AM714" s="734"/>
      <c r="AN714" s="734"/>
      <c r="AO714" s="734"/>
      <c r="AP714" s="734"/>
      <c r="AQ714" s="734"/>
      <c r="AR714" s="734"/>
      <c r="AS714" s="734"/>
      <c r="AT714" s="734"/>
      <c r="AU714" s="734"/>
      <c r="AV714" s="734"/>
      <c r="AW714" s="734"/>
      <c r="AX714" s="735"/>
    </row>
    <row r="715" spans="1:50" ht="27" customHeight="1" x14ac:dyDescent="0.15">
      <c r="A715" s="638" t="s">
        <v>40</v>
      </c>
      <c r="B715" s="779"/>
      <c r="C715" s="780" t="s">
        <v>329</v>
      </c>
      <c r="D715" s="781"/>
      <c r="E715" s="781"/>
      <c r="F715" s="781"/>
      <c r="G715" s="781"/>
      <c r="H715" s="781"/>
      <c r="I715" s="781"/>
      <c r="J715" s="781"/>
      <c r="K715" s="781"/>
      <c r="L715" s="781"/>
      <c r="M715" s="781"/>
      <c r="N715" s="781"/>
      <c r="O715" s="781"/>
      <c r="P715" s="781"/>
      <c r="Q715" s="781"/>
      <c r="R715" s="781"/>
      <c r="S715" s="781"/>
      <c r="T715" s="781"/>
      <c r="U715" s="781"/>
      <c r="V715" s="781"/>
      <c r="W715" s="781"/>
      <c r="X715" s="781"/>
      <c r="Y715" s="781"/>
      <c r="Z715" s="781"/>
      <c r="AA715" s="781"/>
      <c r="AB715" s="781"/>
      <c r="AC715" s="782"/>
      <c r="AD715" s="604" t="s">
        <v>586</v>
      </c>
      <c r="AE715" s="605"/>
      <c r="AF715" s="605"/>
      <c r="AG715" s="739" t="s">
        <v>585</v>
      </c>
      <c r="AH715" s="740"/>
      <c r="AI715" s="740"/>
      <c r="AJ715" s="740"/>
      <c r="AK715" s="740"/>
      <c r="AL715" s="740"/>
      <c r="AM715" s="740"/>
      <c r="AN715" s="740"/>
      <c r="AO715" s="740"/>
      <c r="AP715" s="740"/>
      <c r="AQ715" s="740"/>
      <c r="AR715" s="740"/>
      <c r="AS715" s="740"/>
      <c r="AT715" s="740"/>
      <c r="AU715" s="740"/>
      <c r="AV715" s="740"/>
      <c r="AW715" s="740"/>
      <c r="AX715" s="741"/>
    </row>
    <row r="716" spans="1:50" ht="35.25" customHeight="1" x14ac:dyDescent="0.15">
      <c r="A716" s="640"/>
      <c r="B716" s="642"/>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04" t="s">
        <v>586</v>
      </c>
      <c r="AE716" s="605"/>
      <c r="AF716" s="605"/>
      <c r="AG716" s="100" t="s">
        <v>585</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0"/>
      <c r="B717" s="642"/>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604" t="s">
        <v>586</v>
      </c>
      <c r="AE717" s="605"/>
      <c r="AF717" s="605"/>
      <c r="AG717" s="100" t="s">
        <v>585</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3"/>
      <c r="B718" s="644"/>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604" t="s">
        <v>586</v>
      </c>
      <c r="AE718" s="605"/>
      <c r="AF718" s="605"/>
      <c r="AG718" s="126" t="s">
        <v>585</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3" t="s">
        <v>58</v>
      </c>
      <c r="B719" s="774"/>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586</v>
      </c>
      <c r="AE719" s="605"/>
      <c r="AF719" s="605"/>
      <c r="AG719" s="124" t="s">
        <v>585</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5"/>
      <c r="B720" s="776"/>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5"/>
      <c r="B721" s="776"/>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5"/>
      <c r="B722" s="776"/>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5"/>
      <c r="B723" s="776"/>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5"/>
      <c r="B724" s="776"/>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77"/>
      <c r="B725" s="778"/>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38" t="s">
        <v>48</v>
      </c>
      <c r="B726" s="799"/>
      <c r="C726" s="809" t="s">
        <v>53</v>
      </c>
      <c r="D726" s="831"/>
      <c r="E726" s="831"/>
      <c r="F726" s="832"/>
      <c r="G726" s="577" t="s">
        <v>585</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0"/>
      <c r="B727" s="801"/>
      <c r="C727" s="745" t="s">
        <v>57</v>
      </c>
      <c r="D727" s="746"/>
      <c r="E727" s="746"/>
      <c r="F727" s="747"/>
      <c r="G727" s="575" t="s">
        <v>585</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0" ht="67.5" customHeight="1" thickBot="1" x14ac:dyDescent="0.2">
      <c r="A729" s="632" t="s">
        <v>593</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0"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0" ht="67.5" customHeight="1" thickBot="1" x14ac:dyDescent="0.2">
      <c r="A731" s="796"/>
      <c r="B731" s="797"/>
      <c r="C731" s="797"/>
      <c r="D731" s="797"/>
      <c r="E731" s="798"/>
      <c r="F731" s="726" t="s">
        <v>594</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0"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0" ht="66" customHeight="1" thickBot="1" x14ac:dyDescent="0.2">
      <c r="A733" s="670"/>
      <c r="B733" s="671"/>
      <c r="C733" s="671"/>
      <c r="D733" s="671"/>
      <c r="E733" s="672"/>
      <c r="F733" s="635" t="s">
        <v>585</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0"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0" ht="67.5" customHeight="1" thickBot="1" x14ac:dyDescent="0.2">
      <c r="A735" s="787" t="s">
        <v>585</v>
      </c>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0" ht="24.75" customHeight="1" x14ac:dyDescent="0.15">
      <c r="A736" s="648" t="s">
        <v>356</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row>
    <row r="737" spans="1:52" ht="24.75" customHeight="1" x14ac:dyDescent="0.15">
      <c r="A737" s="982" t="s">
        <v>410</v>
      </c>
      <c r="B737" s="209"/>
      <c r="C737" s="209"/>
      <c r="D737" s="210"/>
      <c r="E737" s="983" t="s">
        <v>585</v>
      </c>
      <c r="F737" s="983"/>
      <c r="G737" s="983"/>
      <c r="H737" s="983"/>
      <c r="I737" s="983"/>
      <c r="J737" s="983"/>
      <c r="K737" s="983"/>
      <c r="L737" s="983"/>
      <c r="M737" s="983"/>
      <c r="N737" s="365" t="s">
        <v>405</v>
      </c>
      <c r="O737" s="365"/>
      <c r="P737" s="365"/>
      <c r="Q737" s="365"/>
      <c r="R737" s="983" t="s">
        <v>585</v>
      </c>
      <c r="S737" s="983"/>
      <c r="T737" s="983"/>
      <c r="U737" s="983"/>
      <c r="V737" s="983"/>
      <c r="W737" s="983"/>
      <c r="X737" s="983"/>
      <c r="Y737" s="983"/>
      <c r="Z737" s="983"/>
      <c r="AA737" s="365" t="s">
        <v>404</v>
      </c>
      <c r="AB737" s="365"/>
      <c r="AC737" s="365"/>
      <c r="AD737" s="365"/>
      <c r="AE737" s="983" t="s">
        <v>585</v>
      </c>
      <c r="AF737" s="983"/>
      <c r="AG737" s="983"/>
      <c r="AH737" s="983"/>
      <c r="AI737" s="983"/>
      <c r="AJ737" s="983"/>
      <c r="AK737" s="983"/>
      <c r="AL737" s="983"/>
      <c r="AM737" s="983"/>
      <c r="AN737" s="365" t="s">
        <v>403</v>
      </c>
      <c r="AO737" s="365"/>
      <c r="AP737" s="365"/>
      <c r="AQ737" s="365"/>
      <c r="AR737" s="989" t="s">
        <v>585</v>
      </c>
      <c r="AS737" s="990"/>
      <c r="AT737" s="990"/>
      <c r="AU737" s="990"/>
      <c r="AV737" s="990"/>
      <c r="AW737" s="990"/>
      <c r="AX737" s="991"/>
      <c r="AY737" s="88"/>
      <c r="AZ737" s="88"/>
    </row>
    <row r="738" spans="1:52" ht="24.75" customHeight="1" x14ac:dyDescent="0.15">
      <c r="A738" s="982" t="s">
        <v>402</v>
      </c>
      <c r="B738" s="209"/>
      <c r="C738" s="209"/>
      <c r="D738" s="210"/>
      <c r="E738" s="983" t="s">
        <v>585</v>
      </c>
      <c r="F738" s="983"/>
      <c r="G738" s="983"/>
      <c r="H738" s="983"/>
      <c r="I738" s="983"/>
      <c r="J738" s="983"/>
      <c r="K738" s="983"/>
      <c r="L738" s="983"/>
      <c r="M738" s="983"/>
      <c r="N738" s="365" t="s">
        <v>401</v>
      </c>
      <c r="O738" s="365"/>
      <c r="P738" s="365"/>
      <c r="Q738" s="365"/>
      <c r="R738" s="983" t="s">
        <v>585</v>
      </c>
      <c r="S738" s="983"/>
      <c r="T738" s="983"/>
      <c r="U738" s="983"/>
      <c r="V738" s="983"/>
      <c r="W738" s="983"/>
      <c r="X738" s="983"/>
      <c r="Y738" s="983"/>
      <c r="Z738" s="983"/>
      <c r="AA738" s="365" t="s">
        <v>400</v>
      </c>
      <c r="AB738" s="365"/>
      <c r="AC738" s="365"/>
      <c r="AD738" s="365"/>
      <c r="AE738" s="983" t="s">
        <v>585</v>
      </c>
      <c r="AF738" s="983"/>
      <c r="AG738" s="983"/>
      <c r="AH738" s="983"/>
      <c r="AI738" s="983"/>
      <c r="AJ738" s="983"/>
      <c r="AK738" s="983"/>
      <c r="AL738" s="983"/>
      <c r="AM738" s="983"/>
      <c r="AN738" s="365" t="s">
        <v>399</v>
      </c>
      <c r="AO738" s="365"/>
      <c r="AP738" s="365"/>
      <c r="AQ738" s="365"/>
      <c r="AR738" s="989" t="s">
        <v>585</v>
      </c>
      <c r="AS738" s="990"/>
      <c r="AT738" s="990"/>
      <c r="AU738" s="990"/>
      <c r="AV738" s="990"/>
      <c r="AW738" s="990"/>
      <c r="AX738" s="991"/>
    </row>
    <row r="739" spans="1:52" ht="24.75" customHeight="1" x14ac:dyDescent="0.15">
      <c r="A739" s="982" t="s">
        <v>398</v>
      </c>
      <c r="B739" s="209"/>
      <c r="C739" s="209"/>
      <c r="D739" s="210"/>
      <c r="E739" s="983" t="s">
        <v>585</v>
      </c>
      <c r="F739" s="983"/>
      <c r="G739" s="983"/>
      <c r="H739" s="983"/>
      <c r="I739" s="983"/>
      <c r="J739" s="983"/>
      <c r="K739" s="983"/>
      <c r="L739" s="983"/>
      <c r="M739" s="983"/>
      <c r="N739" s="984"/>
      <c r="O739" s="984"/>
      <c r="P739" s="984"/>
      <c r="Q739" s="984"/>
      <c r="R739" s="985"/>
      <c r="S739" s="985"/>
      <c r="T739" s="985"/>
      <c r="U739" s="985"/>
      <c r="V739" s="985"/>
      <c r="W739" s="985"/>
      <c r="X739" s="985"/>
      <c r="Y739" s="985"/>
      <c r="Z739" s="985"/>
      <c r="AA739" s="984"/>
      <c r="AB739" s="984"/>
      <c r="AC739" s="984"/>
      <c r="AD739" s="984"/>
      <c r="AE739" s="985"/>
      <c r="AF739" s="985"/>
      <c r="AG739" s="985"/>
      <c r="AH739" s="985"/>
      <c r="AI739" s="985"/>
      <c r="AJ739" s="985"/>
      <c r="AK739" s="985"/>
      <c r="AL739" s="985"/>
      <c r="AM739" s="985"/>
      <c r="AN739" s="984"/>
      <c r="AO739" s="984"/>
      <c r="AP739" s="984"/>
      <c r="AQ739" s="984"/>
      <c r="AR739" s="986"/>
      <c r="AS739" s="987"/>
      <c r="AT739" s="987"/>
      <c r="AU739" s="987"/>
      <c r="AV739" s="987"/>
      <c r="AW739" s="987"/>
      <c r="AX739" s="988"/>
    </row>
    <row r="740" spans="1:52" ht="24.75" customHeight="1" thickBot="1" x14ac:dyDescent="0.2">
      <c r="A740" s="964" t="s">
        <v>422</v>
      </c>
      <c r="B740" s="965"/>
      <c r="C740" s="965"/>
      <c r="D740" s="966"/>
      <c r="E740" s="967"/>
      <c r="F740" s="968"/>
      <c r="G740" s="968"/>
      <c r="H740" s="92" t="str">
        <f>IF(E740="", "", "(")</f>
        <v/>
      </c>
      <c r="I740" s="968"/>
      <c r="J740" s="968"/>
      <c r="K740" s="92" t="str">
        <f>IF(OR(I740="　", I740=""), "", "-")</f>
        <v/>
      </c>
      <c r="L740" s="969"/>
      <c r="M740" s="969"/>
      <c r="N740" s="93" t="str">
        <f>IF(O740="", "", "-")</f>
        <v/>
      </c>
      <c r="O740" s="94"/>
      <c r="P740" s="93" t="str">
        <f>IF(E740="", "", ")")</f>
        <v/>
      </c>
      <c r="Q740" s="967"/>
      <c r="R740" s="968"/>
      <c r="S740" s="968"/>
      <c r="T740" s="92" t="str">
        <f>IF(Q740="", "", "(")</f>
        <v/>
      </c>
      <c r="U740" s="968"/>
      <c r="V740" s="968"/>
      <c r="W740" s="92" t="str">
        <f>IF(OR(U740="　", U740=""), "", "-")</f>
        <v/>
      </c>
      <c r="X740" s="969"/>
      <c r="Y740" s="969"/>
      <c r="Z740" s="93" t="str">
        <f>IF(AA740="", "", "-")</f>
        <v/>
      </c>
      <c r="AA740" s="94"/>
      <c r="AB740" s="93" t="str">
        <f>IF(Q740="", "", ")")</f>
        <v/>
      </c>
      <c r="AC740" s="967"/>
      <c r="AD740" s="968"/>
      <c r="AE740" s="968"/>
      <c r="AF740" s="92" t="str">
        <f>IF(AC740="", "", "(")</f>
        <v/>
      </c>
      <c r="AG740" s="968"/>
      <c r="AH740" s="968"/>
      <c r="AI740" s="92" t="str">
        <f>IF(OR(AG740="　", AG740=""), "", "-")</f>
        <v/>
      </c>
      <c r="AJ740" s="969"/>
      <c r="AK740" s="969"/>
      <c r="AL740" s="93" t="str">
        <f>IF(AM740="", "", "-")</f>
        <v/>
      </c>
      <c r="AM740" s="94"/>
      <c r="AN740" s="93" t="str">
        <f>IF(AC740="", "", ")")</f>
        <v/>
      </c>
      <c r="AO740" s="992"/>
      <c r="AP740" s="993"/>
      <c r="AQ740" s="993"/>
      <c r="AR740" s="993"/>
      <c r="AS740" s="993"/>
      <c r="AT740" s="993"/>
      <c r="AU740" s="993"/>
      <c r="AV740" s="993"/>
      <c r="AW740" s="993"/>
      <c r="AX740" s="994"/>
    </row>
    <row r="741" spans="1:52" ht="28.35" customHeight="1" x14ac:dyDescent="0.15">
      <c r="A741" s="614" t="s">
        <v>390</v>
      </c>
      <c r="B741" s="615"/>
      <c r="C741" s="615"/>
      <c r="D741" s="615"/>
      <c r="E741" s="615"/>
      <c r="F741" s="616"/>
      <c r="G741" s="89" t="s">
        <v>423</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thickBot="1" x14ac:dyDescent="0.2">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6" t="s">
        <v>392</v>
      </c>
      <c r="B780" s="627"/>
      <c r="C780" s="627"/>
      <c r="D780" s="627"/>
      <c r="E780" s="627"/>
      <c r="F780" s="628"/>
      <c r="G780" s="595" t="s">
        <v>366</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0"/>
    </row>
    <row r="781" spans="1:50" ht="24.75" customHeight="1" x14ac:dyDescent="0.15">
      <c r="A781" s="629"/>
      <c r="B781" s="630"/>
      <c r="C781" s="630"/>
      <c r="D781" s="630"/>
      <c r="E781" s="630"/>
      <c r="F781" s="631"/>
      <c r="G781" s="809" t="s">
        <v>17</v>
      </c>
      <c r="H781" s="665"/>
      <c r="I781" s="665"/>
      <c r="J781" s="665"/>
      <c r="K781" s="665"/>
      <c r="L781" s="664" t="s">
        <v>18</v>
      </c>
      <c r="M781" s="665"/>
      <c r="N781" s="665"/>
      <c r="O781" s="665"/>
      <c r="P781" s="665"/>
      <c r="Q781" s="665"/>
      <c r="R781" s="665"/>
      <c r="S781" s="665"/>
      <c r="T781" s="665"/>
      <c r="U781" s="665"/>
      <c r="V781" s="665"/>
      <c r="W781" s="665"/>
      <c r="X781" s="666"/>
      <c r="Y781" s="651" t="s">
        <v>19</v>
      </c>
      <c r="Z781" s="652"/>
      <c r="AA781" s="652"/>
      <c r="AB781" s="795"/>
      <c r="AC781" s="809" t="s">
        <v>17</v>
      </c>
      <c r="AD781" s="665"/>
      <c r="AE781" s="665"/>
      <c r="AF781" s="665"/>
      <c r="AG781" s="665"/>
      <c r="AH781" s="664" t="s">
        <v>18</v>
      </c>
      <c r="AI781" s="665"/>
      <c r="AJ781" s="665"/>
      <c r="AK781" s="665"/>
      <c r="AL781" s="665"/>
      <c r="AM781" s="665"/>
      <c r="AN781" s="665"/>
      <c r="AO781" s="665"/>
      <c r="AP781" s="665"/>
      <c r="AQ781" s="665"/>
      <c r="AR781" s="665"/>
      <c r="AS781" s="665"/>
      <c r="AT781" s="666"/>
      <c r="AU781" s="651" t="s">
        <v>19</v>
      </c>
      <c r="AV781" s="652"/>
      <c r="AW781" s="652"/>
      <c r="AX781" s="653"/>
    </row>
    <row r="782" spans="1:50" ht="24.75" customHeight="1" x14ac:dyDescent="0.15">
      <c r="A782" s="629"/>
      <c r="B782" s="630"/>
      <c r="C782" s="630"/>
      <c r="D782" s="630"/>
      <c r="E782" s="630"/>
      <c r="F782" s="631"/>
      <c r="G782" s="667"/>
      <c r="H782" s="668"/>
      <c r="I782" s="668"/>
      <c r="J782" s="668"/>
      <c r="K782" s="669"/>
      <c r="L782" s="661"/>
      <c r="M782" s="662"/>
      <c r="N782" s="662"/>
      <c r="O782" s="662"/>
      <c r="P782" s="662"/>
      <c r="Q782" s="662"/>
      <c r="R782" s="662"/>
      <c r="S782" s="662"/>
      <c r="T782" s="662"/>
      <c r="U782" s="662"/>
      <c r="V782" s="662"/>
      <c r="W782" s="662"/>
      <c r="X782" s="663"/>
      <c r="Y782" s="388"/>
      <c r="Z782" s="389"/>
      <c r="AA782" s="389"/>
      <c r="AB782" s="802"/>
      <c r="AC782" s="667"/>
      <c r="AD782" s="668"/>
      <c r="AE782" s="668"/>
      <c r="AF782" s="668"/>
      <c r="AG782" s="669"/>
      <c r="AH782" s="661"/>
      <c r="AI782" s="662"/>
      <c r="AJ782" s="662"/>
      <c r="AK782" s="662"/>
      <c r="AL782" s="662"/>
      <c r="AM782" s="662"/>
      <c r="AN782" s="662"/>
      <c r="AO782" s="662"/>
      <c r="AP782" s="662"/>
      <c r="AQ782" s="662"/>
      <c r="AR782" s="662"/>
      <c r="AS782" s="662"/>
      <c r="AT782" s="663"/>
      <c r="AU782" s="388"/>
      <c r="AV782" s="389"/>
      <c r="AW782" s="389"/>
      <c r="AX782" s="390"/>
    </row>
    <row r="783" spans="1:50" ht="24.75" hidden="1" customHeight="1" x14ac:dyDescent="0.15">
      <c r="A783" s="629"/>
      <c r="B783" s="630"/>
      <c r="C783" s="630"/>
      <c r="D783" s="630"/>
      <c r="E783" s="630"/>
      <c r="F783" s="631"/>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29"/>
      <c r="B784" s="630"/>
      <c r="C784" s="630"/>
      <c r="D784" s="630"/>
      <c r="E784" s="630"/>
      <c r="F784" s="631"/>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29"/>
      <c r="B785" s="630"/>
      <c r="C785" s="630"/>
      <c r="D785" s="630"/>
      <c r="E785" s="630"/>
      <c r="F785" s="631"/>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29"/>
      <c r="B786" s="630"/>
      <c r="C786" s="630"/>
      <c r="D786" s="630"/>
      <c r="E786" s="630"/>
      <c r="F786" s="631"/>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29"/>
      <c r="B787" s="630"/>
      <c r="C787" s="630"/>
      <c r="D787" s="630"/>
      <c r="E787" s="630"/>
      <c r="F787" s="631"/>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29"/>
      <c r="B788" s="630"/>
      <c r="C788" s="630"/>
      <c r="D788" s="630"/>
      <c r="E788" s="630"/>
      <c r="F788" s="631"/>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29"/>
      <c r="B789" s="630"/>
      <c r="C789" s="630"/>
      <c r="D789" s="630"/>
      <c r="E789" s="630"/>
      <c r="F789" s="631"/>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29"/>
      <c r="B790" s="630"/>
      <c r="C790" s="630"/>
      <c r="D790" s="630"/>
      <c r="E790" s="630"/>
      <c r="F790" s="631"/>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29"/>
      <c r="B791" s="630"/>
      <c r="C791" s="630"/>
      <c r="D791" s="630"/>
      <c r="E791" s="630"/>
      <c r="F791" s="631"/>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thickBot="1" x14ac:dyDescent="0.2">
      <c r="A792" s="629"/>
      <c r="B792" s="630"/>
      <c r="C792" s="630"/>
      <c r="D792" s="630"/>
      <c r="E792" s="630"/>
      <c r="F792" s="631"/>
      <c r="G792" s="820" t="s">
        <v>20</v>
      </c>
      <c r="H792" s="821"/>
      <c r="I792" s="821"/>
      <c r="J792" s="821"/>
      <c r="K792" s="821"/>
      <c r="L792" s="822"/>
      <c r="M792" s="823"/>
      <c r="N792" s="823"/>
      <c r="O792" s="823"/>
      <c r="P792" s="823"/>
      <c r="Q792" s="823"/>
      <c r="R792" s="823"/>
      <c r="S792" s="823"/>
      <c r="T792" s="823"/>
      <c r="U792" s="823"/>
      <c r="V792" s="823"/>
      <c r="W792" s="823"/>
      <c r="X792" s="824"/>
      <c r="Y792" s="825">
        <f>SUM(Y782:AB791)</f>
        <v>0</v>
      </c>
      <c r="Z792" s="826"/>
      <c r="AA792" s="826"/>
      <c r="AB792" s="827"/>
      <c r="AC792" s="820" t="s">
        <v>20</v>
      </c>
      <c r="AD792" s="821"/>
      <c r="AE792" s="821"/>
      <c r="AF792" s="821"/>
      <c r="AG792" s="821"/>
      <c r="AH792" s="822"/>
      <c r="AI792" s="823"/>
      <c r="AJ792" s="823"/>
      <c r="AK792" s="823"/>
      <c r="AL792" s="823"/>
      <c r="AM792" s="823"/>
      <c r="AN792" s="823"/>
      <c r="AO792" s="823"/>
      <c r="AP792" s="823"/>
      <c r="AQ792" s="823"/>
      <c r="AR792" s="823"/>
      <c r="AS792" s="823"/>
      <c r="AT792" s="824"/>
      <c r="AU792" s="825">
        <f>SUM(AU782:AX791)</f>
        <v>0</v>
      </c>
      <c r="AV792" s="826"/>
      <c r="AW792" s="826"/>
      <c r="AX792" s="828"/>
    </row>
    <row r="793" spans="1:50" ht="24.75" customHeight="1" x14ac:dyDescent="0.15">
      <c r="A793" s="629"/>
      <c r="B793" s="630"/>
      <c r="C793" s="630"/>
      <c r="D793" s="630"/>
      <c r="E793" s="630"/>
      <c r="F793" s="631"/>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0"/>
    </row>
    <row r="794" spans="1:50" ht="24.75" customHeight="1" x14ac:dyDescent="0.15">
      <c r="A794" s="629"/>
      <c r="B794" s="630"/>
      <c r="C794" s="630"/>
      <c r="D794" s="630"/>
      <c r="E794" s="630"/>
      <c r="F794" s="631"/>
      <c r="G794" s="809" t="s">
        <v>17</v>
      </c>
      <c r="H794" s="665"/>
      <c r="I794" s="665"/>
      <c r="J794" s="665"/>
      <c r="K794" s="665"/>
      <c r="L794" s="664" t="s">
        <v>18</v>
      </c>
      <c r="M794" s="665"/>
      <c r="N794" s="665"/>
      <c r="O794" s="665"/>
      <c r="P794" s="665"/>
      <c r="Q794" s="665"/>
      <c r="R794" s="665"/>
      <c r="S794" s="665"/>
      <c r="T794" s="665"/>
      <c r="U794" s="665"/>
      <c r="V794" s="665"/>
      <c r="W794" s="665"/>
      <c r="X794" s="666"/>
      <c r="Y794" s="651" t="s">
        <v>19</v>
      </c>
      <c r="Z794" s="652"/>
      <c r="AA794" s="652"/>
      <c r="AB794" s="795"/>
      <c r="AC794" s="809" t="s">
        <v>17</v>
      </c>
      <c r="AD794" s="665"/>
      <c r="AE794" s="665"/>
      <c r="AF794" s="665"/>
      <c r="AG794" s="665"/>
      <c r="AH794" s="664" t="s">
        <v>18</v>
      </c>
      <c r="AI794" s="665"/>
      <c r="AJ794" s="665"/>
      <c r="AK794" s="665"/>
      <c r="AL794" s="665"/>
      <c r="AM794" s="665"/>
      <c r="AN794" s="665"/>
      <c r="AO794" s="665"/>
      <c r="AP794" s="665"/>
      <c r="AQ794" s="665"/>
      <c r="AR794" s="665"/>
      <c r="AS794" s="665"/>
      <c r="AT794" s="666"/>
      <c r="AU794" s="651" t="s">
        <v>19</v>
      </c>
      <c r="AV794" s="652"/>
      <c r="AW794" s="652"/>
      <c r="AX794" s="653"/>
    </row>
    <row r="795" spans="1:50" ht="24.75" customHeight="1" x14ac:dyDescent="0.15">
      <c r="A795" s="629"/>
      <c r="B795" s="630"/>
      <c r="C795" s="630"/>
      <c r="D795" s="630"/>
      <c r="E795" s="630"/>
      <c r="F795" s="631"/>
      <c r="G795" s="667"/>
      <c r="H795" s="668"/>
      <c r="I795" s="668"/>
      <c r="J795" s="668"/>
      <c r="K795" s="669"/>
      <c r="L795" s="661"/>
      <c r="M795" s="662"/>
      <c r="N795" s="662"/>
      <c r="O795" s="662"/>
      <c r="P795" s="662"/>
      <c r="Q795" s="662"/>
      <c r="R795" s="662"/>
      <c r="S795" s="662"/>
      <c r="T795" s="662"/>
      <c r="U795" s="662"/>
      <c r="V795" s="662"/>
      <c r="W795" s="662"/>
      <c r="X795" s="663"/>
      <c r="Y795" s="388"/>
      <c r="Z795" s="389"/>
      <c r="AA795" s="389"/>
      <c r="AB795" s="802"/>
      <c r="AC795" s="667"/>
      <c r="AD795" s="668"/>
      <c r="AE795" s="668"/>
      <c r="AF795" s="668"/>
      <c r="AG795" s="669"/>
      <c r="AH795" s="661"/>
      <c r="AI795" s="662"/>
      <c r="AJ795" s="662"/>
      <c r="AK795" s="662"/>
      <c r="AL795" s="662"/>
      <c r="AM795" s="662"/>
      <c r="AN795" s="662"/>
      <c r="AO795" s="662"/>
      <c r="AP795" s="662"/>
      <c r="AQ795" s="662"/>
      <c r="AR795" s="662"/>
      <c r="AS795" s="662"/>
      <c r="AT795" s="663"/>
      <c r="AU795" s="388"/>
      <c r="AV795" s="389"/>
      <c r="AW795" s="389"/>
      <c r="AX795" s="390"/>
    </row>
    <row r="796" spans="1:50" ht="24.75" hidden="1" customHeight="1" x14ac:dyDescent="0.15">
      <c r="A796" s="629"/>
      <c r="B796" s="630"/>
      <c r="C796" s="630"/>
      <c r="D796" s="630"/>
      <c r="E796" s="630"/>
      <c r="F796" s="631"/>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29"/>
      <c r="B797" s="630"/>
      <c r="C797" s="630"/>
      <c r="D797" s="630"/>
      <c r="E797" s="630"/>
      <c r="F797" s="631"/>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29"/>
      <c r="B798" s="630"/>
      <c r="C798" s="630"/>
      <c r="D798" s="630"/>
      <c r="E798" s="630"/>
      <c r="F798" s="631"/>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29"/>
      <c r="B799" s="630"/>
      <c r="C799" s="630"/>
      <c r="D799" s="630"/>
      <c r="E799" s="630"/>
      <c r="F799" s="631"/>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29"/>
      <c r="B800" s="630"/>
      <c r="C800" s="630"/>
      <c r="D800" s="630"/>
      <c r="E800" s="630"/>
      <c r="F800" s="631"/>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29"/>
      <c r="B801" s="630"/>
      <c r="C801" s="630"/>
      <c r="D801" s="630"/>
      <c r="E801" s="630"/>
      <c r="F801" s="631"/>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29"/>
      <c r="B802" s="630"/>
      <c r="C802" s="630"/>
      <c r="D802" s="630"/>
      <c r="E802" s="630"/>
      <c r="F802" s="631"/>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29"/>
      <c r="B803" s="630"/>
      <c r="C803" s="630"/>
      <c r="D803" s="630"/>
      <c r="E803" s="630"/>
      <c r="F803" s="631"/>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29"/>
      <c r="B804" s="630"/>
      <c r="C804" s="630"/>
      <c r="D804" s="630"/>
      <c r="E804" s="630"/>
      <c r="F804" s="631"/>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customHeight="1" x14ac:dyDescent="0.15">
      <c r="A805" s="629"/>
      <c r="B805" s="630"/>
      <c r="C805" s="630"/>
      <c r="D805" s="630"/>
      <c r="E805" s="630"/>
      <c r="F805" s="631"/>
      <c r="G805" s="820" t="s">
        <v>20</v>
      </c>
      <c r="H805" s="821"/>
      <c r="I805" s="821"/>
      <c r="J805" s="821"/>
      <c r="K805" s="821"/>
      <c r="L805" s="822"/>
      <c r="M805" s="823"/>
      <c r="N805" s="823"/>
      <c r="O805" s="823"/>
      <c r="P805" s="823"/>
      <c r="Q805" s="823"/>
      <c r="R805" s="823"/>
      <c r="S805" s="823"/>
      <c r="T805" s="823"/>
      <c r="U805" s="823"/>
      <c r="V805" s="823"/>
      <c r="W805" s="823"/>
      <c r="X805" s="824"/>
      <c r="Y805" s="825">
        <f>SUM(Y795:AB804)</f>
        <v>0</v>
      </c>
      <c r="Z805" s="826"/>
      <c r="AA805" s="826"/>
      <c r="AB805" s="827"/>
      <c r="AC805" s="820" t="s">
        <v>20</v>
      </c>
      <c r="AD805" s="821"/>
      <c r="AE805" s="821"/>
      <c r="AF805" s="821"/>
      <c r="AG805" s="821"/>
      <c r="AH805" s="822"/>
      <c r="AI805" s="823"/>
      <c r="AJ805" s="823"/>
      <c r="AK805" s="823"/>
      <c r="AL805" s="823"/>
      <c r="AM805" s="823"/>
      <c r="AN805" s="823"/>
      <c r="AO805" s="823"/>
      <c r="AP805" s="823"/>
      <c r="AQ805" s="823"/>
      <c r="AR805" s="823"/>
      <c r="AS805" s="823"/>
      <c r="AT805" s="824"/>
      <c r="AU805" s="825">
        <f>SUM(AU795:AX804)</f>
        <v>0</v>
      </c>
      <c r="AV805" s="826"/>
      <c r="AW805" s="826"/>
      <c r="AX805" s="828"/>
    </row>
    <row r="806" spans="1:50" ht="24.75" hidden="1" customHeight="1" x14ac:dyDescent="0.15">
      <c r="A806" s="629"/>
      <c r="B806" s="630"/>
      <c r="C806" s="630"/>
      <c r="D806" s="630"/>
      <c r="E806" s="630"/>
      <c r="F806" s="631"/>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0"/>
    </row>
    <row r="807" spans="1:50" ht="24.75" hidden="1" customHeight="1" x14ac:dyDescent="0.15">
      <c r="A807" s="629"/>
      <c r="B807" s="630"/>
      <c r="C807" s="630"/>
      <c r="D807" s="630"/>
      <c r="E807" s="630"/>
      <c r="F807" s="631"/>
      <c r="G807" s="809" t="s">
        <v>17</v>
      </c>
      <c r="H807" s="665"/>
      <c r="I807" s="665"/>
      <c r="J807" s="665"/>
      <c r="K807" s="665"/>
      <c r="L807" s="664" t="s">
        <v>18</v>
      </c>
      <c r="M807" s="665"/>
      <c r="N807" s="665"/>
      <c r="O807" s="665"/>
      <c r="P807" s="665"/>
      <c r="Q807" s="665"/>
      <c r="R807" s="665"/>
      <c r="S807" s="665"/>
      <c r="T807" s="665"/>
      <c r="U807" s="665"/>
      <c r="V807" s="665"/>
      <c r="W807" s="665"/>
      <c r="X807" s="666"/>
      <c r="Y807" s="651" t="s">
        <v>19</v>
      </c>
      <c r="Z807" s="652"/>
      <c r="AA807" s="652"/>
      <c r="AB807" s="795"/>
      <c r="AC807" s="809" t="s">
        <v>17</v>
      </c>
      <c r="AD807" s="665"/>
      <c r="AE807" s="665"/>
      <c r="AF807" s="665"/>
      <c r="AG807" s="665"/>
      <c r="AH807" s="664" t="s">
        <v>18</v>
      </c>
      <c r="AI807" s="665"/>
      <c r="AJ807" s="665"/>
      <c r="AK807" s="665"/>
      <c r="AL807" s="665"/>
      <c r="AM807" s="665"/>
      <c r="AN807" s="665"/>
      <c r="AO807" s="665"/>
      <c r="AP807" s="665"/>
      <c r="AQ807" s="665"/>
      <c r="AR807" s="665"/>
      <c r="AS807" s="665"/>
      <c r="AT807" s="666"/>
      <c r="AU807" s="651" t="s">
        <v>19</v>
      </c>
      <c r="AV807" s="652"/>
      <c r="AW807" s="652"/>
      <c r="AX807" s="653"/>
    </row>
    <row r="808" spans="1:50" ht="24.75" hidden="1" customHeight="1" x14ac:dyDescent="0.15">
      <c r="A808" s="629"/>
      <c r="B808" s="630"/>
      <c r="C808" s="630"/>
      <c r="D808" s="630"/>
      <c r="E808" s="630"/>
      <c r="F808" s="631"/>
      <c r="G808" s="667"/>
      <c r="H808" s="668"/>
      <c r="I808" s="668"/>
      <c r="J808" s="668"/>
      <c r="K808" s="669"/>
      <c r="L808" s="661"/>
      <c r="M808" s="662"/>
      <c r="N808" s="662"/>
      <c r="O808" s="662"/>
      <c r="P808" s="662"/>
      <c r="Q808" s="662"/>
      <c r="R808" s="662"/>
      <c r="S808" s="662"/>
      <c r="T808" s="662"/>
      <c r="U808" s="662"/>
      <c r="V808" s="662"/>
      <c r="W808" s="662"/>
      <c r="X808" s="663"/>
      <c r="Y808" s="388"/>
      <c r="Z808" s="389"/>
      <c r="AA808" s="389"/>
      <c r="AB808" s="802"/>
      <c r="AC808" s="667"/>
      <c r="AD808" s="668"/>
      <c r="AE808" s="668"/>
      <c r="AF808" s="668"/>
      <c r="AG808" s="669"/>
      <c r="AH808" s="661"/>
      <c r="AI808" s="662"/>
      <c r="AJ808" s="662"/>
      <c r="AK808" s="662"/>
      <c r="AL808" s="662"/>
      <c r="AM808" s="662"/>
      <c r="AN808" s="662"/>
      <c r="AO808" s="662"/>
      <c r="AP808" s="662"/>
      <c r="AQ808" s="662"/>
      <c r="AR808" s="662"/>
      <c r="AS808" s="662"/>
      <c r="AT808" s="663"/>
      <c r="AU808" s="388"/>
      <c r="AV808" s="389"/>
      <c r="AW808" s="389"/>
      <c r="AX808" s="390"/>
    </row>
    <row r="809" spans="1:50" ht="24.75" hidden="1" customHeight="1" x14ac:dyDescent="0.15">
      <c r="A809" s="629"/>
      <c r="B809" s="630"/>
      <c r="C809" s="630"/>
      <c r="D809" s="630"/>
      <c r="E809" s="630"/>
      <c r="F809" s="631"/>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29"/>
      <c r="B810" s="630"/>
      <c r="C810" s="630"/>
      <c r="D810" s="630"/>
      <c r="E810" s="630"/>
      <c r="F810" s="631"/>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29"/>
      <c r="B811" s="630"/>
      <c r="C811" s="630"/>
      <c r="D811" s="630"/>
      <c r="E811" s="630"/>
      <c r="F811" s="631"/>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29"/>
      <c r="B812" s="630"/>
      <c r="C812" s="630"/>
      <c r="D812" s="630"/>
      <c r="E812" s="630"/>
      <c r="F812" s="631"/>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29"/>
      <c r="B813" s="630"/>
      <c r="C813" s="630"/>
      <c r="D813" s="630"/>
      <c r="E813" s="630"/>
      <c r="F813" s="631"/>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29"/>
      <c r="B814" s="630"/>
      <c r="C814" s="630"/>
      <c r="D814" s="630"/>
      <c r="E814" s="630"/>
      <c r="F814" s="631"/>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29"/>
      <c r="B815" s="630"/>
      <c r="C815" s="630"/>
      <c r="D815" s="630"/>
      <c r="E815" s="630"/>
      <c r="F815" s="631"/>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29"/>
      <c r="B816" s="630"/>
      <c r="C816" s="630"/>
      <c r="D816" s="630"/>
      <c r="E816" s="630"/>
      <c r="F816" s="631"/>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29"/>
      <c r="B817" s="630"/>
      <c r="C817" s="630"/>
      <c r="D817" s="630"/>
      <c r="E817" s="630"/>
      <c r="F817" s="631"/>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29"/>
      <c r="B818" s="630"/>
      <c r="C818" s="630"/>
      <c r="D818" s="630"/>
      <c r="E818" s="630"/>
      <c r="F818" s="631"/>
      <c r="G818" s="820" t="s">
        <v>20</v>
      </c>
      <c r="H818" s="821"/>
      <c r="I818" s="821"/>
      <c r="J818" s="821"/>
      <c r="K818" s="821"/>
      <c r="L818" s="822"/>
      <c r="M818" s="823"/>
      <c r="N818" s="823"/>
      <c r="O818" s="823"/>
      <c r="P818" s="823"/>
      <c r="Q818" s="823"/>
      <c r="R818" s="823"/>
      <c r="S818" s="823"/>
      <c r="T818" s="823"/>
      <c r="U818" s="823"/>
      <c r="V818" s="823"/>
      <c r="W818" s="823"/>
      <c r="X818" s="824"/>
      <c r="Y818" s="825">
        <f>SUM(Y808:AB817)</f>
        <v>0</v>
      </c>
      <c r="Z818" s="826"/>
      <c r="AA818" s="826"/>
      <c r="AB818" s="827"/>
      <c r="AC818" s="820" t="s">
        <v>20</v>
      </c>
      <c r="AD818" s="821"/>
      <c r="AE818" s="821"/>
      <c r="AF818" s="821"/>
      <c r="AG818" s="821"/>
      <c r="AH818" s="822"/>
      <c r="AI818" s="823"/>
      <c r="AJ818" s="823"/>
      <c r="AK818" s="823"/>
      <c r="AL818" s="823"/>
      <c r="AM818" s="823"/>
      <c r="AN818" s="823"/>
      <c r="AO818" s="823"/>
      <c r="AP818" s="823"/>
      <c r="AQ818" s="823"/>
      <c r="AR818" s="823"/>
      <c r="AS818" s="823"/>
      <c r="AT818" s="824"/>
      <c r="AU818" s="825">
        <f>SUM(AU808:AX817)</f>
        <v>0</v>
      </c>
      <c r="AV818" s="826"/>
      <c r="AW818" s="826"/>
      <c r="AX818" s="828"/>
    </row>
    <row r="819" spans="1:50" ht="24.75" hidden="1" customHeight="1" x14ac:dyDescent="0.15">
      <c r="A819" s="629"/>
      <c r="B819" s="630"/>
      <c r="C819" s="630"/>
      <c r="D819" s="630"/>
      <c r="E819" s="630"/>
      <c r="F819" s="631"/>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0"/>
    </row>
    <row r="820" spans="1:50" ht="24.75" hidden="1" customHeight="1" x14ac:dyDescent="0.15">
      <c r="A820" s="629"/>
      <c r="B820" s="630"/>
      <c r="C820" s="630"/>
      <c r="D820" s="630"/>
      <c r="E820" s="630"/>
      <c r="F820" s="631"/>
      <c r="G820" s="809" t="s">
        <v>17</v>
      </c>
      <c r="H820" s="665"/>
      <c r="I820" s="665"/>
      <c r="J820" s="665"/>
      <c r="K820" s="665"/>
      <c r="L820" s="664" t="s">
        <v>18</v>
      </c>
      <c r="M820" s="665"/>
      <c r="N820" s="665"/>
      <c r="O820" s="665"/>
      <c r="P820" s="665"/>
      <c r="Q820" s="665"/>
      <c r="R820" s="665"/>
      <c r="S820" s="665"/>
      <c r="T820" s="665"/>
      <c r="U820" s="665"/>
      <c r="V820" s="665"/>
      <c r="W820" s="665"/>
      <c r="X820" s="666"/>
      <c r="Y820" s="651" t="s">
        <v>19</v>
      </c>
      <c r="Z820" s="652"/>
      <c r="AA820" s="652"/>
      <c r="AB820" s="795"/>
      <c r="AC820" s="809" t="s">
        <v>17</v>
      </c>
      <c r="AD820" s="665"/>
      <c r="AE820" s="665"/>
      <c r="AF820" s="665"/>
      <c r="AG820" s="665"/>
      <c r="AH820" s="664" t="s">
        <v>18</v>
      </c>
      <c r="AI820" s="665"/>
      <c r="AJ820" s="665"/>
      <c r="AK820" s="665"/>
      <c r="AL820" s="665"/>
      <c r="AM820" s="665"/>
      <c r="AN820" s="665"/>
      <c r="AO820" s="665"/>
      <c r="AP820" s="665"/>
      <c r="AQ820" s="665"/>
      <c r="AR820" s="665"/>
      <c r="AS820" s="665"/>
      <c r="AT820" s="666"/>
      <c r="AU820" s="651" t="s">
        <v>19</v>
      </c>
      <c r="AV820" s="652"/>
      <c r="AW820" s="652"/>
      <c r="AX820" s="653"/>
    </row>
    <row r="821" spans="1:50" s="16" customFormat="1" ht="24.75" hidden="1" customHeight="1" x14ac:dyDescent="0.15">
      <c r="A821" s="629"/>
      <c r="B821" s="630"/>
      <c r="C821" s="630"/>
      <c r="D821" s="630"/>
      <c r="E821" s="630"/>
      <c r="F821" s="631"/>
      <c r="G821" s="667"/>
      <c r="H821" s="668"/>
      <c r="I821" s="668"/>
      <c r="J821" s="668"/>
      <c r="K821" s="669"/>
      <c r="L821" s="661"/>
      <c r="M821" s="662"/>
      <c r="N821" s="662"/>
      <c r="O821" s="662"/>
      <c r="P821" s="662"/>
      <c r="Q821" s="662"/>
      <c r="R821" s="662"/>
      <c r="S821" s="662"/>
      <c r="T821" s="662"/>
      <c r="U821" s="662"/>
      <c r="V821" s="662"/>
      <c r="W821" s="662"/>
      <c r="X821" s="663"/>
      <c r="Y821" s="388"/>
      <c r="Z821" s="389"/>
      <c r="AA821" s="389"/>
      <c r="AB821" s="802"/>
      <c r="AC821" s="667"/>
      <c r="AD821" s="668"/>
      <c r="AE821" s="668"/>
      <c r="AF821" s="668"/>
      <c r="AG821" s="669"/>
      <c r="AH821" s="661"/>
      <c r="AI821" s="662"/>
      <c r="AJ821" s="662"/>
      <c r="AK821" s="662"/>
      <c r="AL821" s="662"/>
      <c r="AM821" s="662"/>
      <c r="AN821" s="662"/>
      <c r="AO821" s="662"/>
      <c r="AP821" s="662"/>
      <c r="AQ821" s="662"/>
      <c r="AR821" s="662"/>
      <c r="AS821" s="662"/>
      <c r="AT821" s="663"/>
      <c r="AU821" s="388"/>
      <c r="AV821" s="389"/>
      <c r="AW821" s="389"/>
      <c r="AX821" s="390"/>
    </row>
    <row r="822" spans="1:50" ht="24.75" hidden="1" customHeight="1" x14ac:dyDescent="0.15">
      <c r="A822" s="629"/>
      <c r="B822" s="630"/>
      <c r="C822" s="630"/>
      <c r="D822" s="630"/>
      <c r="E822" s="630"/>
      <c r="F822" s="631"/>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29"/>
      <c r="B823" s="630"/>
      <c r="C823" s="630"/>
      <c r="D823" s="630"/>
      <c r="E823" s="630"/>
      <c r="F823" s="631"/>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29"/>
      <c r="B824" s="630"/>
      <c r="C824" s="630"/>
      <c r="D824" s="630"/>
      <c r="E824" s="630"/>
      <c r="F824" s="631"/>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29"/>
      <c r="B825" s="630"/>
      <c r="C825" s="630"/>
      <c r="D825" s="630"/>
      <c r="E825" s="630"/>
      <c r="F825" s="631"/>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29"/>
      <c r="B826" s="630"/>
      <c r="C826" s="630"/>
      <c r="D826" s="630"/>
      <c r="E826" s="630"/>
      <c r="F826" s="631"/>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29"/>
      <c r="B827" s="630"/>
      <c r="C827" s="630"/>
      <c r="D827" s="630"/>
      <c r="E827" s="630"/>
      <c r="F827" s="631"/>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29"/>
      <c r="B828" s="630"/>
      <c r="C828" s="630"/>
      <c r="D828" s="630"/>
      <c r="E828" s="630"/>
      <c r="F828" s="631"/>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29"/>
      <c r="B829" s="630"/>
      <c r="C829" s="630"/>
      <c r="D829" s="630"/>
      <c r="E829" s="630"/>
      <c r="F829" s="631"/>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29"/>
      <c r="B830" s="630"/>
      <c r="C830" s="630"/>
      <c r="D830" s="630"/>
      <c r="E830" s="630"/>
      <c r="F830" s="631"/>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29"/>
      <c r="B831" s="630"/>
      <c r="C831" s="630"/>
      <c r="D831" s="630"/>
      <c r="E831" s="630"/>
      <c r="F831" s="631"/>
      <c r="G831" s="820" t="s">
        <v>20</v>
      </c>
      <c r="H831" s="821"/>
      <c r="I831" s="821"/>
      <c r="J831" s="821"/>
      <c r="K831" s="821"/>
      <c r="L831" s="822"/>
      <c r="M831" s="823"/>
      <c r="N831" s="823"/>
      <c r="O831" s="823"/>
      <c r="P831" s="823"/>
      <c r="Q831" s="823"/>
      <c r="R831" s="823"/>
      <c r="S831" s="823"/>
      <c r="T831" s="823"/>
      <c r="U831" s="823"/>
      <c r="V831" s="823"/>
      <c r="W831" s="823"/>
      <c r="X831" s="824"/>
      <c r="Y831" s="825">
        <f>SUM(Y821:AB830)</f>
        <v>0</v>
      </c>
      <c r="Z831" s="826"/>
      <c r="AA831" s="826"/>
      <c r="AB831" s="827"/>
      <c r="AC831" s="820" t="s">
        <v>20</v>
      </c>
      <c r="AD831" s="821"/>
      <c r="AE831" s="821"/>
      <c r="AF831" s="821"/>
      <c r="AG831" s="821"/>
      <c r="AH831" s="822"/>
      <c r="AI831" s="823"/>
      <c r="AJ831" s="823"/>
      <c r="AK831" s="823"/>
      <c r="AL831" s="823"/>
      <c r="AM831" s="823"/>
      <c r="AN831" s="823"/>
      <c r="AO831" s="823"/>
      <c r="AP831" s="823"/>
      <c r="AQ831" s="823"/>
      <c r="AR831" s="823"/>
      <c r="AS831" s="823"/>
      <c r="AT831" s="824"/>
      <c r="AU831" s="825">
        <f>SUM(AU821:AX830)</f>
        <v>0</v>
      </c>
      <c r="AV831" s="826"/>
      <c r="AW831" s="826"/>
      <c r="AX831" s="828"/>
    </row>
    <row r="832" spans="1:50" ht="24.75" hidden="1" customHeight="1" thickBot="1" x14ac:dyDescent="0.2">
      <c r="A832" s="898" t="s">
        <v>148</v>
      </c>
      <c r="B832" s="899"/>
      <c r="C832" s="899"/>
      <c r="D832" s="899"/>
      <c r="E832" s="899"/>
      <c r="F832" s="899"/>
      <c r="G832" s="899"/>
      <c r="H832" s="899"/>
      <c r="I832" s="899"/>
      <c r="J832" s="899"/>
      <c r="K832" s="899"/>
      <c r="L832" s="899"/>
      <c r="M832" s="899"/>
      <c r="N832" s="899"/>
      <c r="O832" s="899"/>
      <c r="P832" s="899"/>
      <c r="Q832" s="899"/>
      <c r="R832" s="899"/>
      <c r="S832" s="899"/>
      <c r="T832" s="899"/>
      <c r="U832" s="899"/>
      <c r="V832" s="899"/>
      <c r="W832" s="899"/>
      <c r="X832" s="899"/>
      <c r="Y832" s="899"/>
      <c r="Z832" s="899"/>
      <c r="AA832" s="899"/>
      <c r="AB832" s="899"/>
      <c r="AC832" s="899"/>
      <c r="AD832" s="899"/>
      <c r="AE832" s="899"/>
      <c r="AF832" s="899"/>
      <c r="AG832" s="899"/>
      <c r="AH832" s="899"/>
      <c r="AI832" s="899"/>
      <c r="AJ832" s="899"/>
      <c r="AK832" s="900"/>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602</v>
      </c>
      <c r="D838" s="347"/>
      <c r="E838" s="347"/>
      <c r="F838" s="347"/>
      <c r="G838" s="347"/>
      <c r="H838" s="347"/>
      <c r="I838" s="347"/>
      <c r="J838" s="348" t="s">
        <v>603</v>
      </c>
      <c r="K838" s="349"/>
      <c r="L838" s="349"/>
      <c r="M838" s="349"/>
      <c r="N838" s="349"/>
      <c r="O838" s="349"/>
      <c r="P838" s="362" t="s">
        <v>602</v>
      </c>
      <c r="Q838" s="350"/>
      <c r="R838" s="350"/>
      <c r="S838" s="350"/>
      <c r="T838" s="350"/>
      <c r="U838" s="350"/>
      <c r="V838" s="350"/>
      <c r="W838" s="350"/>
      <c r="X838" s="350"/>
      <c r="Y838" s="351" t="s">
        <v>603</v>
      </c>
      <c r="Z838" s="352"/>
      <c r="AA838" s="352"/>
      <c r="AB838" s="353"/>
      <c r="AC838" s="363"/>
      <c r="AD838" s="371"/>
      <c r="AE838" s="371"/>
      <c r="AF838" s="371"/>
      <c r="AG838" s="371"/>
      <c r="AH838" s="372" t="s">
        <v>603</v>
      </c>
      <c r="AI838" s="373"/>
      <c r="AJ838" s="373"/>
      <c r="AK838" s="373"/>
      <c r="AL838" s="357" t="s">
        <v>603</v>
      </c>
      <c r="AM838" s="358"/>
      <c r="AN838" s="358"/>
      <c r="AO838" s="359"/>
      <c r="AP838" s="360" t="s">
        <v>602</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585</v>
      </c>
      <c r="F1103" s="375"/>
      <c r="G1103" s="375"/>
      <c r="H1103" s="375"/>
      <c r="I1103" s="375"/>
      <c r="J1103" s="348" t="s">
        <v>578</v>
      </c>
      <c r="K1103" s="349"/>
      <c r="L1103" s="349"/>
      <c r="M1103" s="349"/>
      <c r="N1103" s="349"/>
      <c r="O1103" s="349"/>
      <c r="P1103" s="362" t="s">
        <v>585</v>
      </c>
      <c r="Q1103" s="350"/>
      <c r="R1103" s="350"/>
      <c r="S1103" s="350"/>
      <c r="T1103" s="350"/>
      <c r="U1103" s="350"/>
      <c r="V1103" s="350"/>
      <c r="W1103" s="350"/>
      <c r="X1103" s="350"/>
      <c r="Y1103" s="351" t="s">
        <v>578</v>
      </c>
      <c r="Z1103" s="352"/>
      <c r="AA1103" s="352"/>
      <c r="AB1103" s="353"/>
      <c r="AC1103" s="354"/>
      <c r="AD1103" s="354"/>
      <c r="AE1103" s="354"/>
      <c r="AF1103" s="354"/>
      <c r="AG1103" s="354"/>
      <c r="AH1103" s="355" t="s">
        <v>578</v>
      </c>
      <c r="AI1103" s="356"/>
      <c r="AJ1103" s="356"/>
      <c r="AK1103" s="356"/>
      <c r="AL1103" s="357" t="s">
        <v>578</v>
      </c>
      <c r="AM1103" s="358"/>
      <c r="AN1103" s="358"/>
      <c r="AO1103" s="359"/>
      <c r="AP1103" s="360" t="s">
        <v>585</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1" max="49" man="1"/>
    <brk id="740"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5" sqref="L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569</v>
      </c>
      <c r="H2" s="13" t="str">
        <f>IF(G2="","",F2)</f>
        <v>一般会計</v>
      </c>
      <c r="I2" s="13" t="str">
        <f>IF(H2="","",IF(I1&lt;&gt;"",CONCATENATE(I1,"、",H2),H2))</f>
        <v>一般会計</v>
      </c>
      <c r="K2" s="14" t="s">
        <v>103</v>
      </c>
      <c r="L2" s="15" t="s">
        <v>569</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425</v>
      </c>
      <c r="AB2" s="31"/>
      <c r="AC2" s="33" t="s">
        <v>135</v>
      </c>
      <c r="AD2" s="28"/>
      <c r="AE2" s="44" t="s">
        <v>176</v>
      </c>
      <c r="AF2" s="30"/>
      <c r="AG2" s="55" t="s">
        <v>378</v>
      </c>
      <c r="AI2" s="53" t="s">
        <v>415</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427</v>
      </c>
      <c r="W3" s="32" t="s">
        <v>150</v>
      </c>
      <c r="Y3" s="32" t="s">
        <v>69</v>
      </c>
      <c r="Z3" s="30"/>
      <c r="AA3" s="32" t="s">
        <v>535</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428</v>
      </c>
      <c r="W4" s="32" t="s">
        <v>151</v>
      </c>
      <c r="Y4" s="32" t="s">
        <v>442</v>
      </c>
      <c r="Z4" s="30"/>
      <c r="AA4" s="32" t="s">
        <v>536</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330</v>
      </c>
      <c r="Y5" s="32" t="s">
        <v>443</v>
      </c>
      <c r="Z5" s="30"/>
      <c r="AA5" s="32" t="s">
        <v>537</v>
      </c>
      <c r="AB5" s="31"/>
      <c r="AC5" s="32" t="s">
        <v>179</v>
      </c>
      <c r="AD5" s="31"/>
      <c r="AE5" s="44" t="s">
        <v>391</v>
      </c>
      <c r="AF5" s="30"/>
      <c r="AG5" s="55" t="s">
        <v>381</v>
      </c>
      <c r="AI5" s="53" t="s">
        <v>430</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
      </c>
      <c r="T6" s="13"/>
      <c r="U6" s="32" t="s">
        <v>394</v>
      </c>
      <c r="W6" s="32" t="s">
        <v>152</v>
      </c>
      <c r="Y6" s="32" t="s">
        <v>444</v>
      </c>
      <c r="Z6" s="30"/>
      <c r="AA6" s="32" t="s">
        <v>538</v>
      </c>
      <c r="AB6" s="31"/>
      <c r="AC6" s="32" t="s">
        <v>138</v>
      </c>
      <c r="AD6" s="31"/>
      <c r="AE6" s="44" t="s">
        <v>388</v>
      </c>
      <c r="AF6" s="30"/>
      <c r="AG6" s="55" t="s">
        <v>382</v>
      </c>
      <c r="AI6" s="53" t="s">
        <v>431</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
      </c>
      <c r="T7" s="13"/>
      <c r="U7" s="32" t="s">
        <v>169</v>
      </c>
      <c r="W7" s="32" t="s">
        <v>153</v>
      </c>
      <c r="Y7" s="32" t="s">
        <v>445</v>
      </c>
      <c r="Z7" s="30"/>
      <c r="AA7" s="32" t="s">
        <v>539</v>
      </c>
      <c r="AB7" s="31"/>
      <c r="AC7" s="31"/>
      <c r="AD7" s="31"/>
      <c r="AE7" s="32" t="s">
        <v>138</v>
      </c>
      <c r="AF7" s="30"/>
      <c r="AG7" s="55" t="s">
        <v>383</v>
      </c>
      <c r="AH7" s="91"/>
      <c r="AI7" s="55" t="s">
        <v>408</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t="s">
        <v>569</v>
      </c>
      <c r="R8" s="13" t="str">
        <f t="shared" si="3"/>
        <v>その他</v>
      </c>
      <c r="S8" s="13" t="str">
        <f t="shared" si="4"/>
        <v>その他</v>
      </c>
      <c r="T8" s="13"/>
      <c r="U8" s="32" t="s">
        <v>395</v>
      </c>
      <c r="W8" s="32" t="s">
        <v>154</v>
      </c>
      <c r="Y8" s="32" t="s">
        <v>446</v>
      </c>
      <c r="Z8" s="30"/>
      <c r="AA8" s="32" t="s">
        <v>540</v>
      </c>
      <c r="AB8" s="31"/>
      <c r="AC8" s="31"/>
      <c r="AD8" s="31"/>
      <c r="AE8" s="31"/>
      <c r="AF8" s="30"/>
      <c r="AG8" s="55" t="s">
        <v>384</v>
      </c>
      <c r="AI8" s="53" t="s">
        <v>409</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406</v>
      </c>
      <c r="W9" s="32" t="s">
        <v>155</v>
      </c>
      <c r="Y9" s="32" t="s">
        <v>447</v>
      </c>
      <c r="Z9" s="30"/>
      <c r="AA9" s="32" t="s">
        <v>541</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その他</v>
      </c>
      <c r="Q10" s="19"/>
      <c r="T10" s="13"/>
      <c r="W10" s="32" t="s">
        <v>156</v>
      </c>
      <c r="Y10" s="32" t="s">
        <v>448</v>
      </c>
      <c r="Z10" s="30"/>
      <c r="AA10" s="32" t="s">
        <v>542</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449</v>
      </c>
      <c r="Z11" s="30"/>
      <c r="AA11" s="32" t="s">
        <v>543</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450</v>
      </c>
      <c r="Z12" s="30"/>
      <c r="AA12" s="32" t="s">
        <v>544</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451</v>
      </c>
      <c r="Z13" s="30"/>
      <c r="AA13" s="32" t="s">
        <v>545</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452</v>
      </c>
      <c r="Z14" s="30"/>
      <c r="AA14" s="32" t="s">
        <v>546</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453</v>
      </c>
      <c r="Z15" s="30"/>
      <c r="AA15" s="32" t="s">
        <v>547</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454</v>
      </c>
      <c r="Z16" s="30"/>
      <c r="AA16" s="32" t="s">
        <v>548</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455</v>
      </c>
      <c r="Z17" s="30"/>
      <c r="AA17" s="32" t="s">
        <v>549</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456</v>
      </c>
      <c r="Z18" s="30"/>
      <c r="AA18" s="32" t="s">
        <v>550</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457</v>
      </c>
      <c r="Z19" s="30"/>
      <c r="AA19" s="32" t="s">
        <v>551</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458</v>
      </c>
      <c r="Z20" s="30"/>
      <c r="AA20" s="32" t="s">
        <v>552</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459</v>
      </c>
      <c r="Z21" s="30"/>
      <c r="AA21" s="32" t="s">
        <v>553</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460</v>
      </c>
      <c r="Z22" s="30"/>
      <c r="AA22" s="32" t="s">
        <v>554</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461</v>
      </c>
      <c r="Z23" s="30"/>
      <c r="AA23" s="32" t="s">
        <v>555</v>
      </c>
      <c r="AB23" s="31"/>
      <c r="AC23" s="31"/>
      <c r="AD23" s="31"/>
      <c r="AE23" s="31"/>
      <c r="AF23" s="30"/>
      <c r="AK23" s="53" t="str">
        <f t="shared" si="7"/>
        <v>V</v>
      </c>
    </row>
    <row r="24" spans="1:37" ht="13.5" customHeight="1" x14ac:dyDescent="0.15">
      <c r="A24" s="97" t="s">
        <v>413</v>
      </c>
      <c r="B24" s="15"/>
      <c r="C24" s="13" t="str">
        <f t="shared" si="9"/>
        <v/>
      </c>
      <c r="D24" s="13" t="str">
        <f>IF(C24="",D23,IF(D23&lt;&gt;"",CONCATENATE(D23,"、",C24),C24))</f>
        <v/>
      </c>
      <c r="F24" s="18" t="s">
        <v>418</v>
      </c>
      <c r="G24" s="17"/>
      <c r="H24" s="13" t="str">
        <f t="shared" si="1"/>
        <v/>
      </c>
      <c r="I24" s="13" t="str">
        <f t="shared" si="5"/>
        <v>一般会計</v>
      </c>
      <c r="K24" s="13"/>
      <c r="L24" s="13"/>
      <c r="O24" s="13"/>
      <c r="P24" s="13"/>
      <c r="Q24" s="19"/>
      <c r="T24" s="13"/>
      <c r="Y24" s="32" t="s">
        <v>462</v>
      </c>
      <c r="Z24" s="30"/>
      <c r="AA24" s="32" t="s">
        <v>556</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463</v>
      </c>
      <c r="Z25" s="30"/>
      <c r="AA25" s="32" t="s">
        <v>557</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464</v>
      </c>
      <c r="Z26" s="30"/>
      <c r="AA26" s="32" t="s">
        <v>558</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465</v>
      </c>
      <c r="Z27" s="30"/>
      <c r="AA27" s="32" t="s">
        <v>559</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466</v>
      </c>
      <c r="Z28" s="30"/>
      <c r="AA28" s="32" t="s">
        <v>560</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467</v>
      </c>
      <c r="Z29" s="30"/>
      <c r="AA29" s="32" t="s">
        <v>561</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468</v>
      </c>
      <c r="Z30" s="30"/>
      <c r="AA30" s="32" t="s">
        <v>562</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469</v>
      </c>
      <c r="Z31" s="30"/>
      <c r="AA31" s="32" t="s">
        <v>563</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470</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471</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472</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473</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475</v>
      </c>
      <c r="Z37" s="30"/>
      <c r="AF37" s="30"/>
      <c r="AK37" s="53" t="str">
        <f t="shared" si="7"/>
        <v>j</v>
      </c>
    </row>
    <row r="38" spans="1:37" x14ac:dyDescent="0.15">
      <c r="A38" s="13"/>
      <c r="B38" s="13"/>
      <c r="F38" s="13"/>
      <c r="G38" s="19"/>
      <c r="K38" s="13"/>
      <c r="L38" s="13"/>
      <c r="O38" s="13"/>
      <c r="P38" s="13"/>
      <c r="Q38" s="19"/>
      <c r="T38" s="13"/>
      <c r="Y38" s="32" t="s">
        <v>476</v>
      </c>
      <c r="Z38" s="30"/>
      <c r="AF38" s="30"/>
      <c r="AK38" s="53" t="str">
        <f t="shared" si="7"/>
        <v>k</v>
      </c>
    </row>
    <row r="39" spans="1:37" x14ac:dyDescent="0.15">
      <c r="A39" s="13"/>
      <c r="B39" s="13"/>
      <c r="F39" s="13" t="str">
        <f>I37</f>
        <v>一般会計</v>
      </c>
      <c r="G39" s="19"/>
      <c r="K39" s="13"/>
      <c r="L39" s="13"/>
      <c r="O39" s="13"/>
      <c r="P39" s="13"/>
      <c r="Q39" s="19"/>
      <c r="T39" s="13"/>
      <c r="Y39" s="32" t="s">
        <v>477</v>
      </c>
      <c r="Z39" s="30"/>
      <c r="AF39" s="30"/>
      <c r="AK39" s="53" t="str">
        <f t="shared" si="7"/>
        <v>l</v>
      </c>
    </row>
    <row r="40" spans="1:37" x14ac:dyDescent="0.15">
      <c r="A40" s="13"/>
      <c r="B40" s="13"/>
      <c r="F40" s="13"/>
      <c r="G40" s="19"/>
      <c r="K40" s="13"/>
      <c r="L40" s="13"/>
      <c r="O40" s="13"/>
      <c r="P40" s="13"/>
      <c r="Q40" s="19"/>
      <c r="T40" s="13"/>
      <c r="Y40" s="32" t="s">
        <v>478</v>
      </c>
      <c r="Z40" s="30"/>
      <c r="AF40" s="30"/>
      <c r="AK40" s="53" t="str">
        <f t="shared" si="7"/>
        <v>m</v>
      </c>
    </row>
    <row r="41" spans="1:37" x14ac:dyDescent="0.15">
      <c r="A41" s="13"/>
      <c r="B41" s="13"/>
      <c r="F41" s="13"/>
      <c r="G41" s="19"/>
      <c r="K41" s="13"/>
      <c r="L41" s="13"/>
      <c r="O41" s="13"/>
      <c r="P41" s="13"/>
      <c r="Q41" s="19"/>
      <c r="T41" s="13"/>
      <c r="Y41" s="32" t="s">
        <v>479</v>
      </c>
      <c r="Z41" s="30"/>
      <c r="AF41" s="30"/>
      <c r="AK41" s="53" t="str">
        <f t="shared" si="7"/>
        <v>n</v>
      </c>
    </row>
    <row r="42" spans="1:37" x14ac:dyDescent="0.15">
      <c r="A42" s="13"/>
      <c r="B42" s="13"/>
      <c r="F42" s="13"/>
      <c r="G42" s="19"/>
      <c r="K42" s="13"/>
      <c r="L42" s="13"/>
      <c r="O42" s="13"/>
      <c r="P42" s="13"/>
      <c r="Q42" s="19"/>
      <c r="T42" s="13"/>
      <c r="Y42" s="32" t="s">
        <v>480</v>
      </c>
      <c r="Z42" s="30"/>
      <c r="AF42" s="30"/>
      <c r="AK42" s="53" t="str">
        <f t="shared" si="7"/>
        <v>o</v>
      </c>
    </row>
    <row r="43" spans="1:37" x14ac:dyDescent="0.15">
      <c r="A43" s="13"/>
      <c r="B43" s="13"/>
      <c r="F43" s="13"/>
      <c r="G43" s="19"/>
      <c r="K43" s="13"/>
      <c r="L43" s="13"/>
      <c r="O43" s="13"/>
      <c r="P43" s="13"/>
      <c r="Q43" s="19"/>
      <c r="T43" s="13"/>
      <c r="Y43" s="32" t="s">
        <v>481</v>
      </c>
      <c r="Z43" s="30"/>
      <c r="AF43" s="30"/>
      <c r="AK43" s="53" t="str">
        <f t="shared" si="7"/>
        <v>p</v>
      </c>
    </row>
    <row r="44" spans="1:37" x14ac:dyDescent="0.15">
      <c r="A44" s="13"/>
      <c r="B44" s="13"/>
      <c r="F44" s="13"/>
      <c r="G44" s="19"/>
      <c r="K44" s="13"/>
      <c r="L44" s="13"/>
      <c r="O44" s="13"/>
      <c r="P44" s="13"/>
      <c r="Q44" s="19"/>
      <c r="T44" s="13"/>
      <c r="Y44" s="32" t="s">
        <v>482</v>
      </c>
      <c r="Z44" s="30"/>
      <c r="AF44" s="30"/>
      <c r="AK44" s="53" t="str">
        <f t="shared" si="7"/>
        <v>q</v>
      </c>
    </row>
    <row r="45" spans="1:37" x14ac:dyDescent="0.15">
      <c r="A45" s="13"/>
      <c r="B45" s="13"/>
      <c r="F45" s="13"/>
      <c r="G45" s="19"/>
      <c r="K45" s="13"/>
      <c r="L45" s="13"/>
      <c r="O45" s="13"/>
      <c r="P45" s="13"/>
      <c r="Q45" s="19"/>
      <c r="T45" s="13"/>
      <c r="Y45" s="32" t="s">
        <v>483</v>
      </c>
      <c r="Z45" s="30"/>
      <c r="AF45" s="30"/>
      <c r="AK45" s="53" t="str">
        <f t="shared" si="7"/>
        <v>r</v>
      </c>
    </row>
    <row r="46" spans="1:37" x14ac:dyDescent="0.15">
      <c r="A46" s="13"/>
      <c r="B46" s="13"/>
      <c r="F46" s="13"/>
      <c r="G46" s="19"/>
      <c r="K46" s="13"/>
      <c r="L46" s="13"/>
      <c r="O46" s="13"/>
      <c r="P46" s="13"/>
      <c r="Q46" s="19"/>
      <c r="T46" s="13"/>
      <c r="Y46" s="32" t="s">
        <v>484</v>
      </c>
      <c r="Z46" s="30"/>
      <c r="AF46" s="30"/>
      <c r="AK46" s="53" t="str">
        <f t="shared" si="7"/>
        <v>s</v>
      </c>
    </row>
    <row r="47" spans="1:37" x14ac:dyDescent="0.15">
      <c r="A47" s="13"/>
      <c r="B47" s="13"/>
      <c r="F47" s="13"/>
      <c r="G47" s="19"/>
      <c r="K47" s="13"/>
      <c r="L47" s="13"/>
      <c r="O47" s="13"/>
      <c r="P47" s="13"/>
      <c r="Q47" s="19"/>
      <c r="T47" s="13"/>
      <c r="Y47" s="32" t="s">
        <v>485</v>
      </c>
      <c r="Z47" s="30"/>
      <c r="AF47" s="30"/>
      <c r="AK47" s="53" t="str">
        <f t="shared" si="7"/>
        <v>t</v>
      </c>
    </row>
    <row r="48" spans="1:37" x14ac:dyDescent="0.15">
      <c r="A48" s="13"/>
      <c r="B48" s="13"/>
      <c r="F48" s="13"/>
      <c r="G48" s="19"/>
      <c r="K48" s="13"/>
      <c r="L48" s="13"/>
      <c r="O48" s="13"/>
      <c r="P48" s="13"/>
      <c r="Q48" s="19"/>
      <c r="T48" s="13"/>
      <c r="Y48" s="32" t="s">
        <v>486</v>
      </c>
      <c r="Z48" s="30"/>
      <c r="AF48" s="30"/>
      <c r="AK48" s="53" t="str">
        <f t="shared" si="7"/>
        <v>u</v>
      </c>
    </row>
    <row r="49" spans="1:37" x14ac:dyDescent="0.15">
      <c r="A49" s="13"/>
      <c r="B49" s="13"/>
      <c r="F49" s="13"/>
      <c r="G49" s="19"/>
      <c r="K49" s="13"/>
      <c r="L49" s="13"/>
      <c r="O49" s="13"/>
      <c r="P49" s="13"/>
      <c r="Q49" s="19"/>
      <c r="T49" s="13"/>
      <c r="Y49" s="32" t="s">
        <v>487</v>
      </c>
      <c r="Z49" s="30"/>
      <c r="AF49" s="30"/>
      <c r="AK49" s="53" t="str">
        <f t="shared" si="7"/>
        <v>v</v>
      </c>
    </row>
    <row r="50" spans="1:37" x14ac:dyDescent="0.15">
      <c r="A50" s="13"/>
      <c r="B50" s="13"/>
      <c r="F50" s="13"/>
      <c r="G50" s="19"/>
      <c r="K50" s="13"/>
      <c r="L50" s="13"/>
      <c r="O50" s="13"/>
      <c r="P50" s="13"/>
      <c r="Q50" s="19"/>
      <c r="T50" s="13"/>
      <c r="Y50" s="32" t="s">
        <v>488</v>
      </c>
      <c r="Z50" s="30"/>
      <c r="AF50" s="30"/>
    </row>
    <row r="51" spans="1:37" x14ac:dyDescent="0.15">
      <c r="A51" s="13"/>
      <c r="B51" s="13"/>
      <c r="F51" s="13"/>
      <c r="G51" s="19"/>
      <c r="K51" s="13"/>
      <c r="L51" s="13"/>
      <c r="O51" s="13"/>
      <c r="P51" s="13"/>
      <c r="Q51" s="19"/>
      <c r="T51" s="13"/>
      <c r="Y51" s="32" t="s">
        <v>489</v>
      </c>
      <c r="Z51" s="30"/>
      <c r="AF51" s="30"/>
    </row>
    <row r="52" spans="1:37" x14ac:dyDescent="0.15">
      <c r="A52" s="13"/>
      <c r="B52" s="13"/>
      <c r="F52" s="13"/>
      <c r="G52" s="19"/>
      <c r="K52" s="13"/>
      <c r="L52" s="13"/>
      <c r="O52" s="13"/>
      <c r="P52" s="13"/>
      <c r="Q52" s="19"/>
      <c r="T52" s="13"/>
      <c r="Y52" s="32" t="s">
        <v>490</v>
      </c>
      <c r="Z52" s="30"/>
      <c r="AF52" s="30"/>
    </row>
    <row r="53" spans="1:37" x14ac:dyDescent="0.15">
      <c r="A53" s="13"/>
      <c r="B53" s="13"/>
      <c r="F53" s="13"/>
      <c r="G53" s="19"/>
      <c r="K53" s="13"/>
      <c r="L53" s="13"/>
      <c r="O53" s="13"/>
      <c r="P53" s="13"/>
      <c r="Q53" s="19"/>
      <c r="T53" s="13"/>
      <c r="Y53" s="32" t="s">
        <v>491</v>
      </c>
      <c r="Z53" s="30"/>
      <c r="AF53" s="30"/>
    </row>
    <row r="54" spans="1:37" x14ac:dyDescent="0.15">
      <c r="A54" s="13"/>
      <c r="B54" s="13"/>
      <c r="F54" s="13"/>
      <c r="G54" s="19"/>
      <c r="K54" s="13"/>
      <c r="L54" s="13"/>
      <c r="O54" s="13"/>
      <c r="P54" s="20"/>
      <c r="Q54" s="19"/>
      <c r="T54" s="13"/>
      <c r="Y54" s="32" t="s">
        <v>492</v>
      </c>
      <c r="Z54" s="30"/>
      <c r="AF54" s="30"/>
    </row>
    <row r="55" spans="1:37" x14ac:dyDescent="0.15">
      <c r="A55" s="13"/>
      <c r="B55" s="13"/>
      <c r="F55" s="13"/>
      <c r="G55" s="19"/>
      <c r="K55" s="13"/>
      <c r="L55" s="13"/>
      <c r="O55" s="13"/>
      <c r="P55" s="13"/>
      <c r="Q55" s="19"/>
      <c r="T55" s="13"/>
      <c r="Y55" s="32" t="s">
        <v>493</v>
      </c>
      <c r="Z55" s="30"/>
      <c r="AF55" s="30"/>
    </row>
    <row r="56" spans="1:37" x14ac:dyDescent="0.15">
      <c r="A56" s="13"/>
      <c r="B56" s="13"/>
      <c r="F56" s="13"/>
      <c r="G56" s="19"/>
      <c r="K56" s="13"/>
      <c r="L56" s="13"/>
      <c r="O56" s="13"/>
      <c r="P56" s="13"/>
      <c r="Q56" s="19"/>
      <c r="T56" s="13"/>
      <c r="Y56" s="32" t="s">
        <v>494</v>
      </c>
      <c r="Z56" s="30"/>
      <c r="AF56" s="30"/>
    </row>
    <row r="57" spans="1:37" x14ac:dyDescent="0.15">
      <c r="A57" s="13"/>
      <c r="B57" s="13"/>
      <c r="F57" s="13"/>
      <c r="G57" s="19"/>
      <c r="K57" s="13"/>
      <c r="L57" s="13"/>
      <c r="O57" s="13"/>
      <c r="P57" s="13"/>
      <c r="Q57" s="19"/>
      <c r="T57" s="13"/>
      <c r="Y57" s="32" t="s">
        <v>495</v>
      </c>
      <c r="Z57" s="30"/>
      <c r="AF57" s="30"/>
    </row>
    <row r="58" spans="1:37" x14ac:dyDescent="0.15">
      <c r="A58" s="13"/>
      <c r="B58" s="13"/>
      <c r="F58" s="13"/>
      <c r="G58" s="19"/>
      <c r="K58" s="13"/>
      <c r="L58" s="13"/>
      <c r="O58" s="13"/>
      <c r="P58" s="13"/>
      <c r="Q58" s="19"/>
      <c r="T58" s="13"/>
      <c r="Y58" s="32" t="s">
        <v>496</v>
      </c>
      <c r="Z58" s="30"/>
      <c r="AF58" s="30"/>
    </row>
    <row r="59" spans="1:37" x14ac:dyDescent="0.15">
      <c r="A59" s="13"/>
      <c r="B59" s="13"/>
      <c r="F59" s="13"/>
      <c r="G59" s="19"/>
      <c r="K59" s="13"/>
      <c r="L59" s="13"/>
      <c r="O59" s="13"/>
      <c r="P59" s="13"/>
      <c r="Q59" s="19"/>
      <c r="T59" s="13"/>
      <c r="Y59" s="32" t="s">
        <v>497</v>
      </c>
      <c r="Z59" s="30"/>
      <c r="AF59" s="30"/>
    </row>
    <row r="60" spans="1:37" x14ac:dyDescent="0.15">
      <c r="A60" s="13"/>
      <c r="B60" s="13"/>
      <c r="F60" s="13"/>
      <c r="G60" s="19"/>
      <c r="K60" s="13"/>
      <c r="L60" s="13"/>
      <c r="O60" s="13"/>
      <c r="P60" s="13"/>
      <c r="Q60" s="19"/>
      <c r="T60" s="13"/>
      <c r="Y60" s="32" t="s">
        <v>498</v>
      </c>
      <c r="Z60" s="30"/>
      <c r="AF60" s="30"/>
    </row>
    <row r="61" spans="1:37" x14ac:dyDescent="0.15">
      <c r="A61" s="13"/>
      <c r="B61" s="13"/>
      <c r="F61" s="13"/>
      <c r="G61" s="19"/>
      <c r="K61" s="13"/>
      <c r="L61" s="13"/>
      <c r="O61" s="13"/>
      <c r="P61" s="13"/>
      <c r="Q61" s="19"/>
      <c r="T61" s="13"/>
      <c r="Y61" s="32" t="s">
        <v>499</v>
      </c>
      <c r="Z61" s="30"/>
      <c r="AF61" s="30"/>
    </row>
    <row r="62" spans="1:37" x14ac:dyDescent="0.15">
      <c r="A62" s="13"/>
      <c r="B62" s="13"/>
      <c r="F62" s="13"/>
      <c r="G62" s="19"/>
      <c r="K62" s="13"/>
      <c r="L62" s="13"/>
      <c r="O62" s="13"/>
      <c r="P62" s="13"/>
      <c r="Q62" s="19"/>
      <c r="T62" s="13"/>
      <c r="Y62" s="32" t="s">
        <v>500</v>
      </c>
      <c r="Z62" s="30"/>
      <c r="AF62" s="30"/>
    </row>
    <row r="63" spans="1:37" x14ac:dyDescent="0.15">
      <c r="A63" s="13"/>
      <c r="B63" s="13"/>
      <c r="F63" s="13"/>
      <c r="G63" s="19"/>
      <c r="K63" s="13"/>
      <c r="L63" s="13"/>
      <c r="O63" s="13"/>
      <c r="P63" s="13"/>
      <c r="Q63" s="19"/>
      <c r="T63" s="13"/>
      <c r="Y63" s="32" t="s">
        <v>501</v>
      </c>
      <c r="Z63" s="30"/>
      <c r="AF63" s="30"/>
    </row>
    <row r="64" spans="1:37" x14ac:dyDescent="0.15">
      <c r="A64" s="13"/>
      <c r="B64" s="13"/>
      <c r="F64" s="13"/>
      <c r="G64" s="19"/>
      <c r="K64" s="13"/>
      <c r="L64" s="13"/>
      <c r="O64" s="13"/>
      <c r="P64" s="13"/>
      <c r="Q64" s="19"/>
      <c r="T64" s="13"/>
      <c r="Y64" s="32" t="s">
        <v>502</v>
      </c>
      <c r="Z64" s="30"/>
      <c r="AF64" s="30"/>
    </row>
    <row r="65" spans="1:32" x14ac:dyDescent="0.15">
      <c r="A65" s="13"/>
      <c r="B65" s="13"/>
      <c r="F65" s="13"/>
      <c r="G65" s="19"/>
      <c r="K65" s="13"/>
      <c r="L65" s="13"/>
      <c r="O65" s="13"/>
      <c r="P65" s="13"/>
      <c r="Q65" s="19"/>
      <c r="T65" s="13"/>
      <c r="Y65" s="32" t="s">
        <v>503</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504</v>
      </c>
      <c r="Z67" s="30"/>
      <c r="AF67" s="30"/>
    </row>
    <row r="68" spans="1:32" x14ac:dyDescent="0.15">
      <c r="A68" s="13"/>
      <c r="B68" s="13"/>
      <c r="F68" s="13"/>
      <c r="G68" s="19"/>
      <c r="K68" s="13"/>
      <c r="L68" s="13"/>
      <c r="O68" s="13"/>
      <c r="P68" s="13"/>
      <c r="Q68" s="19"/>
      <c r="T68" s="13"/>
      <c r="Y68" s="32" t="s">
        <v>505</v>
      </c>
      <c r="Z68" s="30"/>
      <c r="AF68" s="30"/>
    </row>
    <row r="69" spans="1:32" x14ac:dyDescent="0.15">
      <c r="A69" s="13"/>
      <c r="B69" s="13"/>
      <c r="F69" s="13"/>
      <c r="G69" s="19"/>
      <c r="K69" s="13"/>
      <c r="L69" s="13"/>
      <c r="O69" s="13"/>
      <c r="P69" s="13"/>
      <c r="Q69" s="19"/>
      <c r="T69" s="13"/>
      <c r="Y69" s="32" t="s">
        <v>506</v>
      </c>
      <c r="Z69" s="30"/>
      <c r="AF69" s="30"/>
    </row>
    <row r="70" spans="1:32" x14ac:dyDescent="0.15">
      <c r="A70" s="13"/>
      <c r="B70" s="13"/>
      <c r="Y70" s="32" t="s">
        <v>507</v>
      </c>
    </row>
    <row r="71" spans="1:32" x14ac:dyDescent="0.15">
      <c r="Y71" s="32" t="s">
        <v>508</v>
      </c>
    </row>
    <row r="72" spans="1:32" x14ac:dyDescent="0.15">
      <c r="Y72" s="32" t="s">
        <v>509</v>
      </c>
    </row>
    <row r="73" spans="1:32" x14ac:dyDescent="0.15">
      <c r="Y73" s="32" t="s">
        <v>510</v>
      </c>
    </row>
    <row r="74" spans="1:32" x14ac:dyDescent="0.15">
      <c r="Y74" s="32" t="s">
        <v>511</v>
      </c>
    </row>
    <row r="75" spans="1:32" x14ac:dyDescent="0.15">
      <c r="Y75" s="32" t="s">
        <v>512</v>
      </c>
    </row>
    <row r="76" spans="1:32" x14ac:dyDescent="0.15">
      <c r="Y76" s="32" t="s">
        <v>513</v>
      </c>
    </row>
    <row r="77" spans="1:32" x14ac:dyDescent="0.15">
      <c r="Y77" s="32" t="s">
        <v>514</v>
      </c>
    </row>
    <row r="78" spans="1:32" x14ac:dyDescent="0.15">
      <c r="Y78" s="32" t="s">
        <v>515</v>
      </c>
    </row>
    <row r="79" spans="1:32" x14ac:dyDescent="0.15">
      <c r="Y79" s="32" t="s">
        <v>516</v>
      </c>
    </row>
    <row r="80" spans="1:32" x14ac:dyDescent="0.15">
      <c r="Y80" s="32" t="s">
        <v>517</v>
      </c>
    </row>
    <row r="81" spans="25:25" x14ac:dyDescent="0.15">
      <c r="Y81" s="32" t="s">
        <v>518</v>
      </c>
    </row>
    <row r="82" spans="25:25" x14ac:dyDescent="0.15">
      <c r="Y82" s="32" t="s">
        <v>519</v>
      </c>
    </row>
    <row r="83" spans="25:25" x14ac:dyDescent="0.15">
      <c r="Y83" s="32" t="s">
        <v>520</v>
      </c>
    </row>
    <row r="84" spans="25:25" x14ac:dyDescent="0.15">
      <c r="Y84" s="32" t="s">
        <v>521</v>
      </c>
    </row>
    <row r="85" spans="25:25" x14ac:dyDescent="0.15">
      <c r="Y85" s="32" t="s">
        <v>522</v>
      </c>
    </row>
    <row r="86" spans="25:25" x14ac:dyDescent="0.15">
      <c r="Y86" s="32" t="s">
        <v>523</v>
      </c>
    </row>
    <row r="87" spans="25:25" x14ac:dyDescent="0.15">
      <c r="Y87" s="32" t="s">
        <v>524</v>
      </c>
    </row>
    <row r="88" spans="25:25" x14ac:dyDescent="0.15">
      <c r="Y88" s="32" t="s">
        <v>525</v>
      </c>
    </row>
    <row r="89" spans="25:25" x14ac:dyDescent="0.15">
      <c r="Y89" s="32" t="s">
        <v>526</v>
      </c>
    </row>
    <row r="90" spans="25:25" x14ac:dyDescent="0.15">
      <c r="Y90" s="32" t="s">
        <v>527</v>
      </c>
    </row>
    <row r="91" spans="25:25" x14ac:dyDescent="0.15">
      <c r="Y91" s="32" t="s">
        <v>528</v>
      </c>
    </row>
    <row r="92" spans="25:25" x14ac:dyDescent="0.15">
      <c r="Y92" s="32" t="s">
        <v>529</v>
      </c>
    </row>
    <row r="93" spans="25:25" x14ac:dyDescent="0.15">
      <c r="Y93" s="32" t="s">
        <v>530</v>
      </c>
    </row>
    <row r="94" spans="25:25" x14ac:dyDescent="0.15">
      <c r="Y94" s="32" t="s">
        <v>531</v>
      </c>
    </row>
    <row r="95" spans="25:25" x14ac:dyDescent="0.15">
      <c r="Y95" s="32" t="s">
        <v>532</v>
      </c>
    </row>
    <row r="96" spans="25:25" x14ac:dyDescent="0.15">
      <c r="Y96" s="32" t="s">
        <v>424</v>
      </c>
    </row>
    <row r="97" spans="25:25" x14ac:dyDescent="0.15">
      <c r="Y97" s="32" t="s">
        <v>533</v>
      </c>
    </row>
    <row r="98" spans="25:25" x14ac:dyDescent="0.15">
      <c r="Y98" s="32" t="s">
        <v>534</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1"/>
      <c r="Z2" s="823"/>
      <c r="AA2" s="824"/>
      <c r="AB2" s="1025" t="s">
        <v>11</v>
      </c>
      <c r="AC2" s="1026"/>
      <c r="AD2" s="1027"/>
      <c r="AE2" s="248" t="s">
        <v>399</v>
      </c>
      <c r="AF2" s="248"/>
      <c r="AG2" s="248"/>
      <c r="AH2" s="248"/>
      <c r="AI2" s="248" t="s">
        <v>397</v>
      </c>
      <c r="AJ2" s="248"/>
      <c r="AK2" s="248"/>
      <c r="AL2" s="248"/>
      <c r="AM2" s="248" t="s">
        <v>426</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2"/>
      <c r="Z3" s="1023"/>
      <c r="AA3" s="1024"/>
      <c r="AB3" s="1028"/>
      <c r="AC3" s="1029"/>
      <c r="AD3" s="1030"/>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998"/>
      <c r="I4" s="998"/>
      <c r="J4" s="998"/>
      <c r="K4" s="998"/>
      <c r="L4" s="998"/>
      <c r="M4" s="998"/>
      <c r="N4" s="998"/>
      <c r="O4" s="999"/>
      <c r="P4" s="104"/>
      <c r="Q4" s="1006"/>
      <c r="R4" s="1006"/>
      <c r="S4" s="1006"/>
      <c r="T4" s="1006"/>
      <c r="U4" s="1006"/>
      <c r="V4" s="1006"/>
      <c r="W4" s="1006"/>
      <c r="X4" s="1007"/>
      <c r="Y4" s="1016" t="s">
        <v>12</v>
      </c>
      <c r="Z4" s="1017"/>
      <c r="AA4" s="1018"/>
      <c r="AB4" s="464"/>
      <c r="AC4" s="1020"/>
      <c r="AD4" s="1020"/>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0"/>
      <c r="H5" s="1001"/>
      <c r="I5" s="1001"/>
      <c r="J5" s="1001"/>
      <c r="K5" s="1001"/>
      <c r="L5" s="1001"/>
      <c r="M5" s="1001"/>
      <c r="N5" s="1001"/>
      <c r="O5" s="1002"/>
      <c r="P5" s="1008"/>
      <c r="Q5" s="1008"/>
      <c r="R5" s="1008"/>
      <c r="S5" s="1008"/>
      <c r="T5" s="1008"/>
      <c r="U5" s="1008"/>
      <c r="V5" s="1008"/>
      <c r="W5" s="1008"/>
      <c r="X5" s="1009"/>
      <c r="Y5" s="418" t="s">
        <v>54</v>
      </c>
      <c r="Z5" s="1013"/>
      <c r="AA5" s="1014"/>
      <c r="AB5" s="526"/>
      <c r="AC5" s="1019"/>
      <c r="AD5" s="1019"/>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03"/>
      <c r="H6" s="1004"/>
      <c r="I6" s="1004"/>
      <c r="J6" s="1004"/>
      <c r="K6" s="1004"/>
      <c r="L6" s="1004"/>
      <c r="M6" s="1004"/>
      <c r="N6" s="1004"/>
      <c r="O6" s="1005"/>
      <c r="P6" s="1010"/>
      <c r="Q6" s="1010"/>
      <c r="R6" s="1010"/>
      <c r="S6" s="1010"/>
      <c r="T6" s="1010"/>
      <c r="U6" s="1010"/>
      <c r="V6" s="1010"/>
      <c r="W6" s="1010"/>
      <c r="X6" s="1011"/>
      <c r="Y6" s="1012" t="s">
        <v>13</v>
      </c>
      <c r="Z6" s="1013"/>
      <c r="AA6" s="1014"/>
      <c r="AB6" s="594" t="s">
        <v>182</v>
      </c>
      <c r="AC6" s="1015"/>
      <c r="AD6" s="1015"/>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1"/>
      <c r="Z9" s="823"/>
      <c r="AA9" s="824"/>
      <c r="AB9" s="1025" t="s">
        <v>11</v>
      </c>
      <c r="AC9" s="1026"/>
      <c r="AD9" s="1027"/>
      <c r="AE9" s="248" t="s">
        <v>399</v>
      </c>
      <c r="AF9" s="248"/>
      <c r="AG9" s="248"/>
      <c r="AH9" s="248"/>
      <c r="AI9" s="248" t="s">
        <v>397</v>
      </c>
      <c r="AJ9" s="248"/>
      <c r="AK9" s="248"/>
      <c r="AL9" s="248"/>
      <c r="AM9" s="248" t="s">
        <v>426</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2"/>
      <c r="Z10" s="1023"/>
      <c r="AA10" s="1024"/>
      <c r="AB10" s="1028"/>
      <c r="AC10" s="1029"/>
      <c r="AD10" s="1030"/>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998"/>
      <c r="I11" s="998"/>
      <c r="J11" s="998"/>
      <c r="K11" s="998"/>
      <c r="L11" s="998"/>
      <c r="M11" s="998"/>
      <c r="N11" s="998"/>
      <c r="O11" s="999"/>
      <c r="P11" s="104"/>
      <c r="Q11" s="1006"/>
      <c r="R11" s="1006"/>
      <c r="S11" s="1006"/>
      <c r="T11" s="1006"/>
      <c r="U11" s="1006"/>
      <c r="V11" s="1006"/>
      <c r="W11" s="1006"/>
      <c r="X11" s="1007"/>
      <c r="Y11" s="1016" t="s">
        <v>12</v>
      </c>
      <c r="Z11" s="1017"/>
      <c r="AA11" s="1018"/>
      <c r="AB11" s="464"/>
      <c r="AC11" s="1020"/>
      <c r="AD11" s="1020"/>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0"/>
      <c r="H12" s="1001"/>
      <c r="I12" s="1001"/>
      <c r="J12" s="1001"/>
      <c r="K12" s="1001"/>
      <c r="L12" s="1001"/>
      <c r="M12" s="1001"/>
      <c r="N12" s="1001"/>
      <c r="O12" s="1002"/>
      <c r="P12" s="1008"/>
      <c r="Q12" s="1008"/>
      <c r="R12" s="1008"/>
      <c r="S12" s="1008"/>
      <c r="T12" s="1008"/>
      <c r="U12" s="1008"/>
      <c r="V12" s="1008"/>
      <c r="W12" s="1008"/>
      <c r="X12" s="1009"/>
      <c r="Y12" s="418" t="s">
        <v>54</v>
      </c>
      <c r="Z12" s="1013"/>
      <c r="AA12" s="1014"/>
      <c r="AB12" s="526"/>
      <c r="AC12" s="1019"/>
      <c r="AD12" s="1019"/>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4" t="s">
        <v>182</v>
      </c>
      <c r="AC13" s="1015"/>
      <c r="AD13" s="1015"/>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1"/>
      <c r="Z16" s="823"/>
      <c r="AA16" s="824"/>
      <c r="AB16" s="1025" t="s">
        <v>11</v>
      </c>
      <c r="AC16" s="1026"/>
      <c r="AD16" s="1027"/>
      <c r="AE16" s="248" t="s">
        <v>399</v>
      </c>
      <c r="AF16" s="248"/>
      <c r="AG16" s="248"/>
      <c r="AH16" s="248"/>
      <c r="AI16" s="248" t="s">
        <v>397</v>
      </c>
      <c r="AJ16" s="248"/>
      <c r="AK16" s="248"/>
      <c r="AL16" s="248"/>
      <c r="AM16" s="248" t="s">
        <v>426</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2"/>
      <c r="Z17" s="1023"/>
      <c r="AA17" s="1024"/>
      <c r="AB17" s="1028"/>
      <c r="AC17" s="1029"/>
      <c r="AD17" s="1030"/>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998"/>
      <c r="I18" s="998"/>
      <c r="J18" s="998"/>
      <c r="K18" s="998"/>
      <c r="L18" s="998"/>
      <c r="M18" s="998"/>
      <c r="N18" s="998"/>
      <c r="O18" s="999"/>
      <c r="P18" s="104"/>
      <c r="Q18" s="1006"/>
      <c r="R18" s="1006"/>
      <c r="S18" s="1006"/>
      <c r="T18" s="1006"/>
      <c r="U18" s="1006"/>
      <c r="V18" s="1006"/>
      <c r="W18" s="1006"/>
      <c r="X18" s="1007"/>
      <c r="Y18" s="1016" t="s">
        <v>12</v>
      </c>
      <c r="Z18" s="1017"/>
      <c r="AA18" s="1018"/>
      <c r="AB18" s="464"/>
      <c r="AC18" s="1020"/>
      <c r="AD18" s="1020"/>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0"/>
      <c r="H19" s="1001"/>
      <c r="I19" s="1001"/>
      <c r="J19" s="1001"/>
      <c r="K19" s="1001"/>
      <c r="L19" s="1001"/>
      <c r="M19" s="1001"/>
      <c r="N19" s="1001"/>
      <c r="O19" s="1002"/>
      <c r="P19" s="1008"/>
      <c r="Q19" s="1008"/>
      <c r="R19" s="1008"/>
      <c r="S19" s="1008"/>
      <c r="T19" s="1008"/>
      <c r="U19" s="1008"/>
      <c r="V19" s="1008"/>
      <c r="W19" s="1008"/>
      <c r="X19" s="1009"/>
      <c r="Y19" s="418" t="s">
        <v>54</v>
      </c>
      <c r="Z19" s="1013"/>
      <c r="AA19" s="1014"/>
      <c r="AB19" s="526"/>
      <c r="AC19" s="1019"/>
      <c r="AD19" s="1019"/>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4" t="s">
        <v>182</v>
      </c>
      <c r="AC20" s="1015"/>
      <c r="AD20" s="1015"/>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1"/>
      <c r="Z23" s="823"/>
      <c r="AA23" s="824"/>
      <c r="AB23" s="1025" t="s">
        <v>11</v>
      </c>
      <c r="AC23" s="1026"/>
      <c r="AD23" s="1027"/>
      <c r="AE23" s="248" t="s">
        <v>399</v>
      </c>
      <c r="AF23" s="248"/>
      <c r="AG23" s="248"/>
      <c r="AH23" s="248"/>
      <c r="AI23" s="248" t="s">
        <v>397</v>
      </c>
      <c r="AJ23" s="248"/>
      <c r="AK23" s="248"/>
      <c r="AL23" s="248"/>
      <c r="AM23" s="248" t="s">
        <v>426</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2"/>
      <c r="Z24" s="1023"/>
      <c r="AA24" s="1024"/>
      <c r="AB24" s="1028"/>
      <c r="AC24" s="1029"/>
      <c r="AD24" s="1030"/>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998"/>
      <c r="I25" s="998"/>
      <c r="J25" s="998"/>
      <c r="K25" s="998"/>
      <c r="L25" s="998"/>
      <c r="M25" s="998"/>
      <c r="N25" s="998"/>
      <c r="O25" s="999"/>
      <c r="P25" s="104"/>
      <c r="Q25" s="1006"/>
      <c r="R25" s="1006"/>
      <c r="S25" s="1006"/>
      <c r="T25" s="1006"/>
      <c r="U25" s="1006"/>
      <c r="V25" s="1006"/>
      <c r="W25" s="1006"/>
      <c r="X25" s="1007"/>
      <c r="Y25" s="1016" t="s">
        <v>12</v>
      </c>
      <c r="Z25" s="1017"/>
      <c r="AA25" s="1018"/>
      <c r="AB25" s="464"/>
      <c r="AC25" s="1020"/>
      <c r="AD25" s="1020"/>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0"/>
      <c r="H26" s="1001"/>
      <c r="I26" s="1001"/>
      <c r="J26" s="1001"/>
      <c r="K26" s="1001"/>
      <c r="L26" s="1001"/>
      <c r="M26" s="1001"/>
      <c r="N26" s="1001"/>
      <c r="O26" s="1002"/>
      <c r="P26" s="1008"/>
      <c r="Q26" s="1008"/>
      <c r="R26" s="1008"/>
      <c r="S26" s="1008"/>
      <c r="T26" s="1008"/>
      <c r="U26" s="1008"/>
      <c r="V26" s="1008"/>
      <c r="W26" s="1008"/>
      <c r="X26" s="1009"/>
      <c r="Y26" s="418" t="s">
        <v>54</v>
      </c>
      <c r="Z26" s="1013"/>
      <c r="AA26" s="1014"/>
      <c r="AB26" s="526"/>
      <c r="AC26" s="1019"/>
      <c r="AD26" s="1019"/>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4" t="s">
        <v>182</v>
      </c>
      <c r="AC27" s="1015"/>
      <c r="AD27" s="1015"/>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1"/>
      <c r="Z30" s="823"/>
      <c r="AA30" s="824"/>
      <c r="AB30" s="1025" t="s">
        <v>11</v>
      </c>
      <c r="AC30" s="1026"/>
      <c r="AD30" s="1027"/>
      <c r="AE30" s="248" t="s">
        <v>399</v>
      </c>
      <c r="AF30" s="248"/>
      <c r="AG30" s="248"/>
      <c r="AH30" s="248"/>
      <c r="AI30" s="248" t="s">
        <v>397</v>
      </c>
      <c r="AJ30" s="248"/>
      <c r="AK30" s="248"/>
      <c r="AL30" s="248"/>
      <c r="AM30" s="248" t="s">
        <v>426</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2"/>
      <c r="Z31" s="1023"/>
      <c r="AA31" s="1024"/>
      <c r="AB31" s="1028"/>
      <c r="AC31" s="1029"/>
      <c r="AD31" s="1030"/>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998"/>
      <c r="I32" s="998"/>
      <c r="J32" s="998"/>
      <c r="K32" s="998"/>
      <c r="L32" s="998"/>
      <c r="M32" s="998"/>
      <c r="N32" s="998"/>
      <c r="O32" s="999"/>
      <c r="P32" s="104"/>
      <c r="Q32" s="1006"/>
      <c r="R32" s="1006"/>
      <c r="S32" s="1006"/>
      <c r="T32" s="1006"/>
      <c r="U32" s="1006"/>
      <c r="V32" s="1006"/>
      <c r="W32" s="1006"/>
      <c r="X32" s="1007"/>
      <c r="Y32" s="1016" t="s">
        <v>12</v>
      </c>
      <c r="Z32" s="1017"/>
      <c r="AA32" s="1018"/>
      <c r="AB32" s="464"/>
      <c r="AC32" s="1020"/>
      <c r="AD32" s="1020"/>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0"/>
      <c r="H33" s="1001"/>
      <c r="I33" s="1001"/>
      <c r="J33" s="1001"/>
      <c r="K33" s="1001"/>
      <c r="L33" s="1001"/>
      <c r="M33" s="1001"/>
      <c r="N33" s="1001"/>
      <c r="O33" s="1002"/>
      <c r="P33" s="1008"/>
      <c r="Q33" s="1008"/>
      <c r="R33" s="1008"/>
      <c r="S33" s="1008"/>
      <c r="T33" s="1008"/>
      <c r="U33" s="1008"/>
      <c r="V33" s="1008"/>
      <c r="W33" s="1008"/>
      <c r="X33" s="1009"/>
      <c r="Y33" s="418" t="s">
        <v>54</v>
      </c>
      <c r="Z33" s="1013"/>
      <c r="AA33" s="1014"/>
      <c r="AB33" s="526"/>
      <c r="AC33" s="1019"/>
      <c r="AD33" s="1019"/>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4" t="s">
        <v>182</v>
      </c>
      <c r="AC34" s="1015"/>
      <c r="AD34" s="1015"/>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1"/>
      <c r="Z37" s="823"/>
      <c r="AA37" s="824"/>
      <c r="AB37" s="1025" t="s">
        <v>11</v>
      </c>
      <c r="AC37" s="1026"/>
      <c r="AD37" s="1027"/>
      <c r="AE37" s="248" t="s">
        <v>399</v>
      </c>
      <c r="AF37" s="248"/>
      <c r="AG37" s="248"/>
      <c r="AH37" s="248"/>
      <c r="AI37" s="248" t="s">
        <v>397</v>
      </c>
      <c r="AJ37" s="248"/>
      <c r="AK37" s="248"/>
      <c r="AL37" s="248"/>
      <c r="AM37" s="248" t="s">
        <v>426</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2"/>
      <c r="Z38" s="1023"/>
      <c r="AA38" s="1024"/>
      <c r="AB38" s="1028"/>
      <c r="AC38" s="1029"/>
      <c r="AD38" s="1030"/>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998"/>
      <c r="I39" s="998"/>
      <c r="J39" s="998"/>
      <c r="K39" s="998"/>
      <c r="L39" s="998"/>
      <c r="M39" s="998"/>
      <c r="N39" s="998"/>
      <c r="O39" s="999"/>
      <c r="P39" s="104"/>
      <c r="Q39" s="1006"/>
      <c r="R39" s="1006"/>
      <c r="S39" s="1006"/>
      <c r="T39" s="1006"/>
      <c r="U39" s="1006"/>
      <c r="V39" s="1006"/>
      <c r="W39" s="1006"/>
      <c r="X39" s="1007"/>
      <c r="Y39" s="1016" t="s">
        <v>12</v>
      </c>
      <c r="Z39" s="1017"/>
      <c r="AA39" s="1018"/>
      <c r="AB39" s="464"/>
      <c r="AC39" s="1020"/>
      <c r="AD39" s="1020"/>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0"/>
      <c r="H40" s="1001"/>
      <c r="I40" s="1001"/>
      <c r="J40" s="1001"/>
      <c r="K40" s="1001"/>
      <c r="L40" s="1001"/>
      <c r="M40" s="1001"/>
      <c r="N40" s="1001"/>
      <c r="O40" s="1002"/>
      <c r="P40" s="1008"/>
      <c r="Q40" s="1008"/>
      <c r="R40" s="1008"/>
      <c r="S40" s="1008"/>
      <c r="T40" s="1008"/>
      <c r="U40" s="1008"/>
      <c r="V40" s="1008"/>
      <c r="W40" s="1008"/>
      <c r="X40" s="1009"/>
      <c r="Y40" s="418" t="s">
        <v>54</v>
      </c>
      <c r="Z40" s="1013"/>
      <c r="AA40" s="1014"/>
      <c r="AB40" s="526"/>
      <c r="AC40" s="1019"/>
      <c r="AD40" s="1019"/>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4" t="s">
        <v>182</v>
      </c>
      <c r="AC41" s="1015"/>
      <c r="AD41" s="1015"/>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1"/>
      <c r="Z44" s="823"/>
      <c r="AA44" s="824"/>
      <c r="AB44" s="1025" t="s">
        <v>11</v>
      </c>
      <c r="AC44" s="1026"/>
      <c r="AD44" s="1027"/>
      <c r="AE44" s="248" t="s">
        <v>399</v>
      </c>
      <c r="AF44" s="248"/>
      <c r="AG44" s="248"/>
      <c r="AH44" s="248"/>
      <c r="AI44" s="248" t="s">
        <v>397</v>
      </c>
      <c r="AJ44" s="248"/>
      <c r="AK44" s="248"/>
      <c r="AL44" s="248"/>
      <c r="AM44" s="248" t="s">
        <v>426</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2"/>
      <c r="Z45" s="1023"/>
      <c r="AA45" s="1024"/>
      <c r="AB45" s="1028"/>
      <c r="AC45" s="1029"/>
      <c r="AD45" s="1030"/>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998"/>
      <c r="I46" s="998"/>
      <c r="J46" s="998"/>
      <c r="K46" s="998"/>
      <c r="L46" s="998"/>
      <c r="M46" s="998"/>
      <c r="N46" s="998"/>
      <c r="O46" s="999"/>
      <c r="P46" s="104"/>
      <c r="Q46" s="1006"/>
      <c r="R46" s="1006"/>
      <c r="S46" s="1006"/>
      <c r="T46" s="1006"/>
      <c r="U46" s="1006"/>
      <c r="V46" s="1006"/>
      <c r="W46" s="1006"/>
      <c r="X46" s="1007"/>
      <c r="Y46" s="1016" t="s">
        <v>12</v>
      </c>
      <c r="Z46" s="1017"/>
      <c r="AA46" s="1018"/>
      <c r="AB46" s="464"/>
      <c r="AC46" s="1020"/>
      <c r="AD46" s="1020"/>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0"/>
      <c r="H47" s="1001"/>
      <c r="I47" s="1001"/>
      <c r="J47" s="1001"/>
      <c r="K47" s="1001"/>
      <c r="L47" s="1001"/>
      <c r="M47" s="1001"/>
      <c r="N47" s="1001"/>
      <c r="O47" s="1002"/>
      <c r="P47" s="1008"/>
      <c r="Q47" s="1008"/>
      <c r="R47" s="1008"/>
      <c r="S47" s="1008"/>
      <c r="T47" s="1008"/>
      <c r="U47" s="1008"/>
      <c r="V47" s="1008"/>
      <c r="W47" s="1008"/>
      <c r="X47" s="1009"/>
      <c r="Y47" s="418" t="s">
        <v>54</v>
      </c>
      <c r="Z47" s="1013"/>
      <c r="AA47" s="1014"/>
      <c r="AB47" s="526"/>
      <c r="AC47" s="1019"/>
      <c r="AD47" s="1019"/>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4" t="s">
        <v>182</v>
      </c>
      <c r="AC48" s="1015"/>
      <c r="AD48" s="1015"/>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1"/>
      <c r="Z51" s="823"/>
      <c r="AA51" s="824"/>
      <c r="AB51" s="242" t="s">
        <v>11</v>
      </c>
      <c r="AC51" s="1026"/>
      <c r="AD51" s="1027"/>
      <c r="AE51" s="248" t="s">
        <v>399</v>
      </c>
      <c r="AF51" s="248"/>
      <c r="AG51" s="248"/>
      <c r="AH51" s="248"/>
      <c r="AI51" s="248" t="s">
        <v>397</v>
      </c>
      <c r="AJ51" s="248"/>
      <c r="AK51" s="248"/>
      <c r="AL51" s="248"/>
      <c r="AM51" s="248" t="s">
        <v>426</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2"/>
      <c r="Z52" s="1023"/>
      <c r="AA52" s="1024"/>
      <c r="AB52" s="1028"/>
      <c r="AC52" s="1029"/>
      <c r="AD52" s="1030"/>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998"/>
      <c r="I53" s="998"/>
      <c r="J53" s="998"/>
      <c r="K53" s="998"/>
      <c r="L53" s="998"/>
      <c r="M53" s="998"/>
      <c r="N53" s="998"/>
      <c r="O53" s="999"/>
      <c r="P53" s="104"/>
      <c r="Q53" s="1006"/>
      <c r="R53" s="1006"/>
      <c r="S53" s="1006"/>
      <c r="T53" s="1006"/>
      <c r="U53" s="1006"/>
      <c r="V53" s="1006"/>
      <c r="W53" s="1006"/>
      <c r="X53" s="1007"/>
      <c r="Y53" s="1016" t="s">
        <v>12</v>
      </c>
      <c r="Z53" s="1017"/>
      <c r="AA53" s="1018"/>
      <c r="AB53" s="464"/>
      <c r="AC53" s="1020"/>
      <c r="AD53" s="1020"/>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0"/>
      <c r="H54" s="1001"/>
      <c r="I54" s="1001"/>
      <c r="J54" s="1001"/>
      <c r="K54" s="1001"/>
      <c r="L54" s="1001"/>
      <c r="M54" s="1001"/>
      <c r="N54" s="1001"/>
      <c r="O54" s="1002"/>
      <c r="P54" s="1008"/>
      <c r="Q54" s="1008"/>
      <c r="R54" s="1008"/>
      <c r="S54" s="1008"/>
      <c r="T54" s="1008"/>
      <c r="U54" s="1008"/>
      <c r="V54" s="1008"/>
      <c r="W54" s="1008"/>
      <c r="X54" s="1009"/>
      <c r="Y54" s="418" t="s">
        <v>54</v>
      </c>
      <c r="Z54" s="1013"/>
      <c r="AA54" s="1014"/>
      <c r="AB54" s="526"/>
      <c r="AC54" s="1019"/>
      <c r="AD54" s="1019"/>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4" t="s">
        <v>182</v>
      </c>
      <c r="AC55" s="1015"/>
      <c r="AD55" s="1015"/>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1"/>
      <c r="Z58" s="823"/>
      <c r="AA58" s="824"/>
      <c r="AB58" s="1025" t="s">
        <v>11</v>
      </c>
      <c r="AC58" s="1026"/>
      <c r="AD58" s="1027"/>
      <c r="AE58" s="248" t="s">
        <v>399</v>
      </c>
      <c r="AF58" s="248"/>
      <c r="AG58" s="248"/>
      <c r="AH58" s="248"/>
      <c r="AI58" s="248" t="s">
        <v>397</v>
      </c>
      <c r="AJ58" s="248"/>
      <c r="AK58" s="248"/>
      <c r="AL58" s="248"/>
      <c r="AM58" s="248" t="s">
        <v>426</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2"/>
      <c r="Z59" s="1023"/>
      <c r="AA59" s="1024"/>
      <c r="AB59" s="1028"/>
      <c r="AC59" s="1029"/>
      <c r="AD59" s="1030"/>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998"/>
      <c r="I60" s="998"/>
      <c r="J60" s="998"/>
      <c r="K60" s="998"/>
      <c r="L60" s="998"/>
      <c r="M60" s="998"/>
      <c r="N60" s="998"/>
      <c r="O60" s="999"/>
      <c r="P60" s="104"/>
      <c r="Q60" s="1006"/>
      <c r="R60" s="1006"/>
      <c r="S60" s="1006"/>
      <c r="T60" s="1006"/>
      <c r="U60" s="1006"/>
      <c r="V60" s="1006"/>
      <c r="W60" s="1006"/>
      <c r="X60" s="1007"/>
      <c r="Y60" s="1016" t="s">
        <v>12</v>
      </c>
      <c r="Z60" s="1017"/>
      <c r="AA60" s="1018"/>
      <c r="AB60" s="464"/>
      <c r="AC60" s="1020"/>
      <c r="AD60" s="1020"/>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0"/>
      <c r="H61" s="1001"/>
      <c r="I61" s="1001"/>
      <c r="J61" s="1001"/>
      <c r="K61" s="1001"/>
      <c r="L61" s="1001"/>
      <c r="M61" s="1001"/>
      <c r="N61" s="1001"/>
      <c r="O61" s="1002"/>
      <c r="P61" s="1008"/>
      <c r="Q61" s="1008"/>
      <c r="R61" s="1008"/>
      <c r="S61" s="1008"/>
      <c r="T61" s="1008"/>
      <c r="U61" s="1008"/>
      <c r="V61" s="1008"/>
      <c r="W61" s="1008"/>
      <c r="X61" s="1009"/>
      <c r="Y61" s="418" t="s">
        <v>54</v>
      </c>
      <c r="Z61" s="1013"/>
      <c r="AA61" s="1014"/>
      <c r="AB61" s="526"/>
      <c r="AC61" s="1019"/>
      <c r="AD61" s="1019"/>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4" t="s">
        <v>182</v>
      </c>
      <c r="AC62" s="1015"/>
      <c r="AD62" s="1015"/>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1"/>
      <c r="Z65" s="823"/>
      <c r="AA65" s="824"/>
      <c r="AB65" s="1025" t="s">
        <v>11</v>
      </c>
      <c r="AC65" s="1026"/>
      <c r="AD65" s="1027"/>
      <c r="AE65" s="248" t="s">
        <v>399</v>
      </c>
      <c r="AF65" s="248"/>
      <c r="AG65" s="248"/>
      <c r="AH65" s="248"/>
      <c r="AI65" s="248" t="s">
        <v>397</v>
      </c>
      <c r="AJ65" s="248"/>
      <c r="AK65" s="248"/>
      <c r="AL65" s="248"/>
      <c r="AM65" s="248" t="s">
        <v>426</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2"/>
      <c r="Z66" s="1023"/>
      <c r="AA66" s="1024"/>
      <c r="AB66" s="1028"/>
      <c r="AC66" s="1029"/>
      <c r="AD66" s="1030"/>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998"/>
      <c r="I67" s="998"/>
      <c r="J67" s="998"/>
      <c r="K67" s="998"/>
      <c r="L67" s="998"/>
      <c r="M67" s="998"/>
      <c r="N67" s="998"/>
      <c r="O67" s="999"/>
      <c r="P67" s="104"/>
      <c r="Q67" s="1006"/>
      <c r="R67" s="1006"/>
      <c r="S67" s="1006"/>
      <c r="T67" s="1006"/>
      <c r="U67" s="1006"/>
      <c r="V67" s="1006"/>
      <c r="W67" s="1006"/>
      <c r="X67" s="1007"/>
      <c r="Y67" s="1016" t="s">
        <v>12</v>
      </c>
      <c r="Z67" s="1017"/>
      <c r="AA67" s="1018"/>
      <c r="AB67" s="464"/>
      <c r="AC67" s="1020"/>
      <c r="AD67" s="1020"/>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0"/>
      <c r="H68" s="1001"/>
      <c r="I68" s="1001"/>
      <c r="J68" s="1001"/>
      <c r="K68" s="1001"/>
      <c r="L68" s="1001"/>
      <c r="M68" s="1001"/>
      <c r="N68" s="1001"/>
      <c r="O68" s="1002"/>
      <c r="P68" s="1008"/>
      <c r="Q68" s="1008"/>
      <c r="R68" s="1008"/>
      <c r="S68" s="1008"/>
      <c r="T68" s="1008"/>
      <c r="U68" s="1008"/>
      <c r="V68" s="1008"/>
      <c r="W68" s="1008"/>
      <c r="X68" s="1009"/>
      <c r="Y68" s="418" t="s">
        <v>54</v>
      </c>
      <c r="Z68" s="1013"/>
      <c r="AA68" s="1014"/>
      <c r="AB68" s="526"/>
      <c r="AC68" s="1019"/>
      <c r="AD68" s="1019"/>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03"/>
      <c r="H69" s="1004"/>
      <c r="I69" s="1004"/>
      <c r="J69" s="1004"/>
      <c r="K69" s="1004"/>
      <c r="L69" s="1004"/>
      <c r="M69" s="1004"/>
      <c r="N69" s="1004"/>
      <c r="O69" s="1005"/>
      <c r="P69" s="1010"/>
      <c r="Q69" s="1010"/>
      <c r="R69" s="1010"/>
      <c r="S69" s="1010"/>
      <c r="T69" s="1010"/>
      <c r="U69" s="1010"/>
      <c r="V69" s="1010"/>
      <c r="W69" s="1010"/>
      <c r="X69" s="1011"/>
      <c r="Y69" s="418" t="s">
        <v>13</v>
      </c>
      <c r="Z69" s="1013"/>
      <c r="AA69" s="1014"/>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18" zoomScale="60" zoomScaleNormal="75" zoomScalePageLayoutView="70" workbookViewId="0">
      <selection activeCell="AH25" sqref="AH25:AT25"/>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9" t="s">
        <v>28</v>
      </c>
      <c r="B2" s="1050"/>
      <c r="C2" s="1050"/>
      <c r="D2" s="1050"/>
      <c r="E2" s="1050"/>
      <c r="F2" s="1051"/>
      <c r="G2" s="595" t="s">
        <v>372</v>
      </c>
      <c r="H2" s="596"/>
      <c r="I2" s="596"/>
      <c r="J2" s="596"/>
      <c r="K2" s="596"/>
      <c r="L2" s="596"/>
      <c r="M2" s="596"/>
      <c r="N2" s="596"/>
      <c r="O2" s="596"/>
      <c r="P2" s="596"/>
      <c r="Q2" s="596"/>
      <c r="R2" s="596"/>
      <c r="S2" s="596"/>
      <c r="T2" s="596"/>
      <c r="U2" s="596"/>
      <c r="V2" s="596"/>
      <c r="W2" s="596"/>
      <c r="X2" s="596"/>
      <c r="Y2" s="596"/>
      <c r="Z2" s="596"/>
      <c r="AA2" s="596"/>
      <c r="AB2" s="597"/>
      <c r="AC2" s="595" t="s">
        <v>374</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3"/>
      <c r="B3" s="1044"/>
      <c r="C3" s="1044"/>
      <c r="D3" s="1044"/>
      <c r="E3" s="1044"/>
      <c r="F3" s="1045"/>
      <c r="G3" s="809" t="s">
        <v>17</v>
      </c>
      <c r="H3" s="665"/>
      <c r="I3" s="665"/>
      <c r="J3" s="665"/>
      <c r="K3" s="665"/>
      <c r="L3" s="664" t="s">
        <v>18</v>
      </c>
      <c r="M3" s="665"/>
      <c r="N3" s="665"/>
      <c r="O3" s="665"/>
      <c r="P3" s="665"/>
      <c r="Q3" s="665"/>
      <c r="R3" s="665"/>
      <c r="S3" s="665"/>
      <c r="T3" s="665"/>
      <c r="U3" s="665"/>
      <c r="V3" s="665"/>
      <c r="W3" s="665"/>
      <c r="X3" s="666"/>
      <c r="Y3" s="651" t="s">
        <v>19</v>
      </c>
      <c r="Z3" s="652"/>
      <c r="AA3" s="652"/>
      <c r="AB3" s="795"/>
      <c r="AC3" s="809" t="s">
        <v>17</v>
      </c>
      <c r="AD3" s="665"/>
      <c r="AE3" s="665"/>
      <c r="AF3" s="665"/>
      <c r="AG3" s="665"/>
      <c r="AH3" s="664" t="s">
        <v>18</v>
      </c>
      <c r="AI3" s="665"/>
      <c r="AJ3" s="665"/>
      <c r="AK3" s="665"/>
      <c r="AL3" s="665"/>
      <c r="AM3" s="665"/>
      <c r="AN3" s="665"/>
      <c r="AO3" s="665"/>
      <c r="AP3" s="665"/>
      <c r="AQ3" s="665"/>
      <c r="AR3" s="665"/>
      <c r="AS3" s="665"/>
      <c r="AT3" s="666"/>
      <c r="AU3" s="651" t="s">
        <v>19</v>
      </c>
      <c r="AV3" s="652"/>
      <c r="AW3" s="652"/>
      <c r="AX3" s="653"/>
    </row>
    <row r="4" spans="1:50" ht="24.75" customHeight="1" x14ac:dyDescent="0.15">
      <c r="A4" s="1043"/>
      <c r="B4" s="1044"/>
      <c r="C4" s="1044"/>
      <c r="D4" s="1044"/>
      <c r="E4" s="1044"/>
      <c r="F4" s="1045"/>
      <c r="G4" s="667"/>
      <c r="H4" s="668"/>
      <c r="I4" s="668"/>
      <c r="J4" s="668"/>
      <c r="K4" s="669"/>
      <c r="L4" s="661"/>
      <c r="M4" s="662"/>
      <c r="N4" s="662"/>
      <c r="O4" s="662"/>
      <c r="P4" s="662"/>
      <c r="Q4" s="662"/>
      <c r="R4" s="662"/>
      <c r="S4" s="662"/>
      <c r="T4" s="662"/>
      <c r="U4" s="662"/>
      <c r="V4" s="662"/>
      <c r="W4" s="662"/>
      <c r="X4" s="663"/>
      <c r="Y4" s="388"/>
      <c r="Z4" s="389"/>
      <c r="AA4" s="389"/>
      <c r="AB4" s="802"/>
      <c r="AC4" s="667"/>
      <c r="AD4" s="668"/>
      <c r="AE4" s="668"/>
      <c r="AF4" s="668"/>
      <c r="AG4" s="669"/>
      <c r="AH4" s="661"/>
      <c r="AI4" s="662"/>
      <c r="AJ4" s="662"/>
      <c r="AK4" s="662"/>
      <c r="AL4" s="662"/>
      <c r="AM4" s="662"/>
      <c r="AN4" s="662"/>
      <c r="AO4" s="662"/>
      <c r="AP4" s="662"/>
      <c r="AQ4" s="662"/>
      <c r="AR4" s="662"/>
      <c r="AS4" s="662"/>
      <c r="AT4" s="663"/>
      <c r="AU4" s="388"/>
      <c r="AV4" s="389"/>
      <c r="AW4" s="389"/>
      <c r="AX4" s="390"/>
    </row>
    <row r="5" spans="1:50" ht="24.75" customHeight="1" x14ac:dyDescent="0.15">
      <c r="A5" s="1043"/>
      <c r="B5" s="1044"/>
      <c r="C5" s="1044"/>
      <c r="D5" s="1044"/>
      <c r="E5" s="1044"/>
      <c r="F5" s="1045"/>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3"/>
      <c r="B6" s="1044"/>
      <c r="C6" s="1044"/>
      <c r="D6" s="1044"/>
      <c r="E6" s="1044"/>
      <c r="F6" s="1045"/>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3"/>
      <c r="B7" s="1044"/>
      <c r="C7" s="1044"/>
      <c r="D7" s="1044"/>
      <c r="E7" s="1044"/>
      <c r="F7" s="1045"/>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3"/>
      <c r="B8" s="1044"/>
      <c r="C8" s="1044"/>
      <c r="D8" s="1044"/>
      <c r="E8" s="1044"/>
      <c r="F8" s="1045"/>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3"/>
      <c r="B9" s="1044"/>
      <c r="C9" s="1044"/>
      <c r="D9" s="1044"/>
      <c r="E9" s="1044"/>
      <c r="F9" s="1045"/>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3"/>
      <c r="B10" s="1044"/>
      <c r="C10" s="1044"/>
      <c r="D10" s="1044"/>
      <c r="E10" s="1044"/>
      <c r="F10" s="1045"/>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3"/>
      <c r="B11" s="1044"/>
      <c r="C11" s="1044"/>
      <c r="D11" s="1044"/>
      <c r="E11" s="1044"/>
      <c r="F11" s="1045"/>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3"/>
      <c r="B12" s="1044"/>
      <c r="C12" s="1044"/>
      <c r="D12" s="1044"/>
      <c r="E12" s="1044"/>
      <c r="F12" s="1045"/>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3"/>
      <c r="B13" s="1044"/>
      <c r="C13" s="1044"/>
      <c r="D13" s="1044"/>
      <c r="E13" s="1044"/>
      <c r="F13" s="1045"/>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3"/>
      <c r="B14" s="1044"/>
      <c r="C14" s="1044"/>
      <c r="D14" s="1044"/>
      <c r="E14" s="1044"/>
      <c r="F14" s="1045"/>
      <c r="G14" s="820" t="s">
        <v>20</v>
      </c>
      <c r="H14" s="821"/>
      <c r="I14" s="821"/>
      <c r="J14" s="821"/>
      <c r="K14" s="821"/>
      <c r="L14" s="822"/>
      <c r="M14" s="823"/>
      <c r="N14" s="823"/>
      <c r="O14" s="823"/>
      <c r="P14" s="823"/>
      <c r="Q14" s="823"/>
      <c r="R14" s="823"/>
      <c r="S14" s="823"/>
      <c r="T14" s="823"/>
      <c r="U14" s="823"/>
      <c r="V14" s="823"/>
      <c r="W14" s="823"/>
      <c r="X14" s="824"/>
      <c r="Y14" s="825">
        <f>SUM(Y4:AB13)</f>
        <v>0</v>
      </c>
      <c r="Z14" s="826"/>
      <c r="AA14" s="826"/>
      <c r="AB14" s="827"/>
      <c r="AC14" s="820" t="s">
        <v>20</v>
      </c>
      <c r="AD14" s="821"/>
      <c r="AE14" s="821"/>
      <c r="AF14" s="821"/>
      <c r="AG14" s="821"/>
      <c r="AH14" s="822"/>
      <c r="AI14" s="823"/>
      <c r="AJ14" s="823"/>
      <c r="AK14" s="823"/>
      <c r="AL14" s="823"/>
      <c r="AM14" s="823"/>
      <c r="AN14" s="823"/>
      <c r="AO14" s="823"/>
      <c r="AP14" s="823"/>
      <c r="AQ14" s="823"/>
      <c r="AR14" s="823"/>
      <c r="AS14" s="823"/>
      <c r="AT14" s="824"/>
      <c r="AU14" s="825">
        <f>SUM(AU4:AX13)</f>
        <v>0</v>
      </c>
      <c r="AV14" s="826"/>
      <c r="AW14" s="826"/>
      <c r="AX14" s="828"/>
    </row>
    <row r="15" spans="1:50" ht="30" customHeight="1" x14ac:dyDescent="0.15">
      <c r="A15" s="1043"/>
      <c r="B15" s="1044"/>
      <c r="C15" s="1044"/>
      <c r="D15" s="1044"/>
      <c r="E15" s="1044"/>
      <c r="F15" s="1045"/>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0"/>
    </row>
    <row r="16" spans="1:50" ht="25.5" customHeight="1" x14ac:dyDescent="0.15">
      <c r="A16" s="1043"/>
      <c r="B16" s="1044"/>
      <c r="C16" s="1044"/>
      <c r="D16" s="1044"/>
      <c r="E16" s="1044"/>
      <c r="F16" s="1045"/>
      <c r="G16" s="809" t="s">
        <v>17</v>
      </c>
      <c r="H16" s="665"/>
      <c r="I16" s="665"/>
      <c r="J16" s="665"/>
      <c r="K16" s="665"/>
      <c r="L16" s="664" t="s">
        <v>18</v>
      </c>
      <c r="M16" s="665"/>
      <c r="N16" s="665"/>
      <c r="O16" s="665"/>
      <c r="P16" s="665"/>
      <c r="Q16" s="665"/>
      <c r="R16" s="665"/>
      <c r="S16" s="665"/>
      <c r="T16" s="665"/>
      <c r="U16" s="665"/>
      <c r="V16" s="665"/>
      <c r="W16" s="665"/>
      <c r="X16" s="666"/>
      <c r="Y16" s="651" t="s">
        <v>19</v>
      </c>
      <c r="Z16" s="652"/>
      <c r="AA16" s="652"/>
      <c r="AB16" s="795"/>
      <c r="AC16" s="809" t="s">
        <v>17</v>
      </c>
      <c r="AD16" s="665"/>
      <c r="AE16" s="665"/>
      <c r="AF16" s="665"/>
      <c r="AG16" s="665"/>
      <c r="AH16" s="664" t="s">
        <v>18</v>
      </c>
      <c r="AI16" s="665"/>
      <c r="AJ16" s="665"/>
      <c r="AK16" s="665"/>
      <c r="AL16" s="665"/>
      <c r="AM16" s="665"/>
      <c r="AN16" s="665"/>
      <c r="AO16" s="665"/>
      <c r="AP16" s="665"/>
      <c r="AQ16" s="665"/>
      <c r="AR16" s="665"/>
      <c r="AS16" s="665"/>
      <c r="AT16" s="666"/>
      <c r="AU16" s="651" t="s">
        <v>19</v>
      </c>
      <c r="AV16" s="652"/>
      <c r="AW16" s="652"/>
      <c r="AX16" s="653"/>
    </row>
    <row r="17" spans="1:50" ht="24.75" customHeight="1" x14ac:dyDescent="0.15">
      <c r="A17" s="1043"/>
      <c r="B17" s="1044"/>
      <c r="C17" s="1044"/>
      <c r="D17" s="1044"/>
      <c r="E17" s="1044"/>
      <c r="F17" s="1045"/>
      <c r="G17" s="667"/>
      <c r="H17" s="668"/>
      <c r="I17" s="668"/>
      <c r="J17" s="668"/>
      <c r="K17" s="669"/>
      <c r="L17" s="661"/>
      <c r="M17" s="662"/>
      <c r="N17" s="662"/>
      <c r="O17" s="662"/>
      <c r="P17" s="662"/>
      <c r="Q17" s="662"/>
      <c r="R17" s="662"/>
      <c r="S17" s="662"/>
      <c r="T17" s="662"/>
      <c r="U17" s="662"/>
      <c r="V17" s="662"/>
      <c r="W17" s="662"/>
      <c r="X17" s="663"/>
      <c r="Y17" s="388"/>
      <c r="Z17" s="389"/>
      <c r="AA17" s="389"/>
      <c r="AB17" s="802"/>
      <c r="AC17" s="667"/>
      <c r="AD17" s="668"/>
      <c r="AE17" s="668"/>
      <c r="AF17" s="668"/>
      <c r="AG17" s="669"/>
      <c r="AH17" s="661"/>
      <c r="AI17" s="662"/>
      <c r="AJ17" s="662"/>
      <c r="AK17" s="662"/>
      <c r="AL17" s="662"/>
      <c r="AM17" s="662"/>
      <c r="AN17" s="662"/>
      <c r="AO17" s="662"/>
      <c r="AP17" s="662"/>
      <c r="AQ17" s="662"/>
      <c r="AR17" s="662"/>
      <c r="AS17" s="662"/>
      <c r="AT17" s="663"/>
      <c r="AU17" s="388"/>
      <c r="AV17" s="389"/>
      <c r="AW17" s="389"/>
      <c r="AX17" s="390"/>
    </row>
    <row r="18" spans="1:50" ht="24.75" customHeight="1" x14ac:dyDescent="0.15">
      <c r="A18" s="1043"/>
      <c r="B18" s="1044"/>
      <c r="C18" s="1044"/>
      <c r="D18" s="1044"/>
      <c r="E18" s="1044"/>
      <c r="F18" s="1045"/>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3"/>
      <c r="B19" s="1044"/>
      <c r="C19" s="1044"/>
      <c r="D19" s="1044"/>
      <c r="E19" s="1044"/>
      <c r="F19" s="1045"/>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3"/>
      <c r="B20" s="1044"/>
      <c r="C20" s="1044"/>
      <c r="D20" s="1044"/>
      <c r="E20" s="1044"/>
      <c r="F20" s="1045"/>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3"/>
      <c r="B21" s="1044"/>
      <c r="C21" s="1044"/>
      <c r="D21" s="1044"/>
      <c r="E21" s="1044"/>
      <c r="F21" s="1045"/>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3"/>
      <c r="B22" s="1044"/>
      <c r="C22" s="1044"/>
      <c r="D22" s="1044"/>
      <c r="E22" s="1044"/>
      <c r="F22" s="1045"/>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3"/>
      <c r="B23" s="1044"/>
      <c r="C23" s="1044"/>
      <c r="D23" s="1044"/>
      <c r="E23" s="1044"/>
      <c r="F23" s="1045"/>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3"/>
      <c r="B24" s="1044"/>
      <c r="C24" s="1044"/>
      <c r="D24" s="1044"/>
      <c r="E24" s="1044"/>
      <c r="F24" s="1045"/>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3"/>
      <c r="B25" s="1044"/>
      <c r="C25" s="1044"/>
      <c r="D25" s="1044"/>
      <c r="E25" s="1044"/>
      <c r="F25" s="1045"/>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3"/>
      <c r="B26" s="1044"/>
      <c r="C26" s="1044"/>
      <c r="D26" s="1044"/>
      <c r="E26" s="1044"/>
      <c r="F26" s="1045"/>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3"/>
      <c r="B27" s="1044"/>
      <c r="C27" s="1044"/>
      <c r="D27" s="1044"/>
      <c r="E27" s="1044"/>
      <c r="F27" s="1045"/>
      <c r="G27" s="820" t="s">
        <v>20</v>
      </c>
      <c r="H27" s="821"/>
      <c r="I27" s="821"/>
      <c r="J27" s="821"/>
      <c r="K27" s="821"/>
      <c r="L27" s="822"/>
      <c r="M27" s="823"/>
      <c r="N27" s="823"/>
      <c r="O27" s="823"/>
      <c r="P27" s="823"/>
      <c r="Q27" s="823"/>
      <c r="R27" s="823"/>
      <c r="S27" s="823"/>
      <c r="T27" s="823"/>
      <c r="U27" s="823"/>
      <c r="V27" s="823"/>
      <c r="W27" s="823"/>
      <c r="X27" s="824"/>
      <c r="Y27" s="825">
        <f>SUM(Y17:AB26)</f>
        <v>0</v>
      </c>
      <c r="Z27" s="826"/>
      <c r="AA27" s="826"/>
      <c r="AB27" s="827"/>
      <c r="AC27" s="820" t="s">
        <v>20</v>
      </c>
      <c r="AD27" s="821"/>
      <c r="AE27" s="821"/>
      <c r="AF27" s="821"/>
      <c r="AG27" s="821"/>
      <c r="AH27" s="822"/>
      <c r="AI27" s="823"/>
      <c r="AJ27" s="823"/>
      <c r="AK27" s="823"/>
      <c r="AL27" s="823"/>
      <c r="AM27" s="823"/>
      <c r="AN27" s="823"/>
      <c r="AO27" s="823"/>
      <c r="AP27" s="823"/>
      <c r="AQ27" s="823"/>
      <c r="AR27" s="823"/>
      <c r="AS27" s="823"/>
      <c r="AT27" s="824"/>
      <c r="AU27" s="825">
        <f>SUM(AU17:AX26)</f>
        <v>0</v>
      </c>
      <c r="AV27" s="826"/>
      <c r="AW27" s="826"/>
      <c r="AX27" s="828"/>
    </row>
    <row r="28" spans="1:50" ht="30" customHeight="1" x14ac:dyDescent="0.15">
      <c r="A28" s="1043"/>
      <c r="B28" s="1044"/>
      <c r="C28" s="1044"/>
      <c r="D28" s="1044"/>
      <c r="E28" s="1044"/>
      <c r="F28" s="1045"/>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0"/>
    </row>
    <row r="29" spans="1:50" ht="24.75" customHeight="1" x14ac:dyDescent="0.15">
      <c r="A29" s="1043"/>
      <c r="B29" s="1044"/>
      <c r="C29" s="1044"/>
      <c r="D29" s="1044"/>
      <c r="E29" s="1044"/>
      <c r="F29" s="1045"/>
      <c r="G29" s="809" t="s">
        <v>17</v>
      </c>
      <c r="H29" s="665"/>
      <c r="I29" s="665"/>
      <c r="J29" s="665"/>
      <c r="K29" s="665"/>
      <c r="L29" s="664" t="s">
        <v>18</v>
      </c>
      <c r="M29" s="665"/>
      <c r="N29" s="665"/>
      <c r="O29" s="665"/>
      <c r="P29" s="665"/>
      <c r="Q29" s="665"/>
      <c r="R29" s="665"/>
      <c r="S29" s="665"/>
      <c r="T29" s="665"/>
      <c r="U29" s="665"/>
      <c r="V29" s="665"/>
      <c r="W29" s="665"/>
      <c r="X29" s="666"/>
      <c r="Y29" s="651" t="s">
        <v>19</v>
      </c>
      <c r="Z29" s="652"/>
      <c r="AA29" s="652"/>
      <c r="AB29" s="795"/>
      <c r="AC29" s="809" t="s">
        <v>17</v>
      </c>
      <c r="AD29" s="665"/>
      <c r="AE29" s="665"/>
      <c r="AF29" s="665"/>
      <c r="AG29" s="665"/>
      <c r="AH29" s="664" t="s">
        <v>18</v>
      </c>
      <c r="AI29" s="665"/>
      <c r="AJ29" s="665"/>
      <c r="AK29" s="665"/>
      <c r="AL29" s="665"/>
      <c r="AM29" s="665"/>
      <c r="AN29" s="665"/>
      <c r="AO29" s="665"/>
      <c r="AP29" s="665"/>
      <c r="AQ29" s="665"/>
      <c r="AR29" s="665"/>
      <c r="AS29" s="665"/>
      <c r="AT29" s="666"/>
      <c r="AU29" s="651" t="s">
        <v>19</v>
      </c>
      <c r="AV29" s="652"/>
      <c r="AW29" s="652"/>
      <c r="AX29" s="653"/>
    </row>
    <row r="30" spans="1:50" ht="24.75" customHeight="1" x14ac:dyDescent="0.15">
      <c r="A30" s="1043"/>
      <c r="B30" s="1044"/>
      <c r="C30" s="1044"/>
      <c r="D30" s="1044"/>
      <c r="E30" s="1044"/>
      <c r="F30" s="1045"/>
      <c r="G30" s="667"/>
      <c r="H30" s="668"/>
      <c r="I30" s="668"/>
      <c r="J30" s="668"/>
      <c r="K30" s="669"/>
      <c r="L30" s="661"/>
      <c r="M30" s="662"/>
      <c r="N30" s="662"/>
      <c r="O30" s="662"/>
      <c r="P30" s="662"/>
      <c r="Q30" s="662"/>
      <c r="R30" s="662"/>
      <c r="S30" s="662"/>
      <c r="T30" s="662"/>
      <c r="U30" s="662"/>
      <c r="V30" s="662"/>
      <c r="W30" s="662"/>
      <c r="X30" s="663"/>
      <c r="Y30" s="388"/>
      <c r="Z30" s="389"/>
      <c r="AA30" s="389"/>
      <c r="AB30" s="802"/>
      <c r="AC30" s="667"/>
      <c r="AD30" s="668"/>
      <c r="AE30" s="668"/>
      <c r="AF30" s="668"/>
      <c r="AG30" s="669"/>
      <c r="AH30" s="661"/>
      <c r="AI30" s="662"/>
      <c r="AJ30" s="662"/>
      <c r="AK30" s="662"/>
      <c r="AL30" s="662"/>
      <c r="AM30" s="662"/>
      <c r="AN30" s="662"/>
      <c r="AO30" s="662"/>
      <c r="AP30" s="662"/>
      <c r="AQ30" s="662"/>
      <c r="AR30" s="662"/>
      <c r="AS30" s="662"/>
      <c r="AT30" s="663"/>
      <c r="AU30" s="388"/>
      <c r="AV30" s="389"/>
      <c r="AW30" s="389"/>
      <c r="AX30" s="390"/>
    </row>
    <row r="31" spans="1:50" ht="24.75" customHeight="1" x14ac:dyDescent="0.15">
      <c r="A31" s="1043"/>
      <c r="B31" s="1044"/>
      <c r="C31" s="1044"/>
      <c r="D31" s="1044"/>
      <c r="E31" s="1044"/>
      <c r="F31" s="1045"/>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3"/>
      <c r="B32" s="1044"/>
      <c r="C32" s="1044"/>
      <c r="D32" s="1044"/>
      <c r="E32" s="1044"/>
      <c r="F32" s="1045"/>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3"/>
      <c r="B33" s="1044"/>
      <c r="C33" s="1044"/>
      <c r="D33" s="1044"/>
      <c r="E33" s="1044"/>
      <c r="F33" s="1045"/>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3"/>
      <c r="B34" s="1044"/>
      <c r="C34" s="1044"/>
      <c r="D34" s="1044"/>
      <c r="E34" s="1044"/>
      <c r="F34" s="1045"/>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3"/>
      <c r="B35" s="1044"/>
      <c r="C35" s="1044"/>
      <c r="D35" s="1044"/>
      <c r="E35" s="1044"/>
      <c r="F35" s="1045"/>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3"/>
      <c r="B36" s="1044"/>
      <c r="C36" s="1044"/>
      <c r="D36" s="1044"/>
      <c r="E36" s="1044"/>
      <c r="F36" s="1045"/>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3"/>
      <c r="B37" s="1044"/>
      <c r="C37" s="1044"/>
      <c r="D37" s="1044"/>
      <c r="E37" s="1044"/>
      <c r="F37" s="1045"/>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3"/>
      <c r="B38" s="1044"/>
      <c r="C38" s="1044"/>
      <c r="D38" s="1044"/>
      <c r="E38" s="1044"/>
      <c r="F38" s="1045"/>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3"/>
      <c r="B39" s="1044"/>
      <c r="C39" s="1044"/>
      <c r="D39" s="1044"/>
      <c r="E39" s="1044"/>
      <c r="F39" s="1045"/>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3"/>
      <c r="B40" s="1044"/>
      <c r="C40" s="1044"/>
      <c r="D40" s="1044"/>
      <c r="E40" s="1044"/>
      <c r="F40" s="1045"/>
      <c r="G40" s="820" t="s">
        <v>20</v>
      </c>
      <c r="H40" s="821"/>
      <c r="I40" s="821"/>
      <c r="J40" s="821"/>
      <c r="K40" s="821"/>
      <c r="L40" s="822"/>
      <c r="M40" s="823"/>
      <c r="N40" s="823"/>
      <c r="O40" s="823"/>
      <c r="P40" s="823"/>
      <c r="Q40" s="823"/>
      <c r="R40" s="823"/>
      <c r="S40" s="823"/>
      <c r="T40" s="823"/>
      <c r="U40" s="823"/>
      <c r="V40" s="823"/>
      <c r="W40" s="823"/>
      <c r="X40" s="824"/>
      <c r="Y40" s="825">
        <f>SUM(Y30:AB39)</f>
        <v>0</v>
      </c>
      <c r="Z40" s="826"/>
      <c r="AA40" s="826"/>
      <c r="AB40" s="827"/>
      <c r="AC40" s="820" t="s">
        <v>20</v>
      </c>
      <c r="AD40" s="821"/>
      <c r="AE40" s="821"/>
      <c r="AF40" s="821"/>
      <c r="AG40" s="821"/>
      <c r="AH40" s="822"/>
      <c r="AI40" s="823"/>
      <c r="AJ40" s="823"/>
      <c r="AK40" s="823"/>
      <c r="AL40" s="823"/>
      <c r="AM40" s="823"/>
      <c r="AN40" s="823"/>
      <c r="AO40" s="823"/>
      <c r="AP40" s="823"/>
      <c r="AQ40" s="823"/>
      <c r="AR40" s="823"/>
      <c r="AS40" s="823"/>
      <c r="AT40" s="824"/>
      <c r="AU40" s="825">
        <f>SUM(AU30:AX39)</f>
        <v>0</v>
      </c>
      <c r="AV40" s="826"/>
      <c r="AW40" s="826"/>
      <c r="AX40" s="828"/>
    </row>
    <row r="41" spans="1:50" ht="30" customHeight="1" x14ac:dyDescent="0.15">
      <c r="A41" s="1043"/>
      <c r="B41" s="1044"/>
      <c r="C41" s="1044"/>
      <c r="D41" s="1044"/>
      <c r="E41" s="1044"/>
      <c r="F41" s="1045"/>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0"/>
    </row>
    <row r="42" spans="1:50" ht="24.75" customHeight="1" x14ac:dyDescent="0.15">
      <c r="A42" s="1043"/>
      <c r="B42" s="1044"/>
      <c r="C42" s="1044"/>
      <c r="D42" s="1044"/>
      <c r="E42" s="1044"/>
      <c r="F42" s="1045"/>
      <c r="G42" s="809" t="s">
        <v>17</v>
      </c>
      <c r="H42" s="665"/>
      <c r="I42" s="665"/>
      <c r="J42" s="665"/>
      <c r="K42" s="665"/>
      <c r="L42" s="664" t="s">
        <v>18</v>
      </c>
      <c r="M42" s="665"/>
      <c r="N42" s="665"/>
      <c r="O42" s="665"/>
      <c r="P42" s="665"/>
      <c r="Q42" s="665"/>
      <c r="R42" s="665"/>
      <c r="S42" s="665"/>
      <c r="T42" s="665"/>
      <c r="U42" s="665"/>
      <c r="V42" s="665"/>
      <c r="W42" s="665"/>
      <c r="X42" s="666"/>
      <c r="Y42" s="651" t="s">
        <v>19</v>
      </c>
      <c r="Z42" s="652"/>
      <c r="AA42" s="652"/>
      <c r="AB42" s="795"/>
      <c r="AC42" s="809" t="s">
        <v>17</v>
      </c>
      <c r="AD42" s="665"/>
      <c r="AE42" s="665"/>
      <c r="AF42" s="665"/>
      <c r="AG42" s="665"/>
      <c r="AH42" s="664" t="s">
        <v>18</v>
      </c>
      <c r="AI42" s="665"/>
      <c r="AJ42" s="665"/>
      <c r="AK42" s="665"/>
      <c r="AL42" s="665"/>
      <c r="AM42" s="665"/>
      <c r="AN42" s="665"/>
      <c r="AO42" s="665"/>
      <c r="AP42" s="665"/>
      <c r="AQ42" s="665"/>
      <c r="AR42" s="665"/>
      <c r="AS42" s="665"/>
      <c r="AT42" s="666"/>
      <c r="AU42" s="651" t="s">
        <v>19</v>
      </c>
      <c r="AV42" s="652"/>
      <c r="AW42" s="652"/>
      <c r="AX42" s="653"/>
    </row>
    <row r="43" spans="1:50" ht="24.75" customHeight="1" x14ac:dyDescent="0.15">
      <c r="A43" s="1043"/>
      <c r="B43" s="1044"/>
      <c r="C43" s="1044"/>
      <c r="D43" s="1044"/>
      <c r="E43" s="1044"/>
      <c r="F43" s="1045"/>
      <c r="G43" s="667"/>
      <c r="H43" s="668"/>
      <c r="I43" s="668"/>
      <c r="J43" s="668"/>
      <c r="K43" s="669"/>
      <c r="L43" s="661"/>
      <c r="M43" s="662"/>
      <c r="N43" s="662"/>
      <c r="O43" s="662"/>
      <c r="P43" s="662"/>
      <c r="Q43" s="662"/>
      <c r="R43" s="662"/>
      <c r="S43" s="662"/>
      <c r="T43" s="662"/>
      <c r="U43" s="662"/>
      <c r="V43" s="662"/>
      <c r="W43" s="662"/>
      <c r="X43" s="663"/>
      <c r="Y43" s="388"/>
      <c r="Z43" s="389"/>
      <c r="AA43" s="389"/>
      <c r="AB43" s="802"/>
      <c r="AC43" s="667"/>
      <c r="AD43" s="668"/>
      <c r="AE43" s="668"/>
      <c r="AF43" s="668"/>
      <c r="AG43" s="669"/>
      <c r="AH43" s="661"/>
      <c r="AI43" s="662"/>
      <c r="AJ43" s="662"/>
      <c r="AK43" s="662"/>
      <c r="AL43" s="662"/>
      <c r="AM43" s="662"/>
      <c r="AN43" s="662"/>
      <c r="AO43" s="662"/>
      <c r="AP43" s="662"/>
      <c r="AQ43" s="662"/>
      <c r="AR43" s="662"/>
      <c r="AS43" s="662"/>
      <c r="AT43" s="663"/>
      <c r="AU43" s="388"/>
      <c r="AV43" s="389"/>
      <c r="AW43" s="389"/>
      <c r="AX43" s="390"/>
    </row>
    <row r="44" spans="1:50" ht="24.75" customHeight="1" x14ac:dyDescent="0.15">
      <c r="A44" s="1043"/>
      <c r="B44" s="1044"/>
      <c r="C44" s="1044"/>
      <c r="D44" s="1044"/>
      <c r="E44" s="1044"/>
      <c r="F44" s="1045"/>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3"/>
      <c r="B45" s="1044"/>
      <c r="C45" s="1044"/>
      <c r="D45" s="1044"/>
      <c r="E45" s="1044"/>
      <c r="F45" s="1045"/>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3"/>
      <c r="B46" s="1044"/>
      <c r="C46" s="1044"/>
      <c r="D46" s="1044"/>
      <c r="E46" s="1044"/>
      <c r="F46" s="1045"/>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3"/>
      <c r="B47" s="1044"/>
      <c r="C47" s="1044"/>
      <c r="D47" s="1044"/>
      <c r="E47" s="1044"/>
      <c r="F47" s="1045"/>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3"/>
      <c r="B48" s="1044"/>
      <c r="C48" s="1044"/>
      <c r="D48" s="1044"/>
      <c r="E48" s="1044"/>
      <c r="F48" s="1045"/>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3"/>
      <c r="B49" s="1044"/>
      <c r="C49" s="1044"/>
      <c r="D49" s="1044"/>
      <c r="E49" s="1044"/>
      <c r="F49" s="1045"/>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3"/>
      <c r="B50" s="1044"/>
      <c r="C50" s="1044"/>
      <c r="D50" s="1044"/>
      <c r="E50" s="1044"/>
      <c r="F50" s="1045"/>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3"/>
      <c r="B51" s="1044"/>
      <c r="C51" s="1044"/>
      <c r="D51" s="1044"/>
      <c r="E51" s="1044"/>
      <c r="F51" s="1045"/>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3"/>
      <c r="B52" s="1044"/>
      <c r="C52" s="1044"/>
      <c r="D52" s="1044"/>
      <c r="E52" s="1044"/>
      <c r="F52" s="1045"/>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row>
    <row r="54" spans="1:50" s="38" customFormat="1" ht="24.75" customHeight="1" thickBot="1" x14ac:dyDescent="0.2"/>
    <row r="55" spans="1:50" ht="30" customHeight="1" x14ac:dyDescent="0.15">
      <c r="A55" s="1049" t="s">
        <v>28</v>
      </c>
      <c r="B55" s="1050"/>
      <c r="C55" s="1050"/>
      <c r="D55" s="1050"/>
      <c r="E55" s="1050"/>
      <c r="F55" s="1051"/>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0"/>
    </row>
    <row r="56" spans="1:50" ht="24.75" customHeight="1" x14ac:dyDescent="0.15">
      <c r="A56" s="1043"/>
      <c r="B56" s="1044"/>
      <c r="C56" s="1044"/>
      <c r="D56" s="1044"/>
      <c r="E56" s="1044"/>
      <c r="F56" s="1045"/>
      <c r="G56" s="809" t="s">
        <v>17</v>
      </c>
      <c r="H56" s="665"/>
      <c r="I56" s="665"/>
      <c r="J56" s="665"/>
      <c r="K56" s="665"/>
      <c r="L56" s="664" t="s">
        <v>18</v>
      </c>
      <c r="M56" s="665"/>
      <c r="N56" s="665"/>
      <c r="O56" s="665"/>
      <c r="P56" s="665"/>
      <c r="Q56" s="665"/>
      <c r="R56" s="665"/>
      <c r="S56" s="665"/>
      <c r="T56" s="665"/>
      <c r="U56" s="665"/>
      <c r="V56" s="665"/>
      <c r="W56" s="665"/>
      <c r="X56" s="666"/>
      <c r="Y56" s="651" t="s">
        <v>19</v>
      </c>
      <c r="Z56" s="652"/>
      <c r="AA56" s="652"/>
      <c r="AB56" s="795"/>
      <c r="AC56" s="809" t="s">
        <v>17</v>
      </c>
      <c r="AD56" s="665"/>
      <c r="AE56" s="665"/>
      <c r="AF56" s="665"/>
      <c r="AG56" s="665"/>
      <c r="AH56" s="664" t="s">
        <v>18</v>
      </c>
      <c r="AI56" s="665"/>
      <c r="AJ56" s="665"/>
      <c r="AK56" s="665"/>
      <c r="AL56" s="665"/>
      <c r="AM56" s="665"/>
      <c r="AN56" s="665"/>
      <c r="AO56" s="665"/>
      <c r="AP56" s="665"/>
      <c r="AQ56" s="665"/>
      <c r="AR56" s="665"/>
      <c r="AS56" s="665"/>
      <c r="AT56" s="666"/>
      <c r="AU56" s="651" t="s">
        <v>19</v>
      </c>
      <c r="AV56" s="652"/>
      <c r="AW56" s="652"/>
      <c r="AX56" s="653"/>
    </row>
    <row r="57" spans="1:50" ht="24.75" customHeight="1" x14ac:dyDescent="0.15">
      <c r="A57" s="1043"/>
      <c r="B57" s="1044"/>
      <c r="C57" s="1044"/>
      <c r="D57" s="1044"/>
      <c r="E57" s="1044"/>
      <c r="F57" s="1045"/>
      <c r="G57" s="667"/>
      <c r="H57" s="668"/>
      <c r="I57" s="668"/>
      <c r="J57" s="668"/>
      <c r="K57" s="669"/>
      <c r="L57" s="661"/>
      <c r="M57" s="662"/>
      <c r="N57" s="662"/>
      <c r="O57" s="662"/>
      <c r="P57" s="662"/>
      <c r="Q57" s="662"/>
      <c r="R57" s="662"/>
      <c r="S57" s="662"/>
      <c r="T57" s="662"/>
      <c r="U57" s="662"/>
      <c r="V57" s="662"/>
      <c r="W57" s="662"/>
      <c r="X57" s="663"/>
      <c r="Y57" s="388"/>
      <c r="Z57" s="389"/>
      <c r="AA57" s="389"/>
      <c r="AB57" s="802"/>
      <c r="AC57" s="667"/>
      <c r="AD57" s="668"/>
      <c r="AE57" s="668"/>
      <c r="AF57" s="668"/>
      <c r="AG57" s="669"/>
      <c r="AH57" s="661"/>
      <c r="AI57" s="662"/>
      <c r="AJ57" s="662"/>
      <c r="AK57" s="662"/>
      <c r="AL57" s="662"/>
      <c r="AM57" s="662"/>
      <c r="AN57" s="662"/>
      <c r="AO57" s="662"/>
      <c r="AP57" s="662"/>
      <c r="AQ57" s="662"/>
      <c r="AR57" s="662"/>
      <c r="AS57" s="662"/>
      <c r="AT57" s="663"/>
      <c r="AU57" s="388"/>
      <c r="AV57" s="389"/>
      <c r="AW57" s="389"/>
      <c r="AX57" s="390"/>
    </row>
    <row r="58" spans="1:50" ht="24.75" customHeight="1" x14ac:dyDescent="0.15">
      <c r="A58" s="1043"/>
      <c r="B58" s="1044"/>
      <c r="C58" s="1044"/>
      <c r="D58" s="1044"/>
      <c r="E58" s="1044"/>
      <c r="F58" s="1045"/>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3"/>
      <c r="B59" s="1044"/>
      <c r="C59" s="1044"/>
      <c r="D59" s="1044"/>
      <c r="E59" s="1044"/>
      <c r="F59" s="1045"/>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3"/>
      <c r="B60" s="1044"/>
      <c r="C60" s="1044"/>
      <c r="D60" s="1044"/>
      <c r="E60" s="1044"/>
      <c r="F60" s="1045"/>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3"/>
      <c r="B61" s="1044"/>
      <c r="C61" s="1044"/>
      <c r="D61" s="1044"/>
      <c r="E61" s="1044"/>
      <c r="F61" s="1045"/>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3"/>
      <c r="B62" s="1044"/>
      <c r="C62" s="1044"/>
      <c r="D62" s="1044"/>
      <c r="E62" s="1044"/>
      <c r="F62" s="1045"/>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3"/>
      <c r="B63" s="1044"/>
      <c r="C63" s="1044"/>
      <c r="D63" s="1044"/>
      <c r="E63" s="1044"/>
      <c r="F63" s="1045"/>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3"/>
      <c r="B64" s="1044"/>
      <c r="C64" s="1044"/>
      <c r="D64" s="1044"/>
      <c r="E64" s="1044"/>
      <c r="F64" s="1045"/>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3"/>
      <c r="B65" s="1044"/>
      <c r="C65" s="1044"/>
      <c r="D65" s="1044"/>
      <c r="E65" s="1044"/>
      <c r="F65" s="1045"/>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3"/>
      <c r="B66" s="1044"/>
      <c r="C66" s="1044"/>
      <c r="D66" s="1044"/>
      <c r="E66" s="1044"/>
      <c r="F66" s="1045"/>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3"/>
      <c r="B67" s="1044"/>
      <c r="C67" s="1044"/>
      <c r="D67" s="1044"/>
      <c r="E67" s="1044"/>
      <c r="F67" s="1045"/>
      <c r="G67" s="820" t="s">
        <v>20</v>
      </c>
      <c r="H67" s="821"/>
      <c r="I67" s="821"/>
      <c r="J67" s="821"/>
      <c r="K67" s="821"/>
      <c r="L67" s="822"/>
      <c r="M67" s="823"/>
      <c r="N67" s="823"/>
      <c r="O67" s="823"/>
      <c r="P67" s="823"/>
      <c r="Q67" s="823"/>
      <c r="R67" s="823"/>
      <c r="S67" s="823"/>
      <c r="T67" s="823"/>
      <c r="U67" s="823"/>
      <c r="V67" s="823"/>
      <c r="W67" s="823"/>
      <c r="X67" s="824"/>
      <c r="Y67" s="825">
        <f>SUM(Y57:AB66)</f>
        <v>0</v>
      </c>
      <c r="Z67" s="826"/>
      <c r="AA67" s="826"/>
      <c r="AB67" s="827"/>
      <c r="AC67" s="820" t="s">
        <v>20</v>
      </c>
      <c r="AD67" s="821"/>
      <c r="AE67" s="821"/>
      <c r="AF67" s="821"/>
      <c r="AG67" s="821"/>
      <c r="AH67" s="822"/>
      <c r="AI67" s="823"/>
      <c r="AJ67" s="823"/>
      <c r="AK67" s="823"/>
      <c r="AL67" s="823"/>
      <c r="AM67" s="823"/>
      <c r="AN67" s="823"/>
      <c r="AO67" s="823"/>
      <c r="AP67" s="823"/>
      <c r="AQ67" s="823"/>
      <c r="AR67" s="823"/>
      <c r="AS67" s="823"/>
      <c r="AT67" s="824"/>
      <c r="AU67" s="825">
        <f>SUM(AU57:AX66)</f>
        <v>0</v>
      </c>
      <c r="AV67" s="826"/>
      <c r="AW67" s="826"/>
      <c r="AX67" s="828"/>
    </row>
    <row r="68" spans="1:50" ht="30" customHeight="1" x14ac:dyDescent="0.15">
      <c r="A68" s="1043"/>
      <c r="B68" s="1044"/>
      <c r="C68" s="1044"/>
      <c r="D68" s="1044"/>
      <c r="E68" s="1044"/>
      <c r="F68" s="1045"/>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0"/>
    </row>
    <row r="69" spans="1:50" ht="25.5" customHeight="1" x14ac:dyDescent="0.15">
      <c r="A69" s="1043"/>
      <c r="B69" s="1044"/>
      <c r="C69" s="1044"/>
      <c r="D69" s="1044"/>
      <c r="E69" s="1044"/>
      <c r="F69" s="1045"/>
      <c r="G69" s="809" t="s">
        <v>17</v>
      </c>
      <c r="H69" s="665"/>
      <c r="I69" s="665"/>
      <c r="J69" s="665"/>
      <c r="K69" s="665"/>
      <c r="L69" s="664" t="s">
        <v>18</v>
      </c>
      <c r="M69" s="665"/>
      <c r="N69" s="665"/>
      <c r="O69" s="665"/>
      <c r="P69" s="665"/>
      <c r="Q69" s="665"/>
      <c r="R69" s="665"/>
      <c r="S69" s="665"/>
      <c r="T69" s="665"/>
      <c r="U69" s="665"/>
      <c r="V69" s="665"/>
      <c r="W69" s="665"/>
      <c r="X69" s="666"/>
      <c r="Y69" s="651" t="s">
        <v>19</v>
      </c>
      <c r="Z69" s="652"/>
      <c r="AA69" s="652"/>
      <c r="AB69" s="795"/>
      <c r="AC69" s="809" t="s">
        <v>17</v>
      </c>
      <c r="AD69" s="665"/>
      <c r="AE69" s="665"/>
      <c r="AF69" s="665"/>
      <c r="AG69" s="665"/>
      <c r="AH69" s="664" t="s">
        <v>18</v>
      </c>
      <c r="AI69" s="665"/>
      <c r="AJ69" s="665"/>
      <c r="AK69" s="665"/>
      <c r="AL69" s="665"/>
      <c r="AM69" s="665"/>
      <c r="AN69" s="665"/>
      <c r="AO69" s="665"/>
      <c r="AP69" s="665"/>
      <c r="AQ69" s="665"/>
      <c r="AR69" s="665"/>
      <c r="AS69" s="665"/>
      <c r="AT69" s="666"/>
      <c r="AU69" s="651" t="s">
        <v>19</v>
      </c>
      <c r="AV69" s="652"/>
      <c r="AW69" s="652"/>
      <c r="AX69" s="653"/>
    </row>
    <row r="70" spans="1:50" ht="24.75" customHeight="1" x14ac:dyDescent="0.15">
      <c r="A70" s="1043"/>
      <c r="B70" s="1044"/>
      <c r="C70" s="1044"/>
      <c r="D70" s="1044"/>
      <c r="E70" s="1044"/>
      <c r="F70" s="1045"/>
      <c r="G70" s="667"/>
      <c r="H70" s="668"/>
      <c r="I70" s="668"/>
      <c r="J70" s="668"/>
      <c r="K70" s="669"/>
      <c r="L70" s="661"/>
      <c r="M70" s="662"/>
      <c r="N70" s="662"/>
      <c r="O70" s="662"/>
      <c r="P70" s="662"/>
      <c r="Q70" s="662"/>
      <c r="R70" s="662"/>
      <c r="S70" s="662"/>
      <c r="T70" s="662"/>
      <c r="U70" s="662"/>
      <c r="V70" s="662"/>
      <c r="W70" s="662"/>
      <c r="X70" s="663"/>
      <c r="Y70" s="388"/>
      <c r="Z70" s="389"/>
      <c r="AA70" s="389"/>
      <c r="AB70" s="802"/>
      <c r="AC70" s="667"/>
      <c r="AD70" s="668"/>
      <c r="AE70" s="668"/>
      <c r="AF70" s="668"/>
      <c r="AG70" s="669"/>
      <c r="AH70" s="661"/>
      <c r="AI70" s="662"/>
      <c r="AJ70" s="662"/>
      <c r="AK70" s="662"/>
      <c r="AL70" s="662"/>
      <c r="AM70" s="662"/>
      <c r="AN70" s="662"/>
      <c r="AO70" s="662"/>
      <c r="AP70" s="662"/>
      <c r="AQ70" s="662"/>
      <c r="AR70" s="662"/>
      <c r="AS70" s="662"/>
      <c r="AT70" s="663"/>
      <c r="AU70" s="388"/>
      <c r="AV70" s="389"/>
      <c r="AW70" s="389"/>
      <c r="AX70" s="390"/>
    </row>
    <row r="71" spans="1:50" ht="24.75" customHeight="1" x14ac:dyDescent="0.15">
      <c r="A71" s="1043"/>
      <c r="B71" s="1044"/>
      <c r="C71" s="1044"/>
      <c r="D71" s="1044"/>
      <c r="E71" s="1044"/>
      <c r="F71" s="1045"/>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3"/>
      <c r="B72" s="1044"/>
      <c r="C72" s="1044"/>
      <c r="D72" s="1044"/>
      <c r="E72" s="1044"/>
      <c r="F72" s="1045"/>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3"/>
      <c r="B73" s="1044"/>
      <c r="C73" s="1044"/>
      <c r="D73" s="1044"/>
      <c r="E73" s="1044"/>
      <c r="F73" s="1045"/>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3"/>
      <c r="B74" s="1044"/>
      <c r="C74" s="1044"/>
      <c r="D74" s="1044"/>
      <c r="E74" s="1044"/>
      <c r="F74" s="1045"/>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3"/>
      <c r="B75" s="1044"/>
      <c r="C75" s="1044"/>
      <c r="D75" s="1044"/>
      <c r="E75" s="1044"/>
      <c r="F75" s="1045"/>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3"/>
      <c r="B76" s="1044"/>
      <c r="C76" s="1044"/>
      <c r="D76" s="1044"/>
      <c r="E76" s="1044"/>
      <c r="F76" s="1045"/>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3"/>
      <c r="B77" s="1044"/>
      <c r="C77" s="1044"/>
      <c r="D77" s="1044"/>
      <c r="E77" s="1044"/>
      <c r="F77" s="1045"/>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3"/>
      <c r="B78" s="1044"/>
      <c r="C78" s="1044"/>
      <c r="D78" s="1044"/>
      <c r="E78" s="1044"/>
      <c r="F78" s="1045"/>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3"/>
      <c r="B79" s="1044"/>
      <c r="C79" s="1044"/>
      <c r="D79" s="1044"/>
      <c r="E79" s="1044"/>
      <c r="F79" s="1045"/>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3"/>
      <c r="B80" s="1044"/>
      <c r="C80" s="1044"/>
      <c r="D80" s="1044"/>
      <c r="E80" s="1044"/>
      <c r="F80" s="1045"/>
      <c r="G80" s="820" t="s">
        <v>20</v>
      </c>
      <c r="H80" s="821"/>
      <c r="I80" s="821"/>
      <c r="J80" s="821"/>
      <c r="K80" s="821"/>
      <c r="L80" s="822"/>
      <c r="M80" s="823"/>
      <c r="N80" s="823"/>
      <c r="O80" s="823"/>
      <c r="P80" s="823"/>
      <c r="Q80" s="823"/>
      <c r="R80" s="823"/>
      <c r="S80" s="823"/>
      <c r="T80" s="823"/>
      <c r="U80" s="823"/>
      <c r="V80" s="823"/>
      <c r="W80" s="823"/>
      <c r="X80" s="824"/>
      <c r="Y80" s="825">
        <f>SUM(Y70:AB79)</f>
        <v>0</v>
      </c>
      <c r="Z80" s="826"/>
      <c r="AA80" s="826"/>
      <c r="AB80" s="827"/>
      <c r="AC80" s="820" t="s">
        <v>20</v>
      </c>
      <c r="AD80" s="821"/>
      <c r="AE80" s="821"/>
      <c r="AF80" s="821"/>
      <c r="AG80" s="821"/>
      <c r="AH80" s="822"/>
      <c r="AI80" s="823"/>
      <c r="AJ80" s="823"/>
      <c r="AK80" s="823"/>
      <c r="AL80" s="823"/>
      <c r="AM80" s="823"/>
      <c r="AN80" s="823"/>
      <c r="AO80" s="823"/>
      <c r="AP80" s="823"/>
      <c r="AQ80" s="823"/>
      <c r="AR80" s="823"/>
      <c r="AS80" s="823"/>
      <c r="AT80" s="824"/>
      <c r="AU80" s="825">
        <f>SUM(AU70:AX79)</f>
        <v>0</v>
      </c>
      <c r="AV80" s="826"/>
      <c r="AW80" s="826"/>
      <c r="AX80" s="828"/>
    </row>
    <row r="81" spans="1:50" ht="30" customHeight="1" x14ac:dyDescent="0.15">
      <c r="A81" s="1043"/>
      <c r="B81" s="1044"/>
      <c r="C81" s="1044"/>
      <c r="D81" s="1044"/>
      <c r="E81" s="1044"/>
      <c r="F81" s="1045"/>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0"/>
    </row>
    <row r="82" spans="1:50" ht="24.75" customHeight="1" x14ac:dyDescent="0.15">
      <c r="A82" s="1043"/>
      <c r="B82" s="1044"/>
      <c r="C82" s="1044"/>
      <c r="D82" s="1044"/>
      <c r="E82" s="1044"/>
      <c r="F82" s="1045"/>
      <c r="G82" s="809" t="s">
        <v>17</v>
      </c>
      <c r="H82" s="665"/>
      <c r="I82" s="665"/>
      <c r="J82" s="665"/>
      <c r="K82" s="665"/>
      <c r="L82" s="664" t="s">
        <v>18</v>
      </c>
      <c r="M82" s="665"/>
      <c r="N82" s="665"/>
      <c r="O82" s="665"/>
      <c r="P82" s="665"/>
      <c r="Q82" s="665"/>
      <c r="R82" s="665"/>
      <c r="S82" s="665"/>
      <c r="T82" s="665"/>
      <c r="U82" s="665"/>
      <c r="V82" s="665"/>
      <c r="W82" s="665"/>
      <c r="X82" s="666"/>
      <c r="Y82" s="651" t="s">
        <v>19</v>
      </c>
      <c r="Z82" s="652"/>
      <c r="AA82" s="652"/>
      <c r="AB82" s="795"/>
      <c r="AC82" s="809" t="s">
        <v>17</v>
      </c>
      <c r="AD82" s="665"/>
      <c r="AE82" s="665"/>
      <c r="AF82" s="665"/>
      <c r="AG82" s="665"/>
      <c r="AH82" s="664" t="s">
        <v>18</v>
      </c>
      <c r="AI82" s="665"/>
      <c r="AJ82" s="665"/>
      <c r="AK82" s="665"/>
      <c r="AL82" s="665"/>
      <c r="AM82" s="665"/>
      <c r="AN82" s="665"/>
      <c r="AO82" s="665"/>
      <c r="AP82" s="665"/>
      <c r="AQ82" s="665"/>
      <c r="AR82" s="665"/>
      <c r="AS82" s="665"/>
      <c r="AT82" s="666"/>
      <c r="AU82" s="651" t="s">
        <v>19</v>
      </c>
      <c r="AV82" s="652"/>
      <c r="AW82" s="652"/>
      <c r="AX82" s="653"/>
    </row>
    <row r="83" spans="1:50" ht="24.75" customHeight="1" x14ac:dyDescent="0.15">
      <c r="A83" s="1043"/>
      <c r="B83" s="1044"/>
      <c r="C83" s="1044"/>
      <c r="D83" s="1044"/>
      <c r="E83" s="1044"/>
      <c r="F83" s="1045"/>
      <c r="G83" s="667"/>
      <c r="H83" s="668"/>
      <c r="I83" s="668"/>
      <c r="J83" s="668"/>
      <c r="K83" s="669"/>
      <c r="L83" s="661"/>
      <c r="M83" s="662"/>
      <c r="N83" s="662"/>
      <c r="O83" s="662"/>
      <c r="P83" s="662"/>
      <c r="Q83" s="662"/>
      <c r="R83" s="662"/>
      <c r="S83" s="662"/>
      <c r="T83" s="662"/>
      <c r="U83" s="662"/>
      <c r="V83" s="662"/>
      <c r="W83" s="662"/>
      <c r="X83" s="663"/>
      <c r="Y83" s="388"/>
      <c r="Z83" s="389"/>
      <c r="AA83" s="389"/>
      <c r="AB83" s="802"/>
      <c r="AC83" s="667"/>
      <c r="AD83" s="668"/>
      <c r="AE83" s="668"/>
      <c r="AF83" s="668"/>
      <c r="AG83" s="669"/>
      <c r="AH83" s="661"/>
      <c r="AI83" s="662"/>
      <c r="AJ83" s="662"/>
      <c r="AK83" s="662"/>
      <c r="AL83" s="662"/>
      <c r="AM83" s="662"/>
      <c r="AN83" s="662"/>
      <c r="AO83" s="662"/>
      <c r="AP83" s="662"/>
      <c r="AQ83" s="662"/>
      <c r="AR83" s="662"/>
      <c r="AS83" s="662"/>
      <c r="AT83" s="663"/>
      <c r="AU83" s="388"/>
      <c r="AV83" s="389"/>
      <c r="AW83" s="389"/>
      <c r="AX83" s="390"/>
    </row>
    <row r="84" spans="1:50" ht="24.75" customHeight="1" x14ac:dyDescent="0.15">
      <c r="A84" s="1043"/>
      <c r="B84" s="1044"/>
      <c r="C84" s="1044"/>
      <c r="D84" s="1044"/>
      <c r="E84" s="1044"/>
      <c r="F84" s="1045"/>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3"/>
      <c r="B85" s="1044"/>
      <c r="C85" s="1044"/>
      <c r="D85" s="1044"/>
      <c r="E85" s="1044"/>
      <c r="F85" s="1045"/>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3"/>
      <c r="B86" s="1044"/>
      <c r="C86" s="1044"/>
      <c r="D86" s="1044"/>
      <c r="E86" s="1044"/>
      <c r="F86" s="1045"/>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3"/>
      <c r="B87" s="1044"/>
      <c r="C87" s="1044"/>
      <c r="D87" s="1044"/>
      <c r="E87" s="1044"/>
      <c r="F87" s="1045"/>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3"/>
      <c r="B88" s="1044"/>
      <c r="C88" s="1044"/>
      <c r="D88" s="1044"/>
      <c r="E88" s="1044"/>
      <c r="F88" s="1045"/>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3"/>
      <c r="B89" s="1044"/>
      <c r="C89" s="1044"/>
      <c r="D89" s="1044"/>
      <c r="E89" s="1044"/>
      <c r="F89" s="1045"/>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3"/>
      <c r="B90" s="1044"/>
      <c r="C90" s="1044"/>
      <c r="D90" s="1044"/>
      <c r="E90" s="1044"/>
      <c r="F90" s="1045"/>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3"/>
      <c r="B91" s="1044"/>
      <c r="C91" s="1044"/>
      <c r="D91" s="1044"/>
      <c r="E91" s="1044"/>
      <c r="F91" s="1045"/>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3"/>
      <c r="B92" s="1044"/>
      <c r="C92" s="1044"/>
      <c r="D92" s="1044"/>
      <c r="E92" s="1044"/>
      <c r="F92" s="1045"/>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3"/>
      <c r="B93" s="1044"/>
      <c r="C93" s="1044"/>
      <c r="D93" s="1044"/>
      <c r="E93" s="1044"/>
      <c r="F93" s="1045"/>
      <c r="G93" s="820" t="s">
        <v>20</v>
      </c>
      <c r="H93" s="821"/>
      <c r="I93" s="821"/>
      <c r="J93" s="821"/>
      <c r="K93" s="821"/>
      <c r="L93" s="822"/>
      <c r="M93" s="823"/>
      <c r="N93" s="823"/>
      <c r="O93" s="823"/>
      <c r="P93" s="823"/>
      <c r="Q93" s="823"/>
      <c r="R93" s="823"/>
      <c r="S93" s="823"/>
      <c r="T93" s="823"/>
      <c r="U93" s="823"/>
      <c r="V93" s="823"/>
      <c r="W93" s="823"/>
      <c r="X93" s="824"/>
      <c r="Y93" s="825">
        <f>SUM(Y83:AB92)</f>
        <v>0</v>
      </c>
      <c r="Z93" s="826"/>
      <c r="AA93" s="826"/>
      <c r="AB93" s="827"/>
      <c r="AC93" s="820" t="s">
        <v>20</v>
      </c>
      <c r="AD93" s="821"/>
      <c r="AE93" s="821"/>
      <c r="AF93" s="821"/>
      <c r="AG93" s="821"/>
      <c r="AH93" s="822"/>
      <c r="AI93" s="823"/>
      <c r="AJ93" s="823"/>
      <c r="AK93" s="823"/>
      <c r="AL93" s="823"/>
      <c r="AM93" s="823"/>
      <c r="AN93" s="823"/>
      <c r="AO93" s="823"/>
      <c r="AP93" s="823"/>
      <c r="AQ93" s="823"/>
      <c r="AR93" s="823"/>
      <c r="AS93" s="823"/>
      <c r="AT93" s="824"/>
      <c r="AU93" s="825">
        <f>SUM(AU83:AX92)</f>
        <v>0</v>
      </c>
      <c r="AV93" s="826"/>
      <c r="AW93" s="826"/>
      <c r="AX93" s="828"/>
    </row>
    <row r="94" spans="1:50" ht="30" customHeight="1" x14ac:dyDescent="0.15">
      <c r="A94" s="1043"/>
      <c r="B94" s="1044"/>
      <c r="C94" s="1044"/>
      <c r="D94" s="1044"/>
      <c r="E94" s="1044"/>
      <c r="F94" s="1045"/>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0"/>
    </row>
    <row r="95" spans="1:50" ht="24.75" customHeight="1" x14ac:dyDescent="0.15">
      <c r="A95" s="1043"/>
      <c r="B95" s="1044"/>
      <c r="C95" s="1044"/>
      <c r="D95" s="1044"/>
      <c r="E95" s="1044"/>
      <c r="F95" s="1045"/>
      <c r="G95" s="809" t="s">
        <v>17</v>
      </c>
      <c r="H95" s="665"/>
      <c r="I95" s="665"/>
      <c r="J95" s="665"/>
      <c r="K95" s="665"/>
      <c r="L95" s="664" t="s">
        <v>18</v>
      </c>
      <c r="M95" s="665"/>
      <c r="N95" s="665"/>
      <c r="O95" s="665"/>
      <c r="P95" s="665"/>
      <c r="Q95" s="665"/>
      <c r="R95" s="665"/>
      <c r="S95" s="665"/>
      <c r="T95" s="665"/>
      <c r="U95" s="665"/>
      <c r="V95" s="665"/>
      <c r="W95" s="665"/>
      <c r="X95" s="666"/>
      <c r="Y95" s="651" t="s">
        <v>19</v>
      </c>
      <c r="Z95" s="652"/>
      <c r="AA95" s="652"/>
      <c r="AB95" s="795"/>
      <c r="AC95" s="809" t="s">
        <v>17</v>
      </c>
      <c r="AD95" s="665"/>
      <c r="AE95" s="665"/>
      <c r="AF95" s="665"/>
      <c r="AG95" s="665"/>
      <c r="AH95" s="664" t="s">
        <v>18</v>
      </c>
      <c r="AI95" s="665"/>
      <c r="AJ95" s="665"/>
      <c r="AK95" s="665"/>
      <c r="AL95" s="665"/>
      <c r="AM95" s="665"/>
      <c r="AN95" s="665"/>
      <c r="AO95" s="665"/>
      <c r="AP95" s="665"/>
      <c r="AQ95" s="665"/>
      <c r="AR95" s="665"/>
      <c r="AS95" s="665"/>
      <c r="AT95" s="666"/>
      <c r="AU95" s="651" t="s">
        <v>19</v>
      </c>
      <c r="AV95" s="652"/>
      <c r="AW95" s="652"/>
      <c r="AX95" s="653"/>
    </row>
    <row r="96" spans="1:50" ht="24.75" customHeight="1" x14ac:dyDescent="0.15">
      <c r="A96" s="1043"/>
      <c r="B96" s="1044"/>
      <c r="C96" s="1044"/>
      <c r="D96" s="1044"/>
      <c r="E96" s="1044"/>
      <c r="F96" s="1045"/>
      <c r="G96" s="667"/>
      <c r="H96" s="668"/>
      <c r="I96" s="668"/>
      <c r="J96" s="668"/>
      <c r="K96" s="669"/>
      <c r="L96" s="661"/>
      <c r="M96" s="662"/>
      <c r="N96" s="662"/>
      <c r="O96" s="662"/>
      <c r="P96" s="662"/>
      <c r="Q96" s="662"/>
      <c r="R96" s="662"/>
      <c r="S96" s="662"/>
      <c r="T96" s="662"/>
      <c r="U96" s="662"/>
      <c r="V96" s="662"/>
      <c r="W96" s="662"/>
      <c r="X96" s="663"/>
      <c r="Y96" s="388"/>
      <c r="Z96" s="389"/>
      <c r="AA96" s="389"/>
      <c r="AB96" s="802"/>
      <c r="AC96" s="667"/>
      <c r="AD96" s="668"/>
      <c r="AE96" s="668"/>
      <c r="AF96" s="668"/>
      <c r="AG96" s="669"/>
      <c r="AH96" s="661"/>
      <c r="AI96" s="662"/>
      <c r="AJ96" s="662"/>
      <c r="AK96" s="662"/>
      <c r="AL96" s="662"/>
      <c r="AM96" s="662"/>
      <c r="AN96" s="662"/>
      <c r="AO96" s="662"/>
      <c r="AP96" s="662"/>
      <c r="AQ96" s="662"/>
      <c r="AR96" s="662"/>
      <c r="AS96" s="662"/>
      <c r="AT96" s="663"/>
      <c r="AU96" s="388"/>
      <c r="AV96" s="389"/>
      <c r="AW96" s="389"/>
      <c r="AX96" s="390"/>
    </row>
    <row r="97" spans="1:50" ht="24.75" customHeight="1" x14ac:dyDescent="0.15">
      <c r="A97" s="1043"/>
      <c r="B97" s="1044"/>
      <c r="C97" s="1044"/>
      <c r="D97" s="1044"/>
      <c r="E97" s="1044"/>
      <c r="F97" s="1045"/>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3"/>
      <c r="B98" s="1044"/>
      <c r="C98" s="1044"/>
      <c r="D98" s="1044"/>
      <c r="E98" s="1044"/>
      <c r="F98" s="1045"/>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3"/>
      <c r="B99" s="1044"/>
      <c r="C99" s="1044"/>
      <c r="D99" s="1044"/>
      <c r="E99" s="1044"/>
      <c r="F99" s="1045"/>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3"/>
      <c r="B100" s="1044"/>
      <c r="C100" s="1044"/>
      <c r="D100" s="1044"/>
      <c r="E100" s="1044"/>
      <c r="F100" s="1045"/>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3"/>
      <c r="B101" s="1044"/>
      <c r="C101" s="1044"/>
      <c r="D101" s="1044"/>
      <c r="E101" s="1044"/>
      <c r="F101" s="1045"/>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3"/>
      <c r="B102" s="1044"/>
      <c r="C102" s="1044"/>
      <c r="D102" s="1044"/>
      <c r="E102" s="1044"/>
      <c r="F102" s="1045"/>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3"/>
      <c r="B103" s="1044"/>
      <c r="C103" s="1044"/>
      <c r="D103" s="1044"/>
      <c r="E103" s="1044"/>
      <c r="F103" s="1045"/>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3"/>
      <c r="B104" s="1044"/>
      <c r="C104" s="1044"/>
      <c r="D104" s="1044"/>
      <c r="E104" s="1044"/>
      <c r="F104" s="1045"/>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3"/>
      <c r="B105" s="1044"/>
      <c r="C105" s="1044"/>
      <c r="D105" s="1044"/>
      <c r="E105" s="1044"/>
      <c r="F105" s="1045"/>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row>
    <row r="107" spans="1:50" s="38" customFormat="1" ht="24.75" customHeight="1" thickBot="1" x14ac:dyDescent="0.2"/>
    <row r="108" spans="1:50" ht="30" customHeight="1" x14ac:dyDescent="0.15">
      <c r="A108" s="1049" t="s">
        <v>28</v>
      </c>
      <c r="B108" s="1050"/>
      <c r="C108" s="1050"/>
      <c r="D108" s="1050"/>
      <c r="E108" s="1050"/>
      <c r="F108" s="1051"/>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0"/>
    </row>
    <row r="109" spans="1:50" ht="24.75" customHeight="1" x14ac:dyDescent="0.15">
      <c r="A109" s="1043"/>
      <c r="B109" s="1044"/>
      <c r="C109" s="1044"/>
      <c r="D109" s="1044"/>
      <c r="E109" s="1044"/>
      <c r="F109" s="1045"/>
      <c r="G109" s="809" t="s">
        <v>17</v>
      </c>
      <c r="H109" s="665"/>
      <c r="I109" s="665"/>
      <c r="J109" s="665"/>
      <c r="K109" s="665"/>
      <c r="L109" s="664" t="s">
        <v>18</v>
      </c>
      <c r="M109" s="665"/>
      <c r="N109" s="665"/>
      <c r="O109" s="665"/>
      <c r="P109" s="665"/>
      <c r="Q109" s="665"/>
      <c r="R109" s="665"/>
      <c r="S109" s="665"/>
      <c r="T109" s="665"/>
      <c r="U109" s="665"/>
      <c r="V109" s="665"/>
      <c r="W109" s="665"/>
      <c r="X109" s="666"/>
      <c r="Y109" s="651" t="s">
        <v>19</v>
      </c>
      <c r="Z109" s="652"/>
      <c r="AA109" s="652"/>
      <c r="AB109" s="795"/>
      <c r="AC109" s="809" t="s">
        <v>17</v>
      </c>
      <c r="AD109" s="665"/>
      <c r="AE109" s="665"/>
      <c r="AF109" s="665"/>
      <c r="AG109" s="665"/>
      <c r="AH109" s="664" t="s">
        <v>18</v>
      </c>
      <c r="AI109" s="665"/>
      <c r="AJ109" s="665"/>
      <c r="AK109" s="665"/>
      <c r="AL109" s="665"/>
      <c r="AM109" s="665"/>
      <c r="AN109" s="665"/>
      <c r="AO109" s="665"/>
      <c r="AP109" s="665"/>
      <c r="AQ109" s="665"/>
      <c r="AR109" s="665"/>
      <c r="AS109" s="665"/>
      <c r="AT109" s="666"/>
      <c r="AU109" s="651" t="s">
        <v>19</v>
      </c>
      <c r="AV109" s="652"/>
      <c r="AW109" s="652"/>
      <c r="AX109" s="653"/>
    </row>
    <row r="110" spans="1:50" ht="24.75" customHeight="1" x14ac:dyDescent="0.15">
      <c r="A110" s="1043"/>
      <c r="B110" s="1044"/>
      <c r="C110" s="1044"/>
      <c r="D110" s="1044"/>
      <c r="E110" s="1044"/>
      <c r="F110" s="1045"/>
      <c r="G110" s="667"/>
      <c r="H110" s="668"/>
      <c r="I110" s="668"/>
      <c r="J110" s="668"/>
      <c r="K110" s="669"/>
      <c r="L110" s="661"/>
      <c r="M110" s="662"/>
      <c r="N110" s="662"/>
      <c r="O110" s="662"/>
      <c r="P110" s="662"/>
      <c r="Q110" s="662"/>
      <c r="R110" s="662"/>
      <c r="S110" s="662"/>
      <c r="T110" s="662"/>
      <c r="U110" s="662"/>
      <c r="V110" s="662"/>
      <c r="W110" s="662"/>
      <c r="X110" s="663"/>
      <c r="Y110" s="388"/>
      <c r="Z110" s="389"/>
      <c r="AA110" s="389"/>
      <c r="AB110" s="802"/>
      <c r="AC110" s="667"/>
      <c r="AD110" s="668"/>
      <c r="AE110" s="668"/>
      <c r="AF110" s="668"/>
      <c r="AG110" s="669"/>
      <c r="AH110" s="661"/>
      <c r="AI110" s="662"/>
      <c r="AJ110" s="662"/>
      <c r="AK110" s="662"/>
      <c r="AL110" s="662"/>
      <c r="AM110" s="662"/>
      <c r="AN110" s="662"/>
      <c r="AO110" s="662"/>
      <c r="AP110" s="662"/>
      <c r="AQ110" s="662"/>
      <c r="AR110" s="662"/>
      <c r="AS110" s="662"/>
      <c r="AT110" s="663"/>
      <c r="AU110" s="388"/>
      <c r="AV110" s="389"/>
      <c r="AW110" s="389"/>
      <c r="AX110" s="390"/>
    </row>
    <row r="111" spans="1:50" ht="24.75" customHeight="1" x14ac:dyDescent="0.15">
      <c r="A111" s="1043"/>
      <c r="B111" s="1044"/>
      <c r="C111" s="1044"/>
      <c r="D111" s="1044"/>
      <c r="E111" s="1044"/>
      <c r="F111" s="1045"/>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3"/>
      <c r="B112" s="1044"/>
      <c r="C112" s="1044"/>
      <c r="D112" s="1044"/>
      <c r="E112" s="1044"/>
      <c r="F112" s="1045"/>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3"/>
      <c r="B113" s="1044"/>
      <c r="C113" s="1044"/>
      <c r="D113" s="1044"/>
      <c r="E113" s="1044"/>
      <c r="F113" s="1045"/>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3"/>
      <c r="B114" s="1044"/>
      <c r="C114" s="1044"/>
      <c r="D114" s="1044"/>
      <c r="E114" s="1044"/>
      <c r="F114" s="1045"/>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3"/>
      <c r="B115" s="1044"/>
      <c r="C115" s="1044"/>
      <c r="D115" s="1044"/>
      <c r="E115" s="1044"/>
      <c r="F115" s="1045"/>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3"/>
      <c r="B116" s="1044"/>
      <c r="C116" s="1044"/>
      <c r="D116" s="1044"/>
      <c r="E116" s="1044"/>
      <c r="F116" s="1045"/>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3"/>
      <c r="B117" s="1044"/>
      <c r="C117" s="1044"/>
      <c r="D117" s="1044"/>
      <c r="E117" s="1044"/>
      <c r="F117" s="1045"/>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3"/>
      <c r="B118" s="1044"/>
      <c r="C118" s="1044"/>
      <c r="D118" s="1044"/>
      <c r="E118" s="1044"/>
      <c r="F118" s="1045"/>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3"/>
      <c r="B119" s="1044"/>
      <c r="C119" s="1044"/>
      <c r="D119" s="1044"/>
      <c r="E119" s="1044"/>
      <c r="F119" s="1045"/>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3"/>
      <c r="B120" s="1044"/>
      <c r="C120" s="1044"/>
      <c r="D120" s="1044"/>
      <c r="E120" s="1044"/>
      <c r="F120" s="1045"/>
      <c r="G120" s="820" t="s">
        <v>20</v>
      </c>
      <c r="H120" s="821"/>
      <c r="I120" s="821"/>
      <c r="J120" s="821"/>
      <c r="K120" s="821"/>
      <c r="L120" s="822"/>
      <c r="M120" s="823"/>
      <c r="N120" s="823"/>
      <c r="O120" s="823"/>
      <c r="P120" s="823"/>
      <c r="Q120" s="823"/>
      <c r="R120" s="823"/>
      <c r="S120" s="823"/>
      <c r="T120" s="823"/>
      <c r="U120" s="823"/>
      <c r="V120" s="823"/>
      <c r="W120" s="823"/>
      <c r="X120" s="824"/>
      <c r="Y120" s="825">
        <f>SUM(Y110:AB119)</f>
        <v>0</v>
      </c>
      <c r="Z120" s="826"/>
      <c r="AA120" s="826"/>
      <c r="AB120" s="827"/>
      <c r="AC120" s="820" t="s">
        <v>20</v>
      </c>
      <c r="AD120" s="821"/>
      <c r="AE120" s="821"/>
      <c r="AF120" s="821"/>
      <c r="AG120" s="821"/>
      <c r="AH120" s="822"/>
      <c r="AI120" s="823"/>
      <c r="AJ120" s="823"/>
      <c r="AK120" s="823"/>
      <c r="AL120" s="823"/>
      <c r="AM120" s="823"/>
      <c r="AN120" s="823"/>
      <c r="AO120" s="823"/>
      <c r="AP120" s="823"/>
      <c r="AQ120" s="823"/>
      <c r="AR120" s="823"/>
      <c r="AS120" s="823"/>
      <c r="AT120" s="824"/>
      <c r="AU120" s="825">
        <f>SUM(AU110:AX119)</f>
        <v>0</v>
      </c>
      <c r="AV120" s="826"/>
      <c r="AW120" s="826"/>
      <c r="AX120" s="828"/>
    </row>
    <row r="121" spans="1:50" ht="30" customHeight="1" x14ac:dyDescent="0.15">
      <c r="A121" s="1043"/>
      <c r="B121" s="1044"/>
      <c r="C121" s="1044"/>
      <c r="D121" s="1044"/>
      <c r="E121" s="1044"/>
      <c r="F121" s="1045"/>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0"/>
    </row>
    <row r="122" spans="1:50" ht="25.5" customHeight="1" x14ac:dyDescent="0.15">
      <c r="A122" s="1043"/>
      <c r="B122" s="1044"/>
      <c r="C122" s="1044"/>
      <c r="D122" s="1044"/>
      <c r="E122" s="1044"/>
      <c r="F122" s="1045"/>
      <c r="G122" s="809" t="s">
        <v>17</v>
      </c>
      <c r="H122" s="665"/>
      <c r="I122" s="665"/>
      <c r="J122" s="665"/>
      <c r="K122" s="665"/>
      <c r="L122" s="664" t="s">
        <v>18</v>
      </c>
      <c r="M122" s="665"/>
      <c r="N122" s="665"/>
      <c r="O122" s="665"/>
      <c r="P122" s="665"/>
      <c r="Q122" s="665"/>
      <c r="R122" s="665"/>
      <c r="S122" s="665"/>
      <c r="T122" s="665"/>
      <c r="U122" s="665"/>
      <c r="V122" s="665"/>
      <c r="W122" s="665"/>
      <c r="X122" s="666"/>
      <c r="Y122" s="651" t="s">
        <v>19</v>
      </c>
      <c r="Z122" s="652"/>
      <c r="AA122" s="652"/>
      <c r="AB122" s="795"/>
      <c r="AC122" s="809" t="s">
        <v>17</v>
      </c>
      <c r="AD122" s="665"/>
      <c r="AE122" s="665"/>
      <c r="AF122" s="665"/>
      <c r="AG122" s="665"/>
      <c r="AH122" s="664" t="s">
        <v>18</v>
      </c>
      <c r="AI122" s="665"/>
      <c r="AJ122" s="665"/>
      <c r="AK122" s="665"/>
      <c r="AL122" s="665"/>
      <c r="AM122" s="665"/>
      <c r="AN122" s="665"/>
      <c r="AO122" s="665"/>
      <c r="AP122" s="665"/>
      <c r="AQ122" s="665"/>
      <c r="AR122" s="665"/>
      <c r="AS122" s="665"/>
      <c r="AT122" s="666"/>
      <c r="AU122" s="651" t="s">
        <v>19</v>
      </c>
      <c r="AV122" s="652"/>
      <c r="AW122" s="652"/>
      <c r="AX122" s="653"/>
    </row>
    <row r="123" spans="1:50" ht="24.75" customHeight="1" x14ac:dyDescent="0.15">
      <c r="A123" s="1043"/>
      <c r="B123" s="1044"/>
      <c r="C123" s="1044"/>
      <c r="D123" s="1044"/>
      <c r="E123" s="1044"/>
      <c r="F123" s="1045"/>
      <c r="G123" s="667"/>
      <c r="H123" s="668"/>
      <c r="I123" s="668"/>
      <c r="J123" s="668"/>
      <c r="K123" s="669"/>
      <c r="L123" s="661"/>
      <c r="M123" s="662"/>
      <c r="N123" s="662"/>
      <c r="O123" s="662"/>
      <c r="P123" s="662"/>
      <c r="Q123" s="662"/>
      <c r="R123" s="662"/>
      <c r="S123" s="662"/>
      <c r="T123" s="662"/>
      <c r="U123" s="662"/>
      <c r="V123" s="662"/>
      <c r="W123" s="662"/>
      <c r="X123" s="663"/>
      <c r="Y123" s="388"/>
      <c r="Z123" s="389"/>
      <c r="AA123" s="389"/>
      <c r="AB123" s="802"/>
      <c r="AC123" s="667"/>
      <c r="AD123" s="668"/>
      <c r="AE123" s="668"/>
      <c r="AF123" s="668"/>
      <c r="AG123" s="669"/>
      <c r="AH123" s="661"/>
      <c r="AI123" s="662"/>
      <c r="AJ123" s="662"/>
      <c r="AK123" s="662"/>
      <c r="AL123" s="662"/>
      <c r="AM123" s="662"/>
      <c r="AN123" s="662"/>
      <c r="AO123" s="662"/>
      <c r="AP123" s="662"/>
      <c r="AQ123" s="662"/>
      <c r="AR123" s="662"/>
      <c r="AS123" s="662"/>
      <c r="AT123" s="663"/>
      <c r="AU123" s="388"/>
      <c r="AV123" s="389"/>
      <c r="AW123" s="389"/>
      <c r="AX123" s="390"/>
    </row>
    <row r="124" spans="1:50" ht="24.75" customHeight="1" x14ac:dyDescent="0.15">
      <c r="A124" s="1043"/>
      <c r="B124" s="1044"/>
      <c r="C124" s="1044"/>
      <c r="D124" s="1044"/>
      <c r="E124" s="1044"/>
      <c r="F124" s="1045"/>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3"/>
      <c r="B125" s="1044"/>
      <c r="C125" s="1044"/>
      <c r="D125" s="1044"/>
      <c r="E125" s="1044"/>
      <c r="F125" s="1045"/>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3"/>
      <c r="B126" s="1044"/>
      <c r="C126" s="1044"/>
      <c r="D126" s="1044"/>
      <c r="E126" s="1044"/>
      <c r="F126" s="1045"/>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3"/>
      <c r="B127" s="1044"/>
      <c r="C127" s="1044"/>
      <c r="D127" s="1044"/>
      <c r="E127" s="1044"/>
      <c r="F127" s="1045"/>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3"/>
      <c r="B128" s="1044"/>
      <c r="C128" s="1044"/>
      <c r="D128" s="1044"/>
      <c r="E128" s="1044"/>
      <c r="F128" s="1045"/>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3"/>
      <c r="B129" s="1044"/>
      <c r="C129" s="1044"/>
      <c r="D129" s="1044"/>
      <c r="E129" s="1044"/>
      <c r="F129" s="1045"/>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3"/>
      <c r="B130" s="1044"/>
      <c r="C130" s="1044"/>
      <c r="D130" s="1044"/>
      <c r="E130" s="1044"/>
      <c r="F130" s="1045"/>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3"/>
      <c r="B131" s="1044"/>
      <c r="C131" s="1044"/>
      <c r="D131" s="1044"/>
      <c r="E131" s="1044"/>
      <c r="F131" s="1045"/>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3"/>
      <c r="B132" s="1044"/>
      <c r="C132" s="1044"/>
      <c r="D132" s="1044"/>
      <c r="E132" s="1044"/>
      <c r="F132" s="1045"/>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3"/>
      <c r="B133" s="1044"/>
      <c r="C133" s="1044"/>
      <c r="D133" s="1044"/>
      <c r="E133" s="1044"/>
      <c r="F133" s="1045"/>
      <c r="G133" s="820" t="s">
        <v>20</v>
      </c>
      <c r="H133" s="821"/>
      <c r="I133" s="821"/>
      <c r="J133" s="821"/>
      <c r="K133" s="821"/>
      <c r="L133" s="822"/>
      <c r="M133" s="823"/>
      <c r="N133" s="823"/>
      <c r="O133" s="823"/>
      <c r="P133" s="823"/>
      <c r="Q133" s="823"/>
      <c r="R133" s="823"/>
      <c r="S133" s="823"/>
      <c r="T133" s="823"/>
      <c r="U133" s="823"/>
      <c r="V133" s="823"/>
      <c r="W133" s="823"/>
      <c r="X133" s="824"/>
      <c r="Y133" s="825">
        <f>SUM(Y123:AB132)</f>
        <v>0</v>
      </c>
      <c r="Z133" s="826"/>
      <c r="AA133" s="826"/>
      <c r="AB133" s="827"/>
      <c r="AC133" s="820" t="s">
        <v>20</v>
      </c>
      <c r="AD133" s="821"/>
      <c r="AE133" s="821"/>
      <c r="AF133" s="821"/>
      <c r="AG133" s="821"/>
      <c r="AH133" s="822"/>
      <c r="AI133" s="823"/>
      <c r="AJ133" s="823"/>
      <c r="AK133" s="823"/>
      <c r="AL133" s="823"/>
      <c r="AM133" s="823"/>
      <c r="AN133" s="823"/>
      <c r="AO133" s="823"/>
      <c r="AP133" s="823"/>
      <c r="AQ133" s="823"/>
      <c r="AR133" s="823"/>
      <c r="AS133" s="823"/>
      <c r="AT133" s="824"/>
      <c r="AU133" s="825">
        <f>SUM(AU123:AX132)</f>
        <v>0</v>
      </c>
      <c r="AV133" s="826"/>
      <c r="AW133" s="826"/>
      <c r="AX133" s="828"/>
    </row>
    <row r="134" spans="1:50" ht="30" customHeight="1" x14ac:dyDescent="0.15">
      <c r="A134" s="1043"/>
      <c r="B134" s="1044"/>
      <c r="C134" s="1044"/>
      <c r="D134" s="1044"/>
      <c r="E134" s="1044"/>
      <c r="F134" s="1045"/>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0"/>
    </row>
    <row r="135" spans="1:50" ht="24.75" customHeight="1" x14ac:dyDescent="0.15">
      <c r="A135" s="1043"/>
      <c r="B135" s="1044"/>
      <c r="C135" s="1044"/>
      <c r="D135" s="1044"/>
      <c r="E135" s="1044"/>
      <c r="F135" s="1045"/>
      <c r="G135" s="809" t="s">
        <v>17</v>
      </c>
      <c r="H135" s="665"/>
      <c r="I135" s="665"/>
      <c r="J135" s="665"/>
      <c r="K135" s="665"/>
      <c r="L135" s="664" t="s">
        <v>18</v>
      </c>
      <c r="M135" s="665"/>
      <c r="N135" s="665"/>
      <c r="O135" s="665"/>
      <c r="P135" s="665"/>
      <c r="Q135" s="665"/>
      <c r="R135" s="665"/>
      <c r="S135" s="665"/>
      <c r="T135" s="665"/>
      <c r="U135" s="665"/>
      <c r="V135" s="665"/>
      <c r="W135" s="665"/>
      <c r="X135" s="666"/>
      <c r="Y135" s="651" t="s">
        <v>19</v>
      </c>
      <c r="Z135" s="652"/>
      <c r="AA135" s="652"/>
      <c r="AB135" s="795"/>
      <c r="AC135" s="809" t="s">
        <v>17</v>
      </c>
      <c r="AD135" s="665"/>
      <c r="AE135" s="665"/>
      <c r="AF135" s="665"/>
      <c r="AG135" s="665"/>
      <c r="AH135" s="664" t="s">
        <v>18</v>
      </c>
      <c r="AI135" s="665"/>
      <c r="AJ135" s="665"/>
      <c r="AK135" s="665"/>
      <c r="AL135" s="665"/>
      <c r="AM135" s="665"/>
      <c r="AN135" s="665"/>
      <c r="AO135" s="665"/>
      <c r="AP135" s="665"/>
      <c r="AQ135" s="665"/>
      <c r="AR135" s="665"/>
      <c r="AS135" s="665"/>
      <c r="AT135" s="666"/>
      <c r="AU135" s="651" t="s">
        <v>19</v>
      </c>
      <c r="AV135" s="652"/>
      <c r="AW135" s="652"/>
      <c r="AX135" s="653"/>
    </row>
    <row r="136" spans="1:50" ht="24.75" customHeight="1" x14ac:dyDescent="0.15">
      <c r="A136" s="1043"/>
      <c r="B136" s="1044"/>
      <c r="C136" s="1044"/>
      <c r="D136" s="1044"/>
      <c r="E136" s="1044"/>
      <c r="F136" s="1045"/>
      <c r="G136" s="667"/>
      <c r="H136" s="668"/>
      <c r="I136" s="668"/>
      <c r="J136" s="668"/>
      <c r="K136" s="669"/>
      <c r="L136" s="661"/>
      <c r="M136" s="662"/>
      <c r="N136" s="662"/>
      <c r="O136" s="662"/>
      <c r="P136" s="662"/>
      <c r="Q136" s="662"/>
      <c r="R136" s="662"/>
      <c r="S136" s="662"/>
      <c r="T136" s="662"/>
      <c r="U136" s="662"/>
      <c r="V136" s="662"/>
      <c r="W136" s="662"/>
      <c r="X136" s="663"/>
      <c r="Y136" s="388"/>
      <c r="Z136" s="389"/>
      <c r="AA136" s="389"/>
      <c r="AB136" s="802"/>
      <c r="AC136" s="667"/>
      <c r="AD136" s="668"/>
      <c r="AE136" s="668"/>
      <c r="AF136" s="668"/>
      <c r="AG136" s="669"/>
      <c r="AH136" s="661"/>
      <c r="AI136" s="662"/>
      <c r="AJ136" s="662"/>
      <c r="AK136" s="662"/>
      <c r="AL136" s="662"/>
      <c r="AM136" s="662"/>
      <c r="AN136" s="662"/>
      <c r="AO136" s="662"/>
      <c r="AP136" s="662"/>
      <c r="AQ136" s="662"/>
      <c r="AR136" s="662"/>
      <c r="AS136" s="662"/>
      <c r="AT136" s="663"/>
      <c r="AU136" s="388"/>
      <c r="AV136" s="389"/>
      <c r="AW136" s="389"/>
      <c r="AX136" s="390"/>
    </row>
    <row r="137" spans="1:50" ht="24.75" customHeight="1" x14ac:dyDescent="0.15">
      <c r="A137" s="1043"/>
      <c r="B137" s="1044"/>
      <c r="C137" s="1044"/>
      <c r="D137" s="1044"/>
      <c r="E137" s="1044"/>
      <c r="F137" s="1045"/>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3"/>
      <c r="B138" s="1044"/>
      <c r="C138" s="1044"/>
      <c r="D138" s="1044"/>
      <c r="E138" s="1044"/>
      <c r="F138" s="1045"/>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3"/>
      <c r="B139" s="1044"/>
      <c r="C139" s="1044"/>
      <c r="D139" s="1044"/>
      <c r="E139" s="1044"/>
      <c r="F139" s="1045"/>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3"/>
      <c r="B140" s="1044"/>
      <c r="C140" s="1044"/>
      <c r="D140" s="1044"/>
      <c r="E140" s="1044"/>
      <c r="F140" s="1045"/>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3"/>
      <c r="B141" s="1044"/>
      <c r="C141" s="1044"/>
      <c r="D141" s="1044"/>
      <c r="E141" s="1044"/>
      <c r="F141" s="1045"/>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3"/>
      <c r="B142" s="1044"/>
      <c r="C142" s="1044"/>
      <c r="D142" s="1044"/>
      <c r="E142" s="1044"/>
      <c r="F142" s="1045"/>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3"/>
      <c r="B143" s="1044"/>
      <c r="C143" s="1044"/>
      <c r="D143" s="1044"/>
      <c r="E143" s="1044"/>
      <c r="F143" s="1045"/>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3"/>
      <c r="B144" s="1044"/>
      <c r="C144" s="1044"/>
      <c r="D144" s="1044"/>
      <c r="E144" s="1044"/>
      <c r="F144" s="1045"/>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3"/>
      <c r="B145" s="1044"/>
      <c r="C145" s="1044"/>
      <c r="D145" s="1044"/>
      <c r="E145" s="1044"/>
      <c r="F145" s="1045"/>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3"/>
      <c r="B146" s="1044"/>
      <c r="C146" s="1044"/>
      <c r="D146" s="1044"/>
      <c r="E146" s="1044"/>
      <c r="F146" s="1045"/>
      <c r="G146" s="820" t="s">
        <v>20</v>
      </c>
      <c r="H146" s="821"/>
      <c r="I146" s="821"/>
      <c r="J146" s="821"/>
      <c r="K146" s="821"/>
      <c r="L146" s="822"/>
      <c r="M146" s="823"/>
      <c r="N146" s="823"/>
      <c r="O146" s="823"/>
      <c r="P146" s="823"/>
      <c r="Q146" s="823"/>
      <c r="R146" s="823"/>
      <c r="S146" s="823"/>
      <c r="T146" s="823"/>
      <c r="U146" s="823"/>
      <c r="V146" s="823"/>
      <c r="W146" s="823"/>
      <c r="X146" s="824"/>
      <c r="Y146" s="825">
        <f>SUM(Y136:AB145)</f>
        <v>0</v>
      </c>
      <c r="Z146" s="826"/>
      <c r="AA146" s="826"/>
      <c r="AB146" s="827"/>
      <c r="AC146" s="820" t="s">
        <v>20</v>
      </c>
      <c r="AD146" s="821"/>
      <c r="AE146" s="821"/>
      <c r="AF146" s="821"/>
      <c r="AG146" s="821"/>
      <c r="AH146" s="822"/>
      <c r="AI146" s="823"/>
      <c r="AJ146" s="823"/>
      <c r="AK146" s="823"/>
      <c r="AL146" s="823"/>
      <c r="AM146" s="823"/>
      <c r="AN146" s="823"/>
      <c r="AO146" s="823"/>
      <c r="AP146" s="823"/>
      <c r="AQ146" s="823"/>
      <c r="AR146" s="823"/>
      <c r="AS146" s="823"/>
      <c r="AT146" s="824"/>
      <c r="AU146" s="825">
        <f>SUM(AU136:AX145)</f>
        <v>0</v>
      </c>
      <c r="AV146" s="826"/>
      <c r="AW146" s="826"/>
      <c r="AX146" s="828"/>
    </row>
    <row r="147" spans="1:50" ht="30" customHeight="1" x14ac:dyDescent="0.15">
      <c r="A147" s="1043"/>
      <c r="B147" s="1044"/>
      <c r="C147" s="1044"/>
      <c r="D147" s="1044"/>
      <c r="E147" s="1044"/>
      <c r="F147" s="1045"/>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0"/>
    </row>
    <row r="148" spans="1:50" ht="24.75" customHeight="1" x14ac:dyDescent="0.15">
      <c r="A148" s="1043"/>
      <c r="B148" s="1044"/>
      <c r="C148" s="1044"/>
      <c r="D148" s="1044"/>
      <c r="E148" s="1044"/>
      <c r="F148" s="1045"/>
      <c r="G148" s="809" t="s">
        <v>17</v>
      </c>
      <c r="H148" s="665"/>
      <c r="I148" s="665"/>
      <c r="J148" s="665"/>
      <c r="K148" s="665"/>
      <c r="L148" s="664" t="s">
        <v>18</v>
      </c>
      <c r="M148" s="665"/>
      <c r="N148" s="665"/>
      <c r="O148" s="665"/>
      <c r="P148" s="665"/>
      <c r="Q148" s="665"/>
      <c r="R148" s="665"/>
      <c r="S148" s="665"/>
      <c r="T148" s="665"/>
      <c r="U148" s="665"/>
      <c r="V148" s="665"/>
      <c r="W148" s="665"/>
      <c r="X148" s="666"/>
      <c r="Y148" s="651" t="s">
        <v>19</v>
      </c>
      <c r="Z148" s="652"/>
      <c r="AA148" s="652"/>
      <c r="AB148" s="795"/>
      <c r="AC148" s="809" t="s">
        <v>17</v>
      </c>
      <c r="AD148" s="665"/>
      <c r="AE148" s="665"/>
      <c r="AF148" s="665"/>
      <c r="AG148" s="665"/>
      <c r="AH148" s="664" t="s">
        <v>18</v>
      </c>
      <c r="AI148" s="665"/>
      <c r="AJ148" s="665"/>
      <c r="AK148" s="665"/>
      <c r="AL148" s="665"/>
      <c r="AM148" s="665"/>
      <c r="AN148" s="665"/>
      <c r="AO148" s="665"/>
      <c r="AP148" s="665"/>
      <c r="AQ148" s="665"/>
      <c r="AR148" s="665"/>
      <c r="AS148" s="665"/>
      <c r="AT148" s="666"/>
      <c r="AU148" s="651" t="s">
        <v>19</v>
      </c>
      <c r="AV148" s="652"/>
      <c r="AW148" s="652"/>
      <c r="AX148" s="653"/>
    </row>
    <row r="149" spans="1:50" ht="24.75" customHeight="1" x14ac:dyDescent="0.15">
      <c r="A149" s="1043"/>
      <c r="B149" s="1044"/>
      <c r="C149" s="1044"/>
      <c r="D149" s="1044"/>
      <c r="E149" s="1044"/>
      <c r="F149" s="1045"/>
      <c r="G149" s="667"/>
      <c r="H149" s="668"/>
      <c r="I149" s="668"/>
      <c r="J149" s="668"/>
      <c r="K149" s="669"/>
      <c r="L149" s="661"/>
      <c r="M149" s="662"/>
      <c r="N149" s="662"/>
      <c r="O149" s="662"/>
      <c r="P149" s="662"/>
      <c r="Q149" s="662"/>
      <c r="R149" s="662"/>
      <c r="S149" s="662"/>
      <c r="T149" s="662"/>
      <c r="U149" s="662"/>
      <c r="V149" s="662"/>
      <c r="W149" s="662"/>
      <c r="X149" s="663"/>
      <c r="Y149" s="388"/>
      <c r="Z149" s="389"/>
      <c r="AA149" s="389"/>
      <c r="AB149" s="802"/>
      <c r="AC149" s="667"/>
      <c r="AD149" s="668"/>
      <c r="AE149" s="668"/>
      <c r="AF149" s="668"/>
      <c r="AG149" s="669"/>
      <c r="AH149" s="661"/>
      <c r="AI149" s="662"/>
      <c r="AJ149" s="662"/>
      <c r="AK149" s="662"/>
      <c r="AL149" s="662"/>
      <c r="AM149" s="662"/>
      <c r="AN149" s="662"/>
      <c r="AO149" s="662"/>
      <c r="AP149" s="662"/>
      <c r="AQ149" s="662"/>
      <c r="AR149" s="662"/>
      <c r="AS149" s="662"/>
      <c r="AT149" s="663"/>
      <c r="AU149" s="388"/>
      <c r="AV149" s="389"/>
      <c r="AW149" s="389"/>
      <c r="AX149" s="390"/>
    </row>
    <row r="150" spans="1:50" ht="24.75" customHeight="1" x14ac:dyDescent="0.15">
      <c r="A150" s="1043"/>
      <c r="B150" s="1044"/>
      <c r="C150" s="1044"/>
      <c r="D150" s="1044"/>
      <c r="E150" s="1044"/>
      <c r="F150" s="1045"/>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3"/>
      <c r="B151" s="1044"/>
      <c r="C151" s="1044"/>
      <c r="D151" s="1044"/>
      <c r="E151" s="1044"/>
      <c r="F151" s="1045"/>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3"/>
      <c r="B152" s="1044"/>
      <c r="C152" s="1044"/>
      <c r="D152" s="1044"/>
      <c r="E152" s="1044"/>
      <c r="F152" s="1045"/>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3"/>
      <c r="B153" s="1044"/>
      <c r="C153" s="1044"/>
      <c r="D153" s="1044"/>
      <c r="E153" s="1044"/>
      <c r="F153" s="1045"/>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3"/>
      <c r="B154" s="1044"/>
      <c r="C154" s="1044"/>
      <c r="D154" s="1044"/>
      <c r="E154" s="1044"/>
      <c r="F154" s="1045"/>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3"/>
      <c r="B155" s="1044"/>
      <c r="C155" s="1044"/>
      <c r="D155" s="1044"/>
      <c r="E155" s="1044"/>
      <c r="F155" s="1045"/>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3"/>
      <c r="B156" s="1044"/>
      <c r="C156" s="1044"/>
      <c r="D156" s="1044"/>
      <c r="E156" s="1044"/>
      <c r="F156" s="1045"/>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3"/>
      <c r="B157" s="1044"/>
      <c r="C157" s="1044"/>
      <c r="D157" s="1044"/>
      <c r="E157" s="1044"/>
      <c r="F157" s="1045"/>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3"/>
      <c r="B158" s="1044"/>
      <c r="C158" s="1044"/>
      <c r="D158" s="1044"/>
      <c r="E158" s="1044"/>
      <c r="F158" s="1045"/>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row>
    <row r="160" spans="1:50" s="38" customFormat="1" ht="24.75" customHeight="1" thickBot="1" x14ac:dyDescent="0.2"/>
    <row r="161" spans="1:50" ht="30" customHeight="1" x14ac:dyDescent="0.15">
      <c r="A161" s="1049" t="s">
        <v>28</v>
      </c>
      <c r="B161" s="1050"/>
      <c r="C161" s="1050"/>
      <c r="D161" s="1050"/>
      <c r="E161" s="1050"/>
      <c r="F161" s="1051"/>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0"/>
    </row>
    <row r="162" spans="1:50" ht="24.75" customHeight="1" x14ac:dyDescent="0.15">
      <c r="A162" s="1043"/>
      <c r="B162" s="1044"/>
      <c r="C162" s="1044"/>
      <c r="D162" s="1044"/>
      <c r="E162" s="1044"/>
      <c r="F162" s="1045"/>
      <c r="G162" s="809" t="s">
        <v>17</v>
      </c>
      <c r="H162" s="665"/>
      <c r="I162" s="665"/>
      <c r="J162" s="665"/>
      <c r="K162" s="665"/>
      <c r="L162" s="664" t="s">
        <v>18</v>
      </c>
      <c r="M162" s="665"/>
      <c r="N162" s="665"/>
      <c r="O162" s="665"/>
      <c r="P162" s="665"/>
      <c r="Q162" s="665"/>
      <c r="R162" s="665"/>
      <c r="S162" s="665"/>
      <c r="T162" s="665"/>
      <c r="U162" s="665"/>
      <c r="V162" s="665"/>
      <c r="W162" s="665"/>
      <c r="X162" s="666"/>
      <c r="Y162" s="651" t="s">
        <v>19</v>
      </c>
      <c r="Z162" s="652"/>
      <c r="AA162" s="652"/>
      <c r="AB162" s="795"/>
      <c r="AC162" s="809" t="s">
        <v>17</v>
      </c>
      <c r="AD162" s="665"/>
      <c r="AE162" s="665"/>
      <c r="AF162" s="665"/>
      <c r="AG162" s="665"/>
      <c r="AH162" s="664" t="s">
        <v>18</v>
      </c>
      <c r="AI162" s="665"/>
      <c r="AJ162" s="665"/>
      <c r="AK162" s="665"/>
      <c r="AL162" s="665"/>
      <c r="AM162" s="665"/>
      <c r="AN162" s="665"/>
      <c r="AO162" s="665"/>
      <c r="AP162" s="665"/>
      <c r="AQ162" s="665"/>
      <c r="AR162" s="665"/>
      <c r="AS162" s="665"/>
      <c r="AT162" s="666"/>
      <c r="AU162" s="651" t="s">
        <v>19</v>
      </c>
      <c r="AV162" s="652"/>
      <c r="AW162" s="652"/>
      <c r="AX162" s="653"/>
    </row>
    <row r="163" spans="1:50" ht="24.75" customHeight="1" x14ac:dyDescent="0.15">
      <c r="A163" s="1043"/>
      <c r="B163" s="1044"/>
      <c r="C163" s="1044"/>
      <c r="D163" s="1044"/>
      <c r="E163" s="1044"/>
      <c r="F163" s="1045"/>
      <c r="G163" s="667"/>
      <c r="H163" s="668"/>
      <c r="I163" s="668"/>
      <c r="J163" s="668"/>
      <c r="K163" s="669"/>
      <c r="L163" s="661"/>
      <c r="M163" s="662"/>
      <c r="N163" s="662"/>
      <c r="O163" s="662"/>
      <c r="P163" s="662"/>
      <c r="Q163" s="662"/>
      <c r="R163" s="662"/>
      <c r="S163" s="662"/>
      <c r="T163" s="662"/>
      <c r="U163" s="662"/>
      <c r="V163" s="662"/>
      <c r="W163" s="662"/>
      <c r="X163" s="663"/>
      <c r="Y163" s="388"/>
      <c r="Z163" s="389"/>
      <c r="AA163" s="389"/>
      <c r="AB163" s="802"/>
      <c r="AC163" s="667"/>
      <c r="AD163" s="668"/>
      <c r="AE163" s="668"/>
      <c r="AF163" s="668"/>
      <c r="AG163" s="669"/>
      <c r="AH163" s="661"/>
      <c r="AI163" s="662"/>
      <c r="AJ163" s="662"/>
      <c r="AK163" s="662"/>
      <c r="AL163" s="662"/>
      <c r="AM163" s="662"/>
      <c r="AN163" s="662"/>
      <c r="AO163" s="662"/>
      <c r="AP163" s="662"/>
      <c r="AQ163" s="662"/>
      <c r="AR163" s="662"/>
      <c r="AS163" s="662"/>
      <c r="AT163" s="663"/>
      <c r="AU163" s="388"/>
      <c r="AV163" s="389"/>
      <c r="AW163" s="389"/>
      <c r="AX163" s="390"/>
    </row>
    <row r="164" spans="1:50" ht="24.75" customHeight="1" x14ac:dyDescent="0.15">
      <c r="A164" s="1043"/>
      <c r="B164" s="1044"/>
      <c r="C164" s="1044"/>
      <c r="D164" s="1044"/>
      <c r="E164" s="1044"/>
      <c r="F164" s="1045"/>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3"/>
      <c r="B165" s="1044"/>
      <c r="C165" s="1044"/>
      <c r="D165" s="1044"/>
      <c r="E165" s="1044"/>
      <c r="F165" s="1045"/>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3"/>
      <c r="B166" s="1044"/>
      <c r="C166" s="1044"/>
      <c r="D166" s="1044"/>
      <c r="E166" s="1044"/>
      <c r="F166" s="1045"/>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3"/>
      <c r="B167" s="1044"/>
      <c r="C167" s="1044"/>
      <c r="D167" s="1044"/>
      <c r="E167" s="1044"/>
      <c r="F167" s="1045"/>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3"/>
      <c r="B168" s="1044"/>
      <c r="C168" s="1044"/>
      <c r="D168" s="1044"/>
      <c r="E168" s="1044"/>
      <c r="F168" s="1045"/>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3"/>
      <c r="B169" s="1044"/>
      <c r="C169" s="1044"/>
      <c r="D169" s="1044"/>
      <c r="E169" s="1044"/>
      <c r="F169" s="1045"/>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3"/>
      <c r="B170" s="1044"/>
      <c r="C170" s="1044"/>
      <c r="D170" s="1044"/>
      <c r="E170" s="1044"/>
      <c r="F170" s="1045"/>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3"/>
      <c r="B171" s="1044"/>
      <c r="C171" s="1044"/>
      <c r="D171" s="1044"/>
      <c r="E171" s="1044"/>
      <c r="F171" s="1045"/>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3"/>
      <c r="B172" s="1044"/>
      <c r="C172" s="1044"/>
      <c r="D172" s="1044"/>
      <c r="E172" s="1044"/>
      <c r="F172" s="1045"/>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3"/>
      <c r="B173" s="1044"/>
      <c r="C173" s="1044"/>
      <c r="D173" s="1044"/>
      <c r="E173" s="1044"/>
      <c r="F173" s="1045"/>
      <c r="G173" s="820" t="s">
        <v>20</v>
      </c>
      <c r="H173" s="821"/>
      <c r="I173" s="821"/>
      <c r="J173" s="821"/>
      <c r="K173" s="821"/>
      <c r="L173" s="822"/>
      <c r="M173" s="823"/>
      <c r="N173" s="823"/>
      <c r="O173" s="823"/>
      <c r="P173" s="823"/>
      <c r="Q173" s="823"/>
      <c r="R173" s="823"/>
      <c r="S173" s="823"/>
      <c r="T173" s="823"/>
      <c r="U173" s="823"/>
      <c r="V173" s="823"/>
      <c r="W173" s="823"/>
      <c r="X173" s="824"/>
      <c r="Y173" s="825">
        <f>SUM(Y163:AB172)</f>
        <v>0</v>
      </c>
      <c r="Z173" s="826"/>
      <c r="AA173" s="826"/>
      <c r="AB173" s="827"/>
      <c r="AC173" s="820" t="s">
        <v>20</v>
      </c>
      <c r="AD173" s="821"/>
      <c r="AE173" s="821"/>
      <c r="AF173" s="821"/>
      <c r="AG173" s="821"/>
      <c r="AH173" s="822"/>
      <c r="AI173" s="823"/>
      <c r="AJ173" s="823"/>
      <c r="AK173" s="823"/>
      <c r="AL173" s="823"/>
      <c r="AM173" s="823"/>
      <c r="AN173" s="823"/>
      <c r="AO173" s="823"/>
      <c r="AP173" s="823"/>
      <c r="AQ173" s="823"/>
      <c r="AR173" s="823"/>
      <c r="AS173" s="823"/>
      <c r="AT173" s="824"/>
      <c r="AU173" s="825">
        <f>SUM(AU163:AX172)</f>
        <v>0</v>
      </c>
      <c r="AV173" s="826"/>
      <c r="AW173" s="826"/>
      <c r="AX173" s="828"/>
    </row>
    <row r="174" spans="1:50" ht="30" customHeight="1" x14ac:dyDescent="0.15">
      <c r="A174" s="1043"/>
      <c r="B174" s="1044"/>
      <c r="C174" s="1044"/>
      <c r="D174" s="1044"/>
      <c r="E174" s="1044"/>
      <c r="F174" s="1045"/>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0"/>
    </row>
    <row r="175" spans="1:50" ht="25.5" customHeight="1" x14ac:dyDescent="0.15">
      <c r="A175" s="1043"/>
      <c r="B175" s="1044"/>
      <c r="C175" s="1044"/>
      <c r="D175" s="1044"/>
      <c r="E175" s="1044"/>
      <c r="F175" s="1045"/>
      <c r="G175" s="809" t="s">
        <v>17</v>
      </c>
      <c r="H175" s="665"/>
      <c r="I175" s="665"/>
      <c r="J175" s="665"/>
      <c r="K175" s="665"/>
      <c r="L175" s="664" t="s">
        <v>18</v>
      </c>
      <c r="M175" s="665"/>
      <c r="N175" s="665"/>
      <c r="O175" s="665"/>
      <c r="P175" s="665"/>
      <c r="Q175" s="665"/>
      <c r="R175" s="665"/>
      <c r="S175" s="665"/>
      <c r="T175" s="665"/>
      <c r="U175" s="665"/>
      <c r="V175" s="665"/>
      <c r="W175" s="665"/>
      <c r="X175" s="666"/>
      <c r="Y175" s="651" t="s">
        <v>19</v>
      </c>
      <c r="Z175" s="652"/>
      <c r="AA175" s="652"/>
      <c r="AB175" s="795"/>
      <c r="AC175" s="809" t="s">
        <v>17</v>
      </c>
      <c r="AD175" s="665"/>
      <c r="AE175" s="665"/>
      <c r="AF175" s="665"/>
      <c r="AG175" s="665"/>
      <c r="AH175" s="664" t="s">
        <v>18</v>
      </c>
      <c r="AI175" s="665"/>
      <c r="AJ175" s="665"/>
      <c r="AK175" s="665"/>
      <c r="AL175" s="665"/>
      <c r="AM175" s="665"/>
      <c r="AN175" s="665"/>
      <c r="AO175" s="665"/>
      <c r="AP175" s="665"/>
      <c r="AQ175" s="665"/>
      <c r="AR175" s="665"/>
      <c r="AS175" s="665"/>
      <c r="AT175" s="666"/>
      <c r="AU175" s="651" t="s">
        <v>19</v>
      </c>
      <c r="AV175" s="652"/>
      <c r="AW175" s="652"/>
      <c r="AX175" s="653"/>
    </row>
    <row r="176" spans="1:50" ht="24.75" customHeight="1" x14ac:dyDescent="0.15">
      <c r="A176" s="1043"/>
      <c r="B176" s="1044"/>
      <c r="C176" s="1044"/>
      <c r="D176" s="1044"/>
      <c r="E176" s="1044"/>
      <c r="F176" s="1045"/>
      <c r="G176" s="667"/>
      <c r="H176" s="668"/>
      <c r="I176" s="668"/>
      <c r="J176" s="668"/>
      <c r="K176" s="669"/>
      <c r="L176" s="661"/>
      <c r="M176" s="662"/>
      <c r="N176" s="662"/>
      <c r="O176" s="662"/>
      <c r="P176" s="662"/>
      <c r="Q176" s="662"/>
      <c r="R176" s="662"/>
      <c r="S176" s="662"/>
      <c r="T176" s="662"/>
      <c r="U176" s="662"/>
      <c r="V176" s="662"/>
      <c r="W176" s="662"/>
      <c r="X176" s="663"/>
      <c r="Y176" s="388"/>
      <c r="Z176" s="389"/>
      <c r="AA176" s="389"/>
      <c r="AB176" s="802"/>
      <c r="AC176" s="667"/>
      <c r="AD176" s="668"/>
      <c r="AE176" s="668"/>
      <c r="AF176" s="668"/>
      <c r="AG176" s="669"/>
      <c r="AH176" s="661"/>
      <c r="AI176" s="662"/>
      <c r="AJ176" s="662"/>
      <c r="AK176" s="662"/>
      <c r="AL176" s="662"/>
      <c r="AM176" s="662"/>
      <c r="AN176" s="662"/>
      <c r="AO176" s="662"/>
      <c r="AP176" s="662"/>
      <c r="AQ176" s="662"/>
      <c r="AR176" s="662"/>
      <c r="AS176" s="662"/>
      <c r="AT176" s="663"/>
      <c r="AU176" s="388"/>
      <c r="AV176" s="389"/>
      <c r="AW176" s="389"/>
      <c r="AX176" s="390"/>
    </row>
    <row r="177" spans="1:50" ht="24.75" customHeight="1" x14ac:dyDescent="0.15">
      <c r="A177" s="1043"/>
      <c r="B177" s="1044"/>
      <c r="C177" s="1044"/>
      <c r="D177" s="1044"/>
      <c r="E177" s="1044"/>
      <c r="F177" s="1045"/>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3"/>
      <c r="B178" s="1044"/>
      <c r="C178" s="1044"/>
      <c r="D178" s="1044"/>
      <c r="E178" s="1044"/>
      <c r="F178" s="1045"/>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3"/>
      <c r="B179" s="1044"/>
      <c r="C179" s="1044"/>
      <c r="D179" s="1044"/>
      <c r="E179" s="1044"/>
      <c r="F179" s="1045"/>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3"/>
      <c r="B180" s="1044"/>
      <c r="C180" s="1044"/>
      <c r="D180" s="1044"/>
      <c r="E180" s="1044"/>
      <c r="F180" s="1045"/>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3"/>
      <c r="B181" s="1044"/>
      <c r="C181" s="1044"/>
      <c r="D181" s="1044"/>
      <c r="E181" s="1044"/>
      <c r="F181" s="1045"/>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3"/>
      <c r="B182" s="1044"/>
      <c r="C182" s="1044"/>
      <c r="D182" s="1044"/>
      <c r="E182" s="1044"/>
      <c r="F182" s="1045"/>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3"/>
      <c r="B183" s="1044"/>
      <c r="C183" s="1044"/>
      <c r="D183" s="1044"/>
      <c r="E183" s="1044"/>
      <c r="F183" s="1045"/>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3"/>
      <c r="B184" s="1044"/>
      <c r="C184" s="1044"/>
      <c r="D184" s="1044"/>
      <c r="E184" s="1044"/>
      <c r="F184" s="1045"/>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3"/>
      <c r="B185" s="1044"/>
      <c r="C185" s="1044"/>
      <c r="D185" s="1044"/>
      <c r="E185" s="1044"/>
      <c r="F185" s="1045"/>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3"/>
      <c r="B186" s="1044"/>
      <c r="C186" s="1044"/>
      <c r="D186" s="1044"/>
      <c r="E186" s="1044"/>
      <c r="F186" s="1045"/>
      <c r="G186" s="820" t="s">
        <v>20</v>
      </c>
      <c r="H186" s="821"/>
      <c r="I186" s="821"/>
      <c r="J186" s="821"/>
      <c r="K186" s="821"/>
      <c r="L186" s="822"/>
      <c r="M186" s="823"/>
      <c r="N186" s="823"/>
      <c r="O186" s="823"/>
      <c r="P186" s="823"/>
      <c r="Q186" s="823"/>
      <c r="R186" s="823"/>
      <c r="S186" s="823"/>
      <c r="T186" s="823"/>
      <c r="U186" s="823"/>
      <c r="V186" s="823"/>
      <c r="W186" s="823"/>
      <c r="X186" s="824"/>
      <c r="Y186" s="825">
        <f>SUM(Y176:AB185)</f>
        <v>0</v>
      </c>
      <c r="Z186" s="826"/>
      <c r="AA186" s="826"/>
      <c r="AB186" s="827"/>
      <c r="AC186" s="820" t="s">
        <v>20</v>
      </c>
      <c r="AD186" s="821"/>
      <c r="AE186" s="821"/>
      <c r="AF186" s="821"/>
      <c r="AG186" s="821"/>
      <c r="AH186" s="822"/>
      <c r="AI186" s="823"/>
      <c r="AJ186" s="823"/>
      <c r="AK186" s="823"/>
      <c r="AL186" s="823"/>
      <c r="AM186" s="823"/>
      <c r="AN186" s="823"/>
      <c r="AO186" s="823"/>
      <c r="AP186" s="823"/>
      <c r="AQ186" s="823"/>
      <c r="AR186" s="823"/>
      <c r="AS186" s="823"/>
      <c r="AT186" s="824"/>
      <c r="AU186" s="825">
        <f>SUM(AU176:AX185)</f>
        <v>0</v>
      </c>
      <c r="AV186" s="826"/>
      <c r="AW186" s="826"/>
      <c r="AX186" s="828"/>
    </row>
    <row r="187" spans="1:50" ht="30" customHeight="1" x14ac:dyDescent="0.15">
      <c r="A187" s="1043"/>
      <c r="B187" s="1044"/>
      <c r="C187" s="1044"/>
      <c r="D187" s="1044"/>
      <c r="E187" s="1044"/>
      <c r="F187" s="1045"/>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0"/>
    </row>
    <row r="188" spans="1:50" ht="24.75" customHeight="1" x14ac:dyDescent="0.15">
      <c r="A188" s="1043"/>
      <c r="B188" s="1044"/>
      <c r="C188" s="1044"/>
      <c r="D188" s="1044"/>
      <c r="E188" s="1044"/>
      <c r="F188" s="1045"/>
      <c r="G188" s="809" t="s">
        <v>17</v>
      </c>
      <c r="H188" s="665"/>
      <c r="I188" s="665"/>
      <c r="J188" s="665"/>
      <c r="K188" s="665"/>
      <c r="L188" s="664" t="s">
        <v>18</v>
      </c>
      <c r="M188" s="665"/>
      <c r="N188" s="665"/>
      <c r="O188" s="665"/>
      <c r="P188" s="665"/>
      <c r="Q188" s="665"/>
      <c r="R188" s="665"/>
      <c r="S188" s="665"/>
      <c r="T188" s="665"/>
      <c r="U188" s="665"/>
      <c r="V188" s="665"/>
      <c r="W188" s="665"/>
      <c r="X188" s="666"/>
      <c r="Y188" s="651" t="s">
        <v>19</v>
      </c>
      <c r="Z188" s="652"/>
      <c r="AA188" s="652"/>
      <c r="AB188" s="795"/>
      <c r="AC188" s="809" t="s">
        <v>17</v>
      </c>
      <c r="AD188" s="665"/>
      <c r="AE188" s="665"/>
      <c r="AF188" s="665"/>
      <c r="AG188" s="665"/>
      <c r="AH188" s="664" t="s">
        <v>18</v>
      </c>
      <c r="AI188" s="665"/>
      <c r="AJ188" s="665"/>
      <c r="AK188" s="665"/>
      <c r="AL188" s="665"/>
      <c r="AM188" s="665"/>
      <c r="AN188" s="665"/>
      <c r="AO188" s="665"/>
      <c r="AP188" s="665"/>
      <c r="AQ188" s="665"/>
      <c r="AR188" s="665"/>
      <c r="AS188" s="665"/>
      <c r="AT188" s="666"/>
      <c r="AU188" s="651" t="s">
        <v>19</v>
      </c>
      <c r="AV188" s="652"/>
      <c r="AW188" s="652"/>
      <c r="AX188" s="653"/>
    </row>
    <row r="189" spans="1:50" ht="24.75" customHeight="1" x14ac:dyDescent="0.15">
      <c r="A189" s="1043"/>
      <c r="B189" s="1044"/>
      <c r="C189" s="1044"/>
      <c r="D189" s="1044"/>
      <c r="E189" s="1044"/>
      <c r="F189" s="1045"/>
      <c r="G189" s="667"/>
      <c r="H189" s="668"/>
      <c r="I189" s="668"/>
      <c r="J189" s="668"/>
      <c r="K189" s="669"/>
      <c r="L189" s="661"/>
      <c r="M189" s="662"/>
      <c r="N189" s="662"/>
      <c r="O189" s="662"/>
      <c r="P189" s="662"/>
      <c r="Q189" s="662"/>
      <c r="R189" s="662"/>
      <c r="S189" s="662"/>
      <c r="T189" s="662"/>
      <c r="U189" s="662"/>
      <c r="V189" s="662"/>
      <c r="W189" s="662"/>
      <c r="X189" s="663"/>
      <c r="Y189" s="388"/>
      <c r="Z189" s="389"/>
      <c r="AA189" s="389"/>
      <c r="AB189" s="802"/>
      <c r="AC189" s="667"/>
      <c r="AD189" s="668"/>
      <c r="AE189" s="668"/>
      <c r="AF189" s="668"/>
      <c r="AG189" s="669"/>
      <c r="AH189" s="661"/>
      <c r="AI189" s="662"/>
      <c r="AJ189" s="662"/>
      <c r="AK189" s="662"/>
      <c r="AL189" s="662"/>
      <c r="AM189" s="662"/>
      <c r="AN189" s="662"/>
      <c r="AO189" s="662"/>
      <c r="AP189" s="662"/>
      <c r="AQ189" s="662"/>
      <c r="AR189" s="662"/>
      <c r="AS189" s="662"/>
      <c r="AT189" s="663"/>
      <c r="AU189" s="388"/>
      <c r="AV189" s="389"/>
      <c r="AW189" s="389"/>
      <c r="AX189" s="390"/>
    </row>
    <row r="190" spans="1:50" ht="24.75" customHeight="1" x14ac:dyDescent="0.15">
      <c r="A190" s="1043"/>
      <c r="B190" s="1044"/>
      <c r="C190" s="1044"/>
      <c r="D190" s="1044"/>
      <c r="E190" s="1044"/>
      <c r="F190" s="1045"/>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3"/>
      <c r="B191" s="1044"/>
      <c r="C191" s="1044"/>
      <c r="D191" s="1044"/>
      <c r="E191" s="1044"/>
      <c r="F191" s="1045"/>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3"/>
      <c r="B192" s="1044"/>
      <c r="C192" s="1044"/>
      <c r="D192" s="1044"/>
      <c r="E192" s="1044"/>
      <c r="F192" s="1045"/>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3"/>
      <c r="B193" s="1044"/>
      <c r="C193" s="1044"/>
      <c r="D193" s="1044"/>
      <c r="E193" s="1044"/>
      <c r="F193" s="1045"/>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3"/>
      <c r="B194" s="1044"/>
      <c r="C194" s="1044"/>
      <c r="D194" s="1044"/>
      <c r="E194" s="1044"/>
      <c r="F194" s="1045"/>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3"/>
      <c r="B195" s="1044"/>
      <c r="C195" s="1044"/>
      <c r="D195" s="1044"/>
      <c r="E195" s="1044"/>
      <c r="F195" s="1045"/>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3"/>
      <c r="B196" s="1044"/>
      <c r="C196" s="1044"/>
      <c r="D196" s="1044"/>
      <c r="E196" s="1044"/>
      <c r="F196" s="1045"/>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3"/>
      <c r="B197" s="1044"/>
      <c r="C197" s="1044"/>
      <c r="D197" s="1044"/>
      <c r="E197" s="1044"/>
      <c r="F197" s="1045"/>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3"/>
      <c r="B198" s="1044"/>
      <c r="C198" s="1044"/>
      <c r="D198" s="1044"/>
      <c r="E198" s="1044"/>
      <c r="F198" s="1045"/>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3"/>
      <c r="B199" s="1044"/>
      <c r="C199" s="1044"/>
      <c r="D199" s="1044"/>
      <c r="E199" s="1044"/>
      <c r="F199" s="1045"/>
      <c r="G199" s="820" t="s">
        <v>20</v>
      </c>
      <c r="H199" s="821"/>
      <c r="I199" s="821"/>
      <c r="J199" s="821"/>
      <c r="K199" s="821"/>
      <c r="L199" s="822"/>
      <c r="M199" s="823"/>
      <c r="N199" s="823"/>
      <c r="O199" s="823"/>
      <c r="P199" s="823"/>
      <c r="Q199" s="823"/>
      <c r="R199" s="823"/>
      <c r="S199" s="823"/>
      <c r="T199" s="823"/>
      <c r="U199" s="823"/>
      <c r="V199" s="823"/>
      <c r="W199" s="823"/>
      <c r="X199" s="824"/>
      <c r="Y199" s="825">
        <f>SUM(Y189:AB198)</f>
        <v>0</v>
      </c>
      <c r="Z199" s="826"/>
      <c r="AA199" s="826"/>
      <c r="AB199" s="827"/>
      <c r="AC199" s="820" t="s">
        <v>20</v>
      </c>
      <c r="AD199" s="821"/>
      <c r="AE199" s="821"/>
      <c r="AF199" s="821"/>
      <c r="AG199" s="821"/>
      <c r="AH199" s="822"/>
      <c r="AI199" s="823"/>
      <c r="AJ199" s="823"/>
      <c r="AK199" s="823"/>
      <c r="AL199" s="823"/>
      <c r="AM199" s="823"/>
      <c r="AN199" s="823"/>
      <c r="AO199" s="823"/>
      <c r="AP199" s="823"/>
      <c r="AQ199" s="823"/>
      <c r="AR199" s="823"/>
      <c r="AS199" s="823"/>
      <c r="AT199" s="824"/>
      <c r="AU199" s="825">
        <f>SUM(AU189:AX198)</f>
        <v>0</v>
      </c>
      <c r="AV199" s="826"/>
      <c r="AW199" s="826"/>
      <c r="AX199" s="828"/>
    </row>
    <row r="200" spans="1:50" ht="30" customHeight="1" x14ac:dyDescent="0.15">
      <c r="A200" s="1043"/>
      <c r="B200" s="1044"/>
      <c r="C200" s="1044"/>
      <c r="D200" s="1044"/>
      <c r="E200" s="1044"/>
      <c r="F200" s="1045"/>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0"/>
    </row>
    <row r="201" spans="1:50" ht="24.75" customHeight="1" x14ac:dyDescent="0.15">
      <c r="A201" s="1043"/>
      <c r="B201" s="1044"/>
      <c r="C201" s="1044"/>
      <c r="D201" s="1044"/>
      <c r="E201" s="1044"/>
      <c r="F201" s="1045"/>
      <c r="G201" s="809" t="s">
        <v>17</v>
      </c>
      <c r="H201" s="665"/>
      <c r="I201" s="665"/>
      <c r="J201" s="665"/>
      <c r="K201" s="665"/>
      <c r="L201" s="664" t="s">
        <v>18</v>
      </c>
      <c r="M201" s="665"/>
      <c r="N201" s="665"/>
      <c r="O201" s="665"/>
      <c r="P201" s="665"/>
      <c r="Q201" s="665"/>
      <c r="R201" s="665"/>
      <c r="S201" s="665"/>
      <c r="T201" s="665"/>
      <c r="U201" s="665"/>
      <c r="V201" s="665"/>
      <c r="W201" s="665"/>
      <c r="X201" s="666"/>
      <c r="Y201" s="651" t="s">
        <v>19</v>
      </c>
      <c r="Z201" s="652"/>
      <c r="AA201" s="652"/>
      <c r="AB201" s="795"/>
      <c r="AC201" s="809" t="s">
        <v>17</v>
      </c>
      <c r="AD201" s="665"/>
      <c r="AE201" s="665"/>
      <c r="AF201" s="665"/>
      <c r="AG201" s="665"/>
      <c r="AH201" s="664" t="s">
        <v>18</v>
      </c>
      <c r="AI201" s="665"/>
      <c r="AJ201" s="665"/>
      <c r="AK201" s="665"/>
      <c r="AL201" s="665"/>
      <c r="AM201" s="665"/>
      <c r="AN201" s="665"/>
      <c r="AO201" s="665"/>
      <c r="AP201" s="665"/>
      <c r="AQ201" s="665"/>
      <c r="AR201" s="665"/>
      <c r="AS201" s="665"/>
      <c r="AT201" s="666"/>
      <c r="AU201" s="651" t="s">
        <v>19</v>
      </c>
      <c r="AV201" s="652"/>
      <c r="AW201" s="652"/>
      <c r="AX201" s="653"/>
    </row>
    <row r="202" spans="1:50" ht="24.75" customHeight="1" x14ac:dyDescent="0.15">
      <c r="A202" s="1043"/>
      <c r="B202" s="1044"/>
      <c r="C202" s="1044"/>
      <c r="D202" s="1044"/>
      <c r="E202" s="1044"/>
      <c r="F202" s="1045"/>
      <c r="G202" s="667"/>
      <c r="H202" s="668"/>
      <c r="I202" s="668"/>
      <c r="J202" s="668"/>
      <c r="K202" s="669"/>
      <c r="L202" s="661"/>
      <c r="M202" s="662"/>
      <c r="N202" s="662"/>
      <c r="O202" s="662"/>
      <c r="P202" s="662"/>
      <c r="Q202" s="662"/>
      <c r="R202" s="662"/>
      <c r="S202" s="662"/>
      <c r="T202" s="662"/>
      <c r="U202" s="662"/>
      <c r="V202" s="662"/>
      <c r="W202" s="662"/>
      <c r="X202" s="663"/>
      <c r="Y202" s="388"/>
      <c r="Z202" s="389"/>
      <c r="AA202" s="389"/>
      <c r="AB202" s="802"/>
      <c r="AC202" s="667"/>
      <c r="AD202" s="668"/>
      <c r="AE202" s="668"/>
      <c r="AF202" s="668"/>
      <c r="AG202" s="669"/>
      <c r="AH202" s="661"/>
      <c r="AI202" s="662"/>
      <c r="AJ202" s="662"/>
      <c r="AK202" s="662"/>
      <c r="AL202" s="662"/>
      <c r="AM202" s="662"/>
      <c r="AN202" s="662"/>
      <c r="AO202" s="662"/>
      <c r="AP202" s="662"/>
      <c r="AQ202" s="662"/>
      <c r="AR202" s="662"/>
      <c r="AS202" s="662"/>
      <c r="AT202" s="663"/>
      <c r="AU202" s="388"/>
      <c r="AV202" s="389"/>
      <c r="AW202" s="389"/>
      <c r="AX202" s="390"/>
    </row>
    <row r="203" spans="1:50" ht="24.75" customHeight="1" x14ac:dyDescent="0.15">
      <c r="A203" s="1043"/>
      <c r="B203" s="1044"/>
      <c r="C203" s="1044"/>
      <c r="D203" s="1044"/>
      <c r="E203" s="1044"/>
      <c r="F203" s="1045"/>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3"/>
      <c r="B204" s="1044"/>
      <c r="C204" s="1044"/>
      <c r="D204" s="1044"/>
      <c r="E204" s="1044"/>
      <c r="F204" s="1045"/>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3"/>
      <c r="B205" s="1044"/>
      <c r="C205" s="1044"/>
      <c r="D205" s="1044"/>
      <c r="E205" s="1044"/>
      <c r="F205" s="1045"/>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3"/>
      <c r="B206" s="1044"/>
      <c r="C206" s="1044"/>
      <c r="D206" s="1044"/>
      <c r="E206" s="1044"/>
      <c r="F206" s="1045"/>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3"/>
      <c r="B207" s="1044"/>
      <c r="C207" s="1044"/>
      <c r="D207" s="1044"/>
      <c r="E207" s="1044"/>
      <c r="F207" s="1045"/>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3"/>
      <c r="B208" s="1044"/>
      <c r="C208" s="1044"/>
      <c r="D208" s="1044"/>
      <c r="E208" s="1044"/>
      <c r="F208" s="1045"/>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3"/>
      <c r="B209" s="1044"/>
      <c r="C209" s="1044"/>
      <c r="D209" s="1044"/>
      <c r="E209" s="1044"/>
      <c r="F209" s="1045"/>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3"/>
      <c r="B210" s="1044"/>
      <c r="C210" s="1044"/>
      <c r="D210" s="1044"/>
      <c r="E210" s="1044"/>
      <c r="F210" s="1045"/>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3"/>
      <c r="B211" s="1044"/>
      <c r="C211" s="1044"/>
      <c r="D211" s="1044"/>
      <c r="E211" s="1044"/>
      <c r="F211" s="1045"/>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row>
    <row r="213" spans="1:50" s="38" customFormat="1" ht="24.75" customHeight="1" thickBot="1" x14ac:dyDescent="0.2"/>
    <row r="214" spans="1:50" ht="30" customHeight="1" x14ac:dyDescent="0.15">
      <c r="A214" s="1040" t="s">
        <v>28</v>
      </c>
      <c r="B214" s="1041"/>
      <c r="C214" s="1041"/>
      <c r="D214" s="1041"/>
      <c r="E214" s="1041"/>
      <c r="F214" s="1042"/>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0"/>
    </row>
    <row r="215" spans="1:50" ht="24.75" customHeight="1" x14ac:dyDescent="0.15">
      <c r="A215" s="1043"/>
      <c r="B215" s="1044"/>
      <c r="C215" s="1044"/>
      <c r="D215" s="1044"/>
      <c r="E215" s="1044"/>
      <c r="F215" s="1045"/>
      <c r="G215" s="809" t="s">
        <v>17</v>
      </c>
      <c r="H215" s="665"/>
      <c r="I215" s="665"/>
      <c r="J215" s="665"/>
      <c r="K215" s="665"/>
      <c r="L215" s="664" t="s">
        <v>18</v>
      </c>
      <c r="M215" s="665"/>
      <c r="N215" s="665"/>
      <c r="O215" s="665"/>
      <c r="P215" s="665"/>
      <c r="Q215" s="665"/>
      <c r="R215" s="665"/>
      <c r="S215" s="665"/>
      <c r="T215" s="665"/>
      <c r="U215" s="665"/>
      <c r="V215" s="665"/>
      <c r="W215" s="665"/>
      <c r="X215" s="666"/>
      <c r="Y215" s="651" t="s">
        <v>19</v>
      </c>
      <c r="Z215" s="652"/>
      <c r="AA215" s="652"/>
      <c r="AB215" s="795"/>
      <c r="AC215" s="809" t="s">
        <v>17</v>
      </c>
      <c r="AD215" s="665"/>
      <c r="AE215" s="665"/>
      <c r="AF215" s="665"/>
      <c r="AG215" s="665"/>
      <c r="AH215" s="664" t="s">
        <v>18</v>
      </c>
      <c r="AI215" s="665"/>
      <c r="AJ215" s="665"/>
      <c r="AK215" s="665"/>
      <c r="AL215" s="665"/>
      <c r="AM215" s="665"/>
      <c r="AN215" s="665"/>
      <c r="AO215" s="665"/>
      <c r="AP215" s="665"/>
      <c r="AQ215" s="665"/>
      <c r="AR215" s="665"/>
      <c r="AS215" s="665"/>
      <c r="AT215" s="666"/>
      <c r="AU215" s="651" t="s">
        <v>19</v>
      </c>
      <c r="AV215" s="652"/>
      <c r="AW215" s="652"/>
      <c r="AX215" s="653"/>
    </row>
    <row r="216" spans="1:50" ht="24.75" customHeight="1" x14ac:dyDescent="0.15">
      <c r="A216" s="1043"/>
      <c r="B216" s="1044"/>
      <c r="C216" s="1044"/>
      <c r="D216" s="1044"/>
      <c r="E216" s="1044"/>
      <c r="F216" s="1045"/>
      <c r="G216" s="667"/>
      <c r="H216" s="668"/>
      <c r="I216" s="668"/>
      <c r="J216" s="668"/>
      <c r="K216" s="669"/>
      <c r="L216" s="661"/>
      <c r="M216" s="662"/>
      <c r="N216" s="662"/>
      <c r="O216" s="662"/>
      <c r="P216" s="662"/>
      <c r="Q216" s="662"/>
      <c r="R216" s="662"/>
      <c r="S216" s="662"/>
      <c r="T216" s="662"/>
      <c r="U216" s="662"/>
      <c r="V216" s="662"/>
      <c r="W216" s="662"/>
      <c r="X216" s="663"/>
      <c r="Y216" s="388"/>
      <c r="Z216" s="389"/>
      <c r="AA216" s="389"/>
      <c r="AB216" s="802"/>
      <c r="AC216" s="667"/>
      <c r="AD216" s="668"/>
      <c r="AE216" s="668"/>
      <c r="AF216" s="668"/>
      <c r="AG216" s="669"/>
      <c r="AH216" s="661"/>
      <c r="AI216" s="662"/>
      <c r="AJ216" s="662"/>
      <c r="AK216" s="662"/>
      <c r="AL216" s="662"/>
      <c r="AM216" s="662"/>
      <c r="AN216" s="662"/>
      <c r="AO216" s="662"/>
      <c r="AP216" s="662"/>
      <c r="AQ216" s="662"/>
      <c r="AR216" s="662"/>
      <c r="AS216" s="662"/>
      <c r="AT216" s="663"/>
      <c r="AU216" s="388"/>
      <c r="AV216" s="389"/>
      <c r="AW216" s="389"/>
      <c r="AX216" s="390"/>
    </row>
    <row r="217" spans="1:50" ht="24.75" customHeight="1" x14ac:dyDescent="0.15">
      <c r="A217" s="1043"/>
      <c r="B217" s="1044"/>
      <c r="C217" s="1044"/>
      <c r="D217" s="1044"/>
      <c r="E217" s="1044"/>
      <c r="F217" s="1045"/>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3"/>
      <c r="B218" s="1044"/>
      <c r="C218" s="1044"/>
      <c r="D218" s="1044"/>
      <c r="E218" s="1044"/>
      <c r="F218" s="1045"/>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3"/>
      <c r="B219" s="1044"/>
      <c r="C219" s="1044"/>
      <c r="D219" s="1044"/>
      <c r="E219" s="1044"/>
      <c r="F219" s="1045"/>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3"/>
      <c r="B220" s="1044"/>
      <c r="C220" s="1044"/>
      <c r="D220" s="1044"/>
      <c r="E220" s="1044"/>
      <c r="F220" s="1045"/>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3"/>
      <c r="B221" s="1044"/>
      <c r="C221" s="1044"/>
      <c r="D221" s="1044"/>
      <c r="E221" s="1044"/>
      <c r="F221" s="1045"/>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3"/>
      <c r="B222" s="1044"/>
      <c r="C222" s="1044"/>
      <c r="D222" s="1044"/>
      <c r="E222" s="1044"/>
      <c r="F222" s="1045"/>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3"/>
      <c r="B223" s="1044"/>
      <c r="C223" s="1044"/>
      <c r="D223" s="1044"/>
      <c r="E223" s="1044"/>
      <c r="F223" s="1045"/>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3"/>
      <c r="B224" s="1044"/>
      <c r="C224" s="1044"/>
      <c r="D224" s="1044"/>
      <c r="E224" s="1044"/>
      <c r="F224" s="1045"/>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3"/>
      <c r="B225" s="1044"/>
      <c r="C225" s="1044"/>
      <c r="D225" s="1044"/>
      <c r="E225" s="1044"/>
      <c r="F225" s="1045"/>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3"/>
      <c r="B226" s="1044"/>
      <c r="C226" s="1044"/>
      <c r="D226" s="1044"/>
      <c r="E226" s="1044"/>
      <c r="F226" s="1045"/>
      <c r="G226" s="820" t="s">
        <v>20</v>
      </c>
      <c r="H226" s="821"/>
      <c r="I226" s="821"/>
      <c r="J226" s="821"/>
      <c r="K226" s="821"/>
      <c r="L226" s="822"/>
      <c r="M226" s="823"/>
      <c r="N226" s="823"/>
      <c r="O226" s="823"/>
      <c r="P226" s="823"/>
      <c r="Q226" s="823"/>
      <c r="R226" s="823"/>
      <c r="S226" s="823"/>
      <c r="T226" s="823"/>
      <c r="U226" s="823"/>
      <c r="V226" s="823"/>
      <c r="W226" s="823"/>
      <c r="X226" s="824"/>
      <c r="Y226" s="825">
        <f>SUM(Y216:AB225)</f>
        <v>0</v>
      </c>
      <c r="Z226" s="826"/>
      <c r="AA226" s="826"/>
      <c r="AB226" s="827"/>
      <c r="AC226" s="820" t="s">
        <v>20</v>
      </c>
      <c r="AD226" s="821"/>
      <c r="AE226" s="821"/>
      <c r="AF226" s="821"/>
      <c r="AG226" s="821"/>
      <c r="AH226" s="822"/>
      <c r="AI226" s="823"/>
      <c r="AJ226" s="823"/>
      <c r="AK226" s="823"/>
      <c r="AL226" s="823"/>
      <c r="AM226" s="823"/>
      <c r="AN226" s="823"/>
      <c r="AO226" s="823"/>
      <c r="AP226" s="823"/>
      <c r="AQ226" s="823"/>
      <c r="AR226" s="823"/>
      <c r="AS226" s="823"/>
      <c r="AT226" s="824"/>
      <c r="AU226" s="825">
        <f>SUM(AU216:AX225)</f>
        <v>0</v>
      </c>
      <c r="AV226" s="826"/>
      <c r="AW226" s="826"/>
      <c r="AX226" s="828"/>
    </row>
    <row r="227" spans="1:50" ht="30" customHeight="1" x14ac:dyDescent="0.15">
      <c r="A227" s="1043"/>
      <c r="B227" s="1044"/>
      <c r="C227" s="1044"/>
      <c r="D227" s="1044"/>
      <c r="E227" s="1044"/>
      <c r="F227" s="1045"/>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0"/>
    </row>
    <row r="228" spans="1:50" ht="25.5" customHeight="1" x14ac:dyDescent="0.15">
      <c r="A228" s="1043"/>
      <c r="B228" s="1044"/>
      <c r="C228" s="1044"/>
      <c r="D228" s="1044"/>
      <c r="E228" s="1044"/>
      <c r="F228" s="1045"/>
      <c r="G228" s="809" t="s">
        <v>17</v>
      </c>
      <c r="H228" s="665"/>
      <c r="I228" s="665"/>
      <c r="J228" s="665"/>
      <c r="K228" s="665"/>
      <c r="L228" s="664" t="s">
        <v>18</v>
      </c>
      <c r="M228" s="665"/>
      <c r="N228" s="665"/>
      <c r="O228" s="665"/>
      <c r="P228" s="665"/>
      <c r="Q228" s="665"/>
      <c r="R228" s="665"/>
      <c r="S228" s="665"/>
      <c r="T228" s="665"/>
      <c r="U228" s="665"/>
      <c r="V228" s="665"/>
      <c r="W228" s="665"/>
      <c r="X228" s="666"/>
      <c r="Y228" s="651" t="s">
        <v>19</v>
      </c>
      <c r="Z228" s="652"/>
      <c r="AA228" s="652"/>
      <c r="AB228" s="795"/>
      <c r="AC228" s="809" t="s">
        <v>17</v>
      </c>
      <c r="AD228" s="665"/>
      <c r="AE228" s="665"/>
      <c r="AF228" s="665"/>
      <c r="AG228" s="665"/>
      <c r="AH228" s="664" t="s">
        <v>18</v>
      </c>
      <c r="AI228" s="665"/>
      <c r="AJ228" s="665"/>
      <c r="AK228" s="665"/>
      <c r="AL228" s="665"/>
      <c r="AM228" s="665"/>
      <c r="AN228" s="665"/>
      <c r="AO228" s="665"/>
      <c r="AP228" s="665"/>
      <c r="AQ228" s="665"/>
      <c r="AR228" s="665"/>
      <c r="AS228" s="665"/>
      <c r="AT228" s="666"/>
      <c r="AU228" s="651" t="s">
        <v>19</v>
      </c>
      <c r="AV228" s="652"/>
      <c r="AW228" s="652"/>
      <c r="AX228" s="653"/>
    </row>
    <row r="229" spans="1:50" ht="24.75" customHeight="1" x14ac:dyDescent="0.15">
      <c r="A229" s="1043"/>
      <c r="B229" s="1044"/>
      <c r="C229" s="1044"/>
      <c r="D229" s="1044"/>
      <c r="E229" s="1044"/>
      <c r="F229" s="1045"/>
      <c r="G229" s="667"/>
      <c r="H229" s="668"/>
      <c r="I229" s="668"/>
      <c r="J229" s="668"/>
      <c r="K229" s="669"/>
      <c r="L229" s="661"/>
      <c r="M229" s="662"/>
      <c r="N229" s="662"/>
      <c r="O229" s="662"/>
      <c r="P229" s="662"/>
      <c r="Q229" s="662"/>
      <c r="R229" s="662"/>
      <c r="S229" s="662"/>
      <c r="T229" s="662"/>
      <c r="U229" s="662"/>
      <c r="V229" s="662"/>
      <c r="W229" s="662"/>
      <c r="X229" s="663"/>
      <c r="Y229" s="388"/>
      <c r="Z229" s="389"/>
      <c r="AA229" s="389"/>
      <c r="AB229" s="802"/>
      <c r="AC229" s="667"/>
      <c r="AD229" s="668"/>
      <c r="AE229" s="668"/>
      <c r="AF229" s="668"/>
      <c r="AG229" s="669"/>
      <c r="AH229" s="661"/>
      <c r="AI229" s="662"/>
      <c r="AJ229" s="662"/>
      <c r="AK229" s="662"/>
      <c r="AL229" s="662"/>
      <c r="AM229" s="662"/>
      <c r="AN229" s="662"/>
      <c r="AO229" s="662"/>
      <c r="AP229" s="662"/>
      <c r="AQ229" s="662"/>
      <c r="AR229" s="662"/>
      <c r="AS229" s="662"/>
      <c r="AT229" s="663"/>
      <c r="AU229" s="388"/>
      <c r="AV229" s="389"/>
      <c r="AW229" s="389"/>
      <c r="AX229" s="390"/>
    </row>
    <row r="230" spans="1:50" ht="24.75" customHeight="1" x14ac:dyDescent="0.15">
      <c r="A230" s="1043"/>
      <c r="B230" s="1044"/>
      <c r="C230" s="1044"/>
      <c r="D230" s="1044"/>
      <c r="E230" s="1044"/>
      <c r="F230" s="1045"/>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3"/>
      <c r="B231" s="1044"/>
      <c r="C231" s="1044"/>
      <c r="D231" s="1044"/>
      <c r="E231" s="1044"/>
      <c r="F231" s="1045"/>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3"/>
      <c r="B232" s="1044"/>
      <c r="C232" s="1044"/>
      <c r="D232" s="1044"/>
      <c r="E232" s="1044"/>
      <c r="F232" s="1045"/>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3"/>
      <c r="B233" s="1044"/>
      <c r="C233" s="1044"/>
      <c r="D233" s="1044"/>
      <c r="E233" s="1044"/>
      <c r="F233" s="1045"/>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3"/>
      <c r="B234" s="1044"/>
      <c r="C234" s="1044"/>
      <c r="D234" s="1044"/>
      <c r="E234" s="1044"/>
      <c r="F234" s="1045"/>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3"/>
      <c r="B235" s="1044"/>
      <c r="C235" s="1044"/>
      <c r="D235" s="1044"/>
      <c r="E235" s="1044"/>
      <c r="F235" s="1045"/>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3"/>
      <c r="B236" s="1044"/>
      <c r="C236" s="1044"/>
      <c r="D236" s="1044"/>
      <c r="E236" s="1044"/>
      <c r="F236" s="1045"/>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3"/>
      <c r="B237" s="1044"/>
      <c r="C237" s="1044"/>
      <c r="D237" s="1044"/>
      <c r="E237" s="1044"/>
      <c r="F237" s="1045"/>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3"/>
      <c r="B238" s="1044"/>
      <c r="C238" s="1044"/>
      <c r="D238" s="1044"/>
      <c r="E238" s="1044"/>
      <c r="F238" s="1045"/>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3"/>
      <c r="B239" s="1044"/>
      <c r="C239" s="1044"/>
      <c r="D239" s="1044"/>
      <c r="E239" s="1044"/>
      <c r="F239" s="1045"/>
      <c r="G239" s="820" t="s">
        <v>20</v>
      </c>
      <c r="H239" s="821"/>
      <c r="I239" s="821"/>
      <c r="J239" s="821"/>
      <c r="K239" s="821"/>
      <c r="L239" s="822"/>
      <c r="M239" s="823"/>
      <c r="N239" s="823"/>
      <c r="O239" s="823"/>
      <c r="P239" s="823"/>
      <c r="Q239" s="823"/>
      <c r="R239" s="823"/>
      <c r="S239" s="823"/>
      <c r="T239" s="823"/>
      <c r="U239" s="823"/>
      <c r="V239" s="823"/>
      <c r="W239" s="823"/>
      <c r="X239" s="824"/>
      <c r="Y239" s="825">
        <f>SUM(Y229:AB238)</f>
        <v>0</v>
      </c>
      <c r="Z239" s="826"/>
      <c r="AA239" s="826"/>
      <c r="AB239" s="827"/>
      <c r="AC239" s="820" t="s">
        <v>20</v>
      </c>
      <c r="AD239" s="821"/>
      <c r="AE239" s="821"/>
      <c r="AF239" s="821"/>
      <c r="AG239" s="821"/>
      <c r="AH239" s="822"/>
      <c r="AI239" s="823"/>
      <c r="AJ239" s="823"/>
      <c r="AK239" s="823"/>
      <c r="AL239" s="823"/>
      <c r="AM239" s="823"/>
      <c r="AN239" s="823"/>
      <c r="AO239" s="823"/>
      <c r="AP239" s="823"/>
      <c r="AQ239" s="823"/>
      <c r="AR239" s="823"/>
      <c r="AS239" s="823"/>
      <c r="AT239" s="824"/>
      <c r="AU239" s="825">
        <f>SUM(AU229:AX238)</f>
        <v>0</v>
      </c>
      <c r="AV239" s="826"/>
      <c r="AW239" s="826"/>
      <c r="AX239" s="828"/>
    </row>
    <row r="240" spans="1:50" ht="30" customHeight="1" x14ac:dyDescent="0.15">
      <c r="A240" s="1043"/>
      <c r="B240" s="1044"/>
      <c r="C240" s="1044"/>
      <c r="D240" s="1044"/>
      <c r="E240" s="1044"/>
      <c r="F240" s="1045"/>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0"/>
    </row>
    <row r="241" spans="1:50" ht="24.75" customHeight="1" x14ac:dyDescent="0.15">
      <c r="A241" s="1043"/>
      <c r="B241" s="1044"/>
      <c r="C241" s="1044"/>
      <c r="D241" s="1044"/>
      <c r="E241" s="1044"/>
      <c r="F241" s="1045"/>
      <c r="G241" s="809" t="s">
        <v>17</v>
      </c>
      <c r="H241" s="665"/>
      <c r="I241" s="665"/>
      <c r="J241" s="665"/>
      <c r="K241" s="665"/>
      <c r="L241" s="664" t="s">
        <v>18</v>
      </c>
      <c r="M241" s="665"/>
      <c r="N241" s="665"/>
      <c r="O241" s="665"/>
      <c r="P241" s="665"/>
      <c r="Q241" s="665"/>
      <c r="R241" s="665"/>
      <c r="S241" s="665"/>
      <c r="T241" s="665"/>
      <c r="U241" s="665"/>
      <c r="V241" s="665"/>
      <c r="W241" s="665"/>
      <c r="X241" s="666"/>
      <c r="Y241" s="651" t="s">
        <v>19</v>
      </c>
      <c r="Z241" s="652"/>
      <c r="AA241" s="652"/>
      <c r="AB241" s="795"/>
      <c r="AC241" s="809" t="s">
        <v>17</v>
      </c>
      <c r="AD241" s="665"/>
      <c r="AE241" s="665"/>
      <c r="AF241" s="665"/>
      <c r="AG241" s="665"/>
      <c r="AH241" s="664" t="s">
        <v>18</v>
      </c>
      <c r="AI241" s="665"/>
      <c r="AJ241" s="665"/>
      <c r="AK241" s="665"/>
      <c r="AL241" s="665"/>
      <c r="AM241" s="665"/>
      <c r="AN241" s="665"/>
      <c r="AO241" s="665"/>
      <c r="AP241" s="665"/>
      <c r="AQ241" s="665"/>
      <c r="AR241" s="665"/>
      <c r="AS241" s="665"/>
      <c r="AT241" s="666"/>
      <c r="AU241" s="651" t="s">
        <v>19</v>
      </c>
      <c r="AV241" s="652"/>
      <c r="AW241" s="652"/>
      <c r="AX241" s="653"/>
    </row>
    <row r="242" spans="1:50" ht="24.75" customHeight="1" x14ac:dyDescent="0.15">
      <c r="A242" s="1043"/>
      <c r="B242" s="1044"/>
      <c r="C242" s="1044"/>
      <c r="D242" s="1044"/>
      <c r="E242" s="1044"/>
      <c r="F242" s="1045"/>
      <c r="G242" s="667"/>
      <c r="H242" s="668"/>
      <c r="I242" s="668"/>
      <c r="J242" s="668"/>
      <c r="K242" s="669"/>
      <c r="L242" s="661"/>
      <c r="M242" s="662"/>
      <c r="N242" s="662"/>
      <c r="O242" s="662"/>
      <c r="P242" s="662"/>
      <c r="Q242" s="662"/>
      <c r="R242" s="662"/>
      <c r="S242" s="662"/>
      <c r="T242" s="662"/>
      <c r="U242" s="662"/>
      <c r="V242" s="662"/>
      <c r="W242" s="662"/>
      <c r="X242" s="663"/>
      <c r="Y242" s="388"/>
      <c r="Z242" s="389"/>
      <c r="AA242" s="389"/>
      <c r="AB242" s="802"/>
      <c r="AC242" s="667"/>
      <c r="AD242" s="668"/>
      <c r="AE242" s="668"/>
      <c r="AF242" s="668"/>
      <c r="AG242" s="669"/>
      <c r="AH242" s="661"/>
      <c r="AI242" s="662"/>
      <c r="AJ242" s="662"/>
      <c r="AK242" s="662"/>
      <c r="AL242" s="662"/>
      <c r="AM242" s="662"/>
      <c r="AN242" s="662"/>
      <c r="AO242" s="662"/>
      <c r="AP242" s="662"/>
      <c r="AQ242" s="662"/>
      <c r="AR242" s="662"/>
      <c r="AS242" s="662"/>
      <c r="AT242" s="663"/>
      <c r="AU242" s="388"/>
      <c r="AV242" s="389"/>
      <c r="AW242" s="389"/>
      <c r="AX242" s="390"/>
    </row>
    <row r="243" spans="1:50" ht="24.75" customHeight="1" x14ac:dyDescent="0.15">
      <c r="A243" s="1043"/>
      <c r="B243" s="1044"/>
      <c r="C243" s="1044"/>
      <c r="D243" s="1044"/>
      <c r="E243" s="1044"/>
      <c r="F243" s="1045"/>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3"/>
      <c r="B244" s="1044"/>
      <c r="C244" s="1044"/>
      <c r="D244" s="1044"/>
      <c r="E244" s="1044"/>
      <c r="F244" s="1045"/>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3"/>
      <c r="B245" s="1044"/>
      <c r="C245" s="1044"/>
      <c r="D245" s="1044"/>
      <c r="E245" s="1044"/>
      <c r="F245" s="1045"/>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3"/>
      <c r="B246" s="1044"/>
      <c r="C246" s="1044"/>
      <c r="D246" s="1044"/>
      <c r="E246" s="1044"/>
      <c r="F246" s="1045"/>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3"/>
      <c r="B247" s="1044"/>
      <c r="C247" s="1044"/>
      <c r="D247" s="1044"/>
      <c r="E247" s="1044"/>
      <c r="F247" s="1045"/>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3"/>
      <c r="B248" s="1044"/>
      <c r="C248" s="1044"/>
      <c r="D248" s="1044"/>
      <c r="E248" s="1044"/>
      <c r="F248" s="1045"/>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3"/>
      <c r="B249" s="1044"/>
      <c r="C249" s="1044"/>
      <c r="D249" s="1044"/>
      <c r="E249" s="1044"/>
      <c r="F249" s="1045"/>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3"/>
      <c r="B250" s="1044"/>
      <c r="C250" s="1044"/>
      <c r="D250" s="1044"/>
      <c r="E250" s="1044"/>
      <c r="F250" s="1045"/>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3"/>
      <c r="B251" s="1044"/>
      <c r="C251" s="1044"/>
      <c r="D251" s="1044"/>
      <c r="E251" s="1044"/>
      <c r="F251" s="1045"/>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3"/>
      <c r="B252" s="1044"/>
      <c r="C252" s="1044"/>
      <c r="D252" s="1044"/>
      <c r="E252" s="1044"/>
      <c r="F252" s="1045"/>
      <c r="G252" s="820" t="s">
        <v>20</v>
      </c>
      <c r="H252" s="821"/>
      <c r="I252" s="821"/>
      <c r="J252" s="821"/>
      <c r="K252" s="821"/>
      <c r="L252" s="822"/>
      <c r="M252" s="823"/>
      <c r="N252" s="823"/>
      <c r="O252" s="823"/>
      <c r="P252" s="823"/>
      <c r="Q252" s="823"/>
      <c r="R252" s="823"/>
      <c r="S252" s="823"/>
      <c r="T252" s="823"/>
      <c r="U252" s="823"/>
      <c r="V252" s="823"/>
      <c r="W252" s="823"/>
      <c r="X252" s="824"/>
      <c r="Y252" s="825">
        <f>SUM(Y242:AB251)</f>
        <v>0</v>
      </c>
      <c r="Z252" s="826"/>
      <c r="AA252" s="826"/>
      <c r="AB252" s="827"/>
      <c r="AC252" s="820" t="s">
        <v>20</v>
      </c>
      <c r="AD252" s="821"/>
      <c r="AE252" s="821"/>
      <c r="AF252" s="821"/>
      <c r="AG252" s="821"/>
      <c r="AH252" s="822"/>
      <c r="AI252" s="823"/>
      <c r="AJ252" s="823"/>
      <c r="AK252" s="823"/>
      <c r="AL252" s="823"/>
      <c r="AM252" s="823"/>
      <c r="AN252" s="823"/>
      <c r="AO252" s="823"/>
      <c r="AP252" s="823"/>
      <c r="AQ252" s="823"/>
      <c r="AR252" s="823"/>
      <c r="AS252" s="823"/>
      <c r="AT252" s="824"/>
      <c r="AU252" s="825">
        <f>SUM(AU242:AX251)</f>
        <v>0</v>
      </c>
      <c r="AV252" s="826"/>
      <c r="AW252" s="826"/>
      <c r="AX252" s="828"/>
    </row>
    <row r="253" spans="1:50" ht="30" customHeight="1" x14ac:dyDescent="0.15">
      <c r="A253" s="1043"/>
      <c r="B253" s="1044"/>
      <c r="C253" s="1044"/>
      <c r="D253" s="1044"/>
      <c r="E253" s="1044"/>
      <c r="F253" s="1045"/>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0"/>
    </row>
    <row r="254" spans="1:50" ht="24.75" customHeight="1" x14ac:dyDescent="0.15">
      <c r="A254" s="1043"/>
      <c r="B254" s="1044"/>
      <c r="C254" s="1044"/>
      <c r="D254" s="1044"/>
      <c r="E254" s="1044"/>
      <c r="F254" s="1045"/>
      <c r="G254" s="809" t="s">
        <v>17</v>
      </c>
      <c r="H254" s="665"/>
      <c r="I254" s="665"/>
      <c r="J254" s="665"/>
      <c r="K254" s="665"/>
      <c r="L254" s="664" t="s">
        <v>18</v>
      </c>
      <c r="M254" s="665"/>
      <c r="N254" s="665"/>
      <c r="O254" s="665"/>
      <c r="P254" s="665"/>
      <c r="Q254" s="665"/>
      <c r="R254" s="665"/>
      <c r="S254" s="665"/>
      <c r="T254" s="665"/>
      <c r="U254" s="665"/>
      <c r="V254" s="665"/>
      <c r="W254" s="665"/>
      <c r="X254" s="666"/>
      <c r="Y254" s="651" t="s">
        <v>19</v>
      </c>
      <c r="Z254" s="652"/>
      <c r="AA254" s="652"/>
      <c r="AB254" s="795"/>
      <c r="AC254" s="809" t="s">
        <v>17</v>
      </c>
      <c r="AD254" s="665"/>
      <c r="AE254" s="665"/>
      <c r="AF254" s="665"/>
      <c r="AG254" s="665"/>
      <c r="AH254" s="664" t="s">
        <v>18</v>
      </c>
      <c r="AI254" s="665"/>
      <c r="AJ254" s="665"/>
      <c r="AK254" s="665"/>
      <c r="AL254" s="665"/>
      <c r="AM254" s="665"/>
      <c r="AN254" s="665"/>
      <c r="AO254" s="665"/>
      <c r="AP254" s="665"/>
      <c r="AQ254" s="665"/>
      <c r="AR254" s="665"/>
      <c r="AS254" s="665"/>
      <c r="AT254" s="666"/>
      <c r="AU254" s="651" t="s">
        <v>19</v>
      </c>
      <c r="AV254" s="652"/>
      <c r="AW254" s="652"/>
      <c r="AX254" s="653"/>
    </row>
    <row r="255" spans="1:50" ht="24.75" customHeight="1" x14ac:dyDescent="0.15">
      <c r="A255" s="1043"/>
      <c r="B255" s="1044"/>
      <c r="C255" s="1044"/>
      <c r="D255" s="1044"/>
      <c r="E255" s="1044"/>
      <c r="F255" s="1045"/>
      <c r="G255" s="667"/>
      <c r="H255" s="668"/>
      <c r="I255" s="668"/>
      <c r="J255" s="668"/>
      <c r="K255" s="669"/>
      <c r="L255" s="661"/>
      <c r="M255" s="662"/>
      <c r="N255" s="662"/>
      <c r="O255" s="662"/>
      <c r="P255" s="662"/>
      <c r="Q255" s="662"/>
      <c r="R255" s="662"/>
      <c r="S255" s="662"/>
      <c r="T255" s="662"/>
      <c r="U255" s="662"/>
      <c r="V255" s="662"/>
      <c r="W255" s="662"/>
      <c r="X255" s="663"/>
      <c r="Y255" s="388"/>
      <c r="Z255" s="389"/>
      <c r="AA255" s="389"/>
      <c r="AB255" s="802"/>
      <c r="AC255" s="667"/>
      <c r="AD255" s="668"/>
      <c r="AE255" s="668"/>
      <c r="AF255" s="668"/>
      <c r="AG255" s="669"/>
      <c r="AH255" s="661"/>
      <c r="AI255" s="662"/>
      <c r="AJ255" s="662"/>
      <c r="AK255" s="662"/>
      <c r="AL255" s="662"/>
      <c r="AM255" s="662"/>
      <c r="AN255" s="662"/>
      <c r="AO255" s="662"/>
      <c r="AP255" s="662"/>
      <c r="AQ255" s="662"/>
      <c r="AR255" s="662"/>
      <c r="AS255" s="662"/>
      <c r="AT255" s="663"/>
      <c r="AU255" s="388"/>
      <c r="AV255" s="389"/>
      <c r="AW255" s="389"/>
      <c r="AX255" s="390"/>
    </row>
    <row r="256" spans="1:50" ht="24.75" customHeight="1" x14ac:dyDescent="0.15">
      <c r="A256" s="1043"/>
      <c r="B256" s="1044"/>
      <c r="C256" s="1044"/>
      <c r="D256" s="1044"/>
      <c r="E256" s="1044"/>
      <c r="F256" s="1045"/>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3"/>
      <c r="B257" s="1044"/>
      <c r="C257" s="1044"/>
      <c r="D257" s="1044"/>
      <c r="E257" s="1044"/>
      <c r="F257" s="1045"/>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3"/>
      <c r="B258" s="1044"/>
      <c r="C258" s="1044"/>
      <c r="D258" s="1044"/>
      <c r="E258" s="1044"/>
      <c r="F258" s="1045"/>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3"/>
      <c r="B259" s="1044"/>
      <c r="C259" s="1044"/>
      <c r="D259" s="1044"/>
      <c r="E259" s="1044"/>
      <c r="F259" s="1045"/>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3"/>
      <c r="B260" s="1044"/>
      <c r="C260" s="1044"/>
      <c r="D260" s="1044"/>
      <c r="E260" s="1044"/>
      <c r="F260" s="1045"/>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3"/>
      <c r="B261" s="1044"/>
      <c r="C261" s="1044"/>
      <c r="D261" s="1044"/>
      <c r="E261" s="1044"/>
      <c r="F261" s="1045"/>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3"/>
      <c r="B262" s="1044"/>
      <c r="C262" s="1044"/>
      <c r="D262" s="1044"/>
      <c r="E262" s="1044"/>
      <c r="F262" s="1045"/>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3"/>
      <c r="B263" s="1044"/>
      <c r="C263" s="1044"/>
      <c r="D263" s="1044"/>
      <c r="E263" s="1044"/>
      <c r="F263" s="1045"/>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3"/>
      <c r="B264" s="1044"/>
      <c r="C264" s="1044"/>
      <c r="D264" s="1044"/>
      <c r="E264" s="1044"/>
      <c r="F264" s="1045"/>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54">
        <v>1</v>
      </c>
      <c r="B4" s="1054">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4">
        <v>2</v>
      </c>
      <c r="B5" s="1054">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4">
        <v>3</v>
      </c>
      <c r="B6" s="1054">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4">
        <v>4</v>
      </c>
      <c r="B7" s="1054">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4">
        <v>5</v>
      </c>
      <c r="B8" s="1054">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4">
        <v>6</v>
      </c>
      <c r="B9" s="1054">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4">
        <v>7</v>
      </c>
      <c r="B10" s="1054">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4">
        <v>8</v>
      </c>
      <c r="B11" s="1054">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4">
        <v>9</v>
      </c>
      <c r="B12" s="1054">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4">
        <v>10</v>
      </c>
      <c r="B13" s="1054">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4">
        <v>11</v>
      </c>
      <c r="B14" s="1054">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4">
        <v>12</v>
      </c>
      <c r="B15" s="1054">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4">
        <v>13</v>
      </c>
      <c r="B16" s="1054">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4">
        <v>14</v>
      </c>
      <c r="B17" s="1054">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4">
        <v>15</v>
      </c>
      <c r="B18" s="1054">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4">
        <v>16</v>
      </c>
      <c r="B19" s="1054">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4">
        <v>17</v>
      </c>
      <c r="B20" s="1054">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4">
        <v>18</v>
      </c>
      <c r="B21" s="1054">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4">
        <v>19</v>
      </c>
      <c r="B22" s="1054">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4">
        <v>20</v>
      </c>
      <c r="B23" s="1054">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4">
        <v>21</v>
      </c>
      <c r="B24" s="1054">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4">
        <v>22</v>
      </c>
      <c r="B25" s="1054">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4">
        <v>23</v>
      </c>
      <c r="B26" s="1054">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4">
        <v>24</v>
      </c>
      <c r="B27" s="1054">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4">
        <v>25</v>
      </c>
      <c r="B28" s="1054">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4">
        <v>26</v>
      </c>
      <c r="B29" s="1054">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4">
        <v>27</v>
      </c>
      <c r="B30" s="1054">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4">
        <v>28</v>
      </c>
      <c r="B31" s="1054">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4">
        <v>29</v>
      </c>
      <c r="B32" s="1054">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4">
        <v>30</v>
      </c>
      <c r="B33" s="1054">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54">
        <v>1</v>
      </c>
      <c r="B37" s="1054">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4">
        <v>2</v>
      </c>
      <c r="B38" s="1054">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4">
        <v>3</v>
      </c>
      <c r="B39" s="1054">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4">
        <v>4</v>
      </c>
      <c r="B40" s="1054">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4">
        <v>5</v>
      </c>
      <c r="B41" s="1054">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4">
        <v>6</v>
      </c>
      <c r="B42" s="1054">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4">
        <v>7</v>
      </c>
      <c r="B43" s="1054">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4">
        <v>8</v>
      </c>
      <c r="B44" s="1054">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4">
        <v>9</v>
      </c>
      <c r="B45" s="1054">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4">
        <v>10</v>
      </c>
      <c r="B46" s="1054">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4">
        <v>11</v>
      </c>
      <c r="B47" s="1054">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4">
        <v>12</v>
      </c>
      <c r="B48" s="1054">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4">
        <v>13</v>
      </c>
      <c r="B49" s="1054">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4">
        <v>14</v>
      </c>
      <c r="B50" s="1054">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4">
        <v>15</v>
      </c>
      <c r="B51" s="1054">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4">
        <v>16</v>
      </c>
      <c r="B52" s="1054">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4">
        <v>17</v>
      </c>
      <c r="B53" s="1054">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4">
        <v>18</v>
      </c>
      <c r="B54" s="1054">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4">
        <v>19</v>
      </c>
      <c r="B55" s="1054">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4">
        <v>20</v>
      </c>
      <c r="B56" s="1054">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4">
        <v>21</v>
      </c>
      <c r="B57" s="1054">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4">
        <v>22</v>
      </c>
      <c r="B58" s="1054">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4">
        <v>23</v>
      </c>
      <c r="B59" s="1054">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4">
        <v>24</v>
      </c>
      <c r="B60" s="1054">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4">
        <v>25</v>
      </c>
      <c r="B61" s="1054">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4">
        <v>26</v>
      </c>
      <c r="B62" s="1054">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4">
        <v>27</v>
      </c>
      <c r="B63" s="1054">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4">
        <v>28</v>
      </c>
      <c r="B64" s="1054">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4">
        <v>29</v>
      </c>
      <c r="B65" s="1054">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4">
        <v>30</v>
      </c>
      <c r="B66" s="1054">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54">
        <v>1</v>
      </c>
      <c r="B70" s="1054">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4">
        <v>2</v>
      </c>
      <c r="B71" s="1054">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4">
        <v>3</v>
      </c>
      <c r="B72" s="1054">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4">
        <v>4</v>
      </c>
      <c r="B73" s="1054">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4">
        <v>5</v>
      </c>
      <c r="B74" s="1054">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4">
        <v>6</v>
      </c>
      <c r="B75" s="1054">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4">
        <v>7</v>
      </c>
      <c r="B76" s="1054">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4">
        <v>8</v>
      </c>
      <c r="B77" s="1054">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4">
        <v>9</v>
      </c>
      <c r="B78" s="1054">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4">
        <v>10</v>
      </c>
      <c r="B79" s="1054">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4">
        <v>11</v>
      </c>
      <c r="B80" s="1054">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4">
        <v>12</v>
      </c>
      <c r="B81" s="1054">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4">
        <v>13</v>
      </c>
      <c r="B82" s="1054">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4">
        <v>14</v>
      </c>
      <c r="B83" s="1054">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4">
        <v>15</v>
      </c>
      <c r="B84" s="1054">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4">
        <v>16</v>
      </c>
      <c r="B85" s="1054">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4">
        <v>17</v>
      </c>
      <c r="B86" s="1054">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4">
        <v>18</v>
      </c>
      <c r="B87" s="1054">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4">
        <v>19</v>
      </c>
      <c r="B88" s="1054">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4">
        <v>20</v>
      </c>
      <c r="B89" s="1054">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4">
        <v>21</v>
      </c>
      <c r="B90" s="1054">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4">
        <v>22</v>
      </c>
      <c r="B91" s="1054">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4">
        <v>23</v>
      </c>
      <c r="B92" s="1054">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4">
        <v>24</v>
      </c>
      <c r="B93" s="1054">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4">
        <v>25</v>
      </c>
      <c r="B94" s="1054">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4">
        <v>26</v>
      </c>
      <c r="B95" s="1054">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4">
        <v>27</v>
      </c>
      <c r="B96" s="1054">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4">
        <v>28</v>
      </c>
      <c r="B97" s="1054">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4">
        <v>29</v>
      </c>
      <c r="B98" s="1054">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4">
        <v>30</v>
      </c>
      <c r="B99" s="1054">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54">
        <v>1</v>
      </c>
      <c r="B103" s="1054">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4">
        <v>2</v>
      </c>
      <c r="B104" s="1054">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4">
        <v>3</v>
      </c>
      <c r="B105" s="1054">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4">
        <v>4</v>
      </c>
      <c r="B106" s="1054">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4">
        <v>5</v>
      </c>
      <c r="B107" s="1054">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4">
        <v>6</v>
      </c>
      <c r="B108" s="1054">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4">
        <v>7</v>
      </c>
      <c r="B109" s="1054">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4">
        <v>8</v>
      </c>
      <c r="B110" s="1054">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4">
        <v>9</v>
      </c>
      <c r="B111" s="1054">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4">
        <v>10</v>
      </c>
      <c r="B112" s="1054">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4">
        <v>11</v>
      </c>
      <c r="B113" s="1054">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4">
        <v>12</v>
      </c>
      <c r="B114" s="1054">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4">
        <v>13</v>
      </c>
      <c r="B115" s="1054">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4">
        <v>14</v>
      </c>
      <c r="B116" s="1054">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4">
        <v>15</v>
      </c>
      <c r="B117" s="1054">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4">
        <v>16</v>
      </c>
      <c r="B118" s="1054">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4">
        <v>17</v>
      </c>
      <c r="B119" s="1054">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4">
        <v>18</v>
      </c>
      <c r="B120" s="1054">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4">
        <v>19</v>
      </c>
      <c r="B121" s="1054">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4">
        <v>20</v>
      </c>
      <c r="B122" s="1054">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4">
        <v>21</v>
      </c>
      <c r="B123" s="1054">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4">
        <v>22</v>
      </c>
      <c r="B124" s="1054">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4">
        <v>23</v>
      </c>
      <c r="B125" s="1054">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4">
        <v>24</v>
      </c>
      <c r="B126" s="1054">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4">
        <v>25</v>
      </c>
      <c r="B127" s="1054">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4">
        <v>26</v>
      </c>
      <c r="B128" s="1054">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4">
        <v>27</v>
      </c>
      <c r="B129" s="1054">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4">
        <v>28</v>
      </c>
      <c r="B130" s="1054">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4">
        <v>29</v>
      </c>
      <c r="B131" s="1054">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4">
        <v>30</v>
      </c>
      <c r="B132" s="1054">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54">
        <v>1</v>
      </c>
      <c r="B136" s="1054">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4">
        <v>2</v>
      </c>
      <c r="B137" s="1054">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4">
        <v>3</v>
      </c>
      <c r="B138" s="1054">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4">
        <v>4</v>
      </c>
      <c r="B139" s="1054">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4">
        <v>5</v>
      </c>
      <c r="B140" s="1054">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4">
        <v>6</v>
      </c>
      <c r="B141" s="1054">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4">
        <v>7</v>
      </c>
      <c r="B142" s="1054">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4">
        <v>8</v>
      </c>
      <c r="B143" s="1054">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4">
        <v>9</v>
      </c>
      <c r="B144" s="1054">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4">
        <v>10</v>
      </c>
      <c r="B145" s="1054">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4">
        <v>11</v>
      </c>
      <c r="B146" s="1054">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4">
        <v>12</v>
      </c>
      <c r="B147" s="1054">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4">
        <v>13</v>
      </c>
      <c r="B148" s="1054">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4">
        <v>14</v>
      </c>
      <c r="B149" s="1054">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4">
        <v>15</v>
      </c>
      <c r="B150" s="1054">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4">
        <v>16</v>
      </c>
      <c r="B151" s="1054">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4">
        <v>17</v>
      </c>
      <c r="B152" s="1054">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4">
        <v>18</v>
      </c>
      <c r="B153" s="1054">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4">
        <v>19</v>
      </c>
      <c r="B154" s="1054">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4">
        <v>20</v>
      </c>
      <c r="B155" s="1054">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4">
        <v>21</v>
      </c>
      <c r="B156" s="1054">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4">
        <v>22</v>
      </c>
      <c r="B157" s="1054">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4">
        <v>23</v>
      </c>
      <c r="B158" s="1054">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4">
        <v>24</v>
      </c>
      <c r="B159" s="1054">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4">
        <v>25</v>
      </c>
      <c r="B160" s="1054">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4">
        <v>26</v>
      </c>
      <c r="B161" s="1054">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4">
        <v>27</v>
      </c>
      <c r="B162" s="1054">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4">
        <v>28</v>
      </c>
      <c r="B163" s="1054">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4">
        <v>29</v>
      </c>
      <c r="B164" s="1054">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4">
        <v>30</v>
      </c>
      <c r="B165" s="1054">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54">
        <v>1</v>
      </c>
      <c r="B169" s="1054">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4">
        <v>2</v>
      </c>
      <c r="B170" s="1054">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4">
        <v>3</v>
      </c>
      <c r="B171" s="1054">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4">
        <v>4</v>
      </c>
      <c r="B172" s="1054">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4">
        <v>5</v>
      </c>
      <c r="B173" s="1054">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4">
        <v>6</v>
      </c>
      <c r="B174" s="1054">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4">
        <v>7</v>
      </c>
      <c r="B175" s="1054">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4">
        <v>8</v>
      </c>
      <c r="B176" s="1054">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4">
        <v>9</v>
      </c>
      <c r="B177" s="1054">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4">
        <v>10</v>
      </c>
      <c r="B178" s="1054">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4">
        <v>11</v>
      </c>
      <c r="B179" s="1054">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4">
        <v>12</v>
      </c>
      <c r="B180" s="1054">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4">
        <v>13</v>
      </c>
      <c r="B181" s="1054">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4">
        <v>14</v>
      </c>
      <c r="B182" s="1054">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4">
        <v>15</v>
      </c>
      <c r="B183" s="1054">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4">
        <v>16</v>
      </c>
      <c r="B184" s="1054">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4">
        <v>17</v>
      </c>
      <c r="B185" s="1054">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4">
        <v>18</v>
      </c>
      <c r="B186" s="1054">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4">
        <v>19</v>
      </c>
      <c r="B187" s="1054">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4">
        <v>20</v>
      </c>
      <c r="B188" s="1054">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4">
        <v>21</v>
      </c>
      <c r="B189" s="1054">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4">
        <v>22</v>
      </c>
      <c r="B190" s="1054">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4">
        <v>23</v>
      </c>
      <c r="B191" s="1054">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4">
        <v>24</v>
      </c>
      <c r="B192" s="1054">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4">
        <v>25</v>
      </c>
      <c r="B193" s="1054">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4">
        <v>26</v>
      </c>
      <c r="B194" s="1054">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4">
        <v>27</v>
      </c>
      <c r="B195" s="1054">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4">
        <v>28</v>
      </c>
      <c r="B196" s="1054">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4">
        <v>29</v>
      </c>
      <c r="B197" s="1054">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4">
        <v>30</v>
      </c>
      <c r="B198" s="1054">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54">
        <v>1</v>
      </c>
      <c r="B202" s="1054">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4">
        <v>2</v>
      </c>
      <c r="B203" s="1054">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4">
        <v>3</v>
      </c>
      <c r="B204" s="1054">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4">
        <v>4</v>
      </c>
      <c r="B205" s="1054">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4">
        <v>5</v>
      </c>
      <c r="B206" s="1054">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4">
        <v>6</v>
      </c>
      <c r="B207" s="1054">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4">
        <v>7</v>
      </c>
      <c r="B208" s="1054">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4">
        <v>8</v>
      </c>
      <c r="B209" s="1054">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4">
        <v>9</v>
      </c>
      <c r="B210" s="1054">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4">
        <v>10</v>
      </c>
      <c r="B211" s="1054">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4">
        <v>11</v>
      </c>
      <c r="B212" s="1054">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4">
        <v>12</v>
      </c>
      <c r="B213" s="1054">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4">
        <v>13</v>
      </c>
      <c r="B214" s="1054">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4">
        <v>14</v>
      </c>
      <c r="B215" s="1054">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4">
        <v>15</v>
      </c>
      <c r="B216" s="1054">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4">
        <v>16</v>
      </c>
      <c r="B217" s="1054">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4">
        <v>17</v>
      </c>
      <c r="B218" s="1054">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4">
        <v>18</v>
      </c>
      <c r="B219" s="1054">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4">
        <v>19</v>
      </c>
      <c r="B220" s="1054">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4">
        <v>20</v>
      </c>
      <c r="B221" s="1054">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4">
        <v>21</v>
      </c>
      <c r="B222" s="1054">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4">
        <v>22</v>
      </c>
      <c r="B223" s="1054">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4">
        <v>23</v>
      </c>
      <c r="B224" s="1054">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4">
        <v>24</v>
      </c>
      <c r="B225" s="1054">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4">
        <v>25</v>
      </c>
      <c r="B226" s="1054">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4">
        <v>26</v>
      </c>
      <c r="B227" s="1054">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4">
        <v>27</v>
      </c>
      <c r="B228" s="1054">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4">
        <v>28</v>
      </c>
      <c r="B229" s="1054">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4">
        <v>29</v>
      </c>
      <c r="B230" s="1054">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4">
        <v>30</v>
      </c>
      <c r="B231" s="1054">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54">
        <v>1</v>
      </c>
      <c r="B235" s="1054">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4">
        <v>2</v>
      </c>
      <c r="B236" s="1054">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4">
        <v>3</v>
      </c>
      <c r="B237" s="1054">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4">
        <v>4</v>
      </c>
      <c r="B238" s="1054">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4">
        <v>5</v>
      </c>
      <c r="B239" s="1054">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4">
        <v>6</v>
      </c>
      <c r="B240" s="1054">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4">
        <v>7</v>
      </c>
      <c r="B241" s="1054">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4">
        <v>8</v>
      </c>
      <c r="B242" s="1054">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4">
        <v>9</v>
      </c>
      <c r="B243" s="1054">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4">
        <v>10</v>
      </c>
      <c r="B244" s="1054">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4">
        <v>11</v>
      </c>
      <c r="B245" s="1054">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4">
        <v>12</v>
      </c>
      <c r="B246" s="1054">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4">
        <v>13</v>
      </c>
      <c r="B247" s="1054">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4">
        <v>14</v>
      </c>
      <c r="B248" s="1054">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4">
        <v>15</v>
      </c>
      <c r="B249" s="1054">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4">
        <v>16</v>
      </c>
      <c r="B250" s="1054">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4">
        <v>17</v>
      </c>
      <c r="B251" s="1054">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4">
        <v>18</v>
      </c>
      <c r="B252" s="1054">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4">
        <v>19</v>
      </c>
      <c r="B253" s="1054">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4">
        <v>20</v>
      </c>
      <c r="B254" s="1054">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4">
        <v>21</v>
      </c>
      <c r="B255" s="1054">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4">
        <v>22</v>
      </c>
      <c r="B256" s="1054">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4">
        <v>23</v>
      </c>
      <c r="B257" s="1054">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4">
        <v>24</v>
      </c>
      <c r="B258" s="1054">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4">
        <v>25</v>
      </c>
      <c r="B259" s="1054">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4">
        <v>26</v>
      </c>
      <c r="B260" s="1054">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4">
        <v>27</v>
      </c>
      <c r="B261" s="1054">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4">
        <v>28</v>
      </c>
      <c r="B262" s="1054">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4">
        <v>29</v>
      </c>
      <c r="B263" s="1054">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4">
        <v>30</v>
      </c>
      <c r="B264" s="1054">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54">
        <v>1</v>
      </c>
      <c r="B268" s="1054">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4">
        <v>2</v>
      </c>
      <c r="B269" s="1054">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4">
        <v>3</v>
      </c>
      <c r="B270" s="1054">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4">
        <v>4</v>
      </c>
      <c r="B271" s="1054">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4">
        <v>5</v>
      </c>
      <c r="B272" s="1054">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4">
        <v>6</v>
      </c>
      <c r="B273" s="1054">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4">
        <v>7</v>
      </c>
      <c r="B274" s="1054">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4">
        <v>8</v>
      </c>
      <c r="B275" s="1054">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4">
        <v>9</v>
      </c>
      <c r="B276" s="1054">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4">
        <v>10</v>
      </c>
      <c r="B277" s="1054">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4">
        <v>11</v>
      </c>
      <c r="B278" s="1054">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4">
        <v>12</v>
      </c>
      <c r="B279" s="1054">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4">
        <v>13</v>
      </c>
      <c r="B280" s="1054">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4">
        <v>14</v>
      </c>
      <c r="B281" s="1054">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4">
        <v>15</v>
      </c>
      <c r="B282" s="1054">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4">
        <v>16</v>
      </c>
      <c r="B283" s="1054">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4">
        <v>17</v>
      </c>
      <c r="B284" s="1054">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4">
        <v>18</v>
      </c>
      <c r="B285" s="1054">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4">
        <v>19</v>
      </c>
      <c r="B286" s="1054">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4">
        <v>20</v>
      </c>
      <c r="B287" s="1054">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4">
        <v>21</v>
      </c>
      <c r="B288" s="1054">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4">
        <v>22</v>
      </c>
      <c r="B289" s="1054">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4">
        <v>23</v>
      </c>
      <c r="B290" s="1054">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4">
        <v>24</v>
      </c>
      <c r="B291" s="1054">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4">
        <v>25</v>
      </c>
      <c r="B292" s="1054">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4">
        <v>26</v>
      </c>
      <c r="B293" s="1054">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4">
        <v>27</v>
      </c>
      <c r="B294" s="1054">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4">
        <v>28</v>
      </c>
      <c r="B295" s="1054">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4">
        <v>29</v>
      </c>
      <c r="B296" s="1054">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4">
        <v>30</v>
      </c>
      <c r="B297" s="1054">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54">
        <v>1</v>
      </c>
      <c r="B301" s="1054">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4">
        <v>2</v>
      </c>
      <c r="B302" s="1054">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4">
        <v>3</v>
      </c>
      <c r="B303" s="1054">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4">
        <v>4</v>
      </c>
      <c r="B304" s="1054">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4">
        <v>5</v>
      </c>
      <c r="B305" s="1054">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4">
        <v>6</v>
      </c>
      <c r="B306" s="1054">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4">
        <v>7</v>
      </c>
      <c r="B307" s="1054">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4">
        <v>8</v>
      </c>
      <c r="B308" s="1054">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4">
        <v>9</v>
      </c>
      <c r="B309" s="1054">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4">
        <v>10</v>
      </c>
      <c r="B310" s="1054">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4">
        <v>11</v>
      </c>
      <c r="B311" s="1054">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4">
        <v>12</v>
      </c>
      <c r="B312" s="1054">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4">
        <v>13</v>
      </c>
      <c r="B313" s="1054">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4">
        <v>14</v>
      </c>
      <c r="B314" s="1054">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4">
        <v>15</v>
      </c>
      <c r="B315" s="1054">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4">
        <v>16</v>
      </c>
      <c r="B316" s="1054">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4">
        <v>17</v>
      </c>
      <c r="B317" s="1054">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4">
        <v>18</v>
      </c>
      <c r="B318" s="1054">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4">
        <v>19</v>
      </c>
      <c r="B319" s="1054">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4">
        <v>20</v>
      </c>
      <c r="B320" s="1054">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4">
        <v>21</v>
      </c>
      <c r="B321" s="1054">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4">
        <v>22</v>
      </c>
      <c r="B322" s="1054">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4">
        <v>23</v>
      </c>
      <c r="B323" s="1054">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4">
        <v>24</v>
      </c>
      <c r="B324" s="1054">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4">
        <v>25</v>
      </c>
      <c r="B325" s="1054">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4">
        <v>26</v>
      </c>
      <c r="B326" s="1054">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4">
        <v>27</v>
      </c>
      <c r="B327" s="1054">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4">
        <v>28</v>
      </c>
      <c r="B328" s="1054">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4">
        <v>29</v>
      </c>
      <c r="B329" s="1054">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4">
        <v>30</v>
      </c>
      <c r="B330" s="1054">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54">
        <v>1</v>
      </c>
      <c r="B334" s="1054">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4">
        <v>2</v>
      </c>
      <c r="B335" s="1054">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4">
        <v>3</v>
      </c>
      <c r="B336" s="1054">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4">
        <v>4</v>
      </c>
      <c r="B337" s="1054">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4">
        <v>5</v>
      </c>
      <c r="B338" s="1054">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4">
        <v>6</v>
      </c>
      <c r="B339" s="1054">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4">
        <v>7</v>
      </c>
      <c r="B340" s="1054">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4">
        <v>8</v>
      </c>
      <c r="B341" s="1054">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4">
        <v>9</v>
      </c>
      <c r="B342" s="1054">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4">
        <v>10</v>
      </c>
      <c r="B343" s="1054">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4">
        <v>11</v>
      </c>
      <c r="B344" s="1054">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4">
        <v>12</v>
      </c>
      <c r="B345" s="1054">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4">
        <v>13</v>
      </c>
      <c r="B346" s="1054">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4">
        <v>14</v>
      </c>
      <c r="B347" s="1054">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4">
        <v>15</v>
      </c>
      <c r="B348" s="1054">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4">
        <v>16</v>
      </c>
      <c r="B349" s="1054">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4">
        <v>17</v>
      </c>
      <c r="B350" s="1054">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4">
        <v>18</v>
      </c>
      <c r="B351" s="1054">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4">
        <v>19</v>
      </c>
      <c r="B352" s="1054">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4">
        <v>20</v>
      </c>
      <c r="B353" s="1054">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4">
        <v>21</v>
      </c>
      <c r="B354" s="1054">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4">
        <v>22</v>
      </c>
      <c r="B355" s="1054">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4">
        <v>23</v>
      </c>
      <c r="B356" s="1054">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4">
        <v>24</v>
      </c>
      <c r="B357" s="1054">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4">
        <v>25</v>
      </c>
      <c r="B358" s="1054">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4">
        <v>26</v>
      </c>
      <c r="B359" s="1054">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4">
        <v>27</v>
      </c>
      <c r="B360" s="1054">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4">
        <v>28</v>
      </c>
      <c r="B361" s="1054">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4">
        <v>29</v>
      </c>
      <c r="B362" s="1054">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4">
        <v>30</v>
      </c>
      <c r="B363" s="1054">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54">
        <v>1</v>
      </c>
      <c r="B367" s="1054">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4">
        <v>2</v>
      </c>
      <c r="B368" s="1054">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4">
        <v>3</v>
      </c>
      <c r="B369" s="1054">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4">
        <v>4</v>
      </c>
      <c r="B370" s="1054">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4">
        <v>5</v>
      </c>
      <c r="B371" s="1054">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4">
        <v>6</v>
      </c>
      <c r="B372" s="1054">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4">
        <v>7</v>
      </c>
      <c r="B373" s="1054">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4">
        <v>8</v>
      </c>
      <c r="B374" s="1054">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4">
        <v>9</v>
      </c>
      <c r="B375" s="1054">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4">
        <v>10</v>
      </c>
      <c r="B376" s="1054">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4">
        <v>11</v>
      </c>
      <c r="B377" s="1054">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4">
        <v>12</v>
      </c>
      <c r="B378" s="1054">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4">
        <v>13</v>
      </c>
      <c r="B379" s="1054">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4">
        <v>14</v>
      </c>
      <c r="B380" s="1054">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4">
        <v>15</v>
      </c>
      <c r="B381" s="1054">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4">
        <v>16</v>
      </c>
      <c r="B382" s="1054">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4">
        <v>17</v>
      </c>
      <c r="B383" s="1054">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4">
        <v>18</v>
      </c>
      <c r="B384" s="1054">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4">
        <v>19</v>
      </c>
      <c r="B385" s="1054">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4">
        <v>20</v>
      </c>
      <c r="B386" s="1054">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4">
        <v>21</v>
      </c>
      <c r="B387" s="1054">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4">
        <v>22</v>
      </c>
      <c r="B388" s="1054">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4">
        <v>23</v>
      </c>
      <c r="B389" s="1054">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4">
        <v>24</v>
      </c>
      <c r="B390" s="1054">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4">
        <v>25</v>
      </c>
      <c r="B391" s="1054">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4">
        <v>26</v>
      </c>
      <c r="B392" s="1054">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4">
        <v>27</v>
      </c>
      <c r="B393" s="1054">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4">
        <v>28</v>
      </c>
      <c r="B394" s="1054">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4">
        <v>29</v>
      </c>
      <c r="B395" s="1054">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4">
        <v>30</v>
      </c>
      <c r="B396" s="1054">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54">
        <v>1</v>
      </c>
      <c r="B400" s="1054">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4">
        <v>2</v>
      </c>
      <c r="B401" s="1054">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4">
        <v>3</v>
      </c>
      <c r="B402" s="1054">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4">
        <v>4</v>
      </c>
      <c r="B403" s="1054">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4">
        <v>5</v>
      </c>
      <c r="B404" s="1054">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4">
        <v>6</v>
      </c>
      <c r="B405" s="1054">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4">
        <v>7</v>
      </c>
      <c r="B406" s="1054">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4">
        <v>8</v>
      </c>
      <c r="B407" s="1054">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4">
        <v>9</v>
      </c>
      <c r="B408" s="1054">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4">
        <v>10</v>
      </c>
      <c r="B409" s="1054">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4">
        <v>11</v>
      </c>
      <c r="B410" s="1054">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4">
        <v>12</v>
      </c>
      <c r="B411" s="1054">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4">
        <v>13</v>
      </c>
      <c r="B412" s="1054">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4">
        <v>14</v>
      </c>
      <c r="B413" s="1054">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4">
        <v>15</v>
      </c>
      <c r="B414" s="1054">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4">
        <v>16</v>
      </c>
      <c r="B415" s="1054">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4">
        <v>17</v>
      </c>
      <c r="B416" s="1054">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4">
        <v>18</v>
      </c>
      <c r="B417" s="1054">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4">
        <v>19</v>
      </c>
      <c r="B418" s="1054">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4">
        <v>20</v>
      </c>
      <c r="B419" s="1054">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4">
        <v>21</v>
      </c>
      <c r="B420" s="1054">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4">
        <v>22</v>
      </c>
      <c r="B421" s="1054">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4">
        <v>23</v>
      </c>
      <c r="B422" s="1054">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4">
        <v>24</v>
      </c>
      <c r="B423" s="1054">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4">
        <v>25</v>
      </c>
      <c r="B424" s="1054">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4">
        <v>26</v>
      </c>
      <c r="B425" s="1054">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4">
        <v>27</v>
      </c>
      <c r="B426" s="1054">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4">
        <v>28</v>
      </c>
      <c r="B427" s="1054">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4">
        <v>29</v>
      </c>
      <c r="B428" s="1054">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4">
        <v>30</v>
      </c>
      <c r="B429" s="1054">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54">
        <v>1</v>
      </c>
      <c r="B433" s="1054">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4">
        <v>2</v>
      </c>
      <c r="B434" s="1054">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4">
        <v>3</v>
      </c>
      <c r="B435" s="1054">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4">
        <v>4</v>
      </c>
      <c r="B436" s="1054">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4">
        <v>5</v>
      </c>
      <c r="B437" s="1054">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4">
        <v>6</v>
      </c>
      <c r="B438" s="1054">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4">
        <v>7</v>
      </c>
      <c r="B439" s="1054">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4">
        <v>8</v>
      </c>
      <c r="B440" s="1054">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4">
        <v>9</v>
      </c>
      <c r="B441" s="1054">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4">
        <v>10</v>
      </c>
      <c r="B442" s="1054">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4">
        <v>11</v>
      </c>
      <c r="B443" s="1054">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4">
        <v>12</v>
      </c>
      <c r="B444" s="1054">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4">
        <v>13</v>
      </c>
      <c r="B445" s="1054">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4">
        <v>14</v>
      </c>
      <c r="B446" s="1054">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4">
        <v>15</v>
      </c>
      <c r="B447" s="1054">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4">
        <v>16</v>
      </c>
      <c r="B448" s="1054">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4">
        <v>17</v>
      </c>
      <c r="B449" s="1054">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4">
        <v>18</v>
      </c>
      <c r="B450" s="1054">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4">
        <v>19</v>
      </c>
      <c r="B451" s="1054">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4">
        <v>20</v>
      </c>
      <c r="B452" s="1054">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4">
        <v>21</v>
      </c>
      <c r="B453" s="1054">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4">
        <v>22</v>
      </c>
      <c r="B454" s="1054">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4">
        <v>23</v>
      </c>
      <c r="B455" s="1054">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4">
        <v>24</v>
      </c>
      <c r="B456" s="1054">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4">
        <v>25</v>
      </c>
      <c r="B457" s="1054">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4">
        <v>26</v>
      </c>
      <c r="B458" s="1054">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4">
        <v>27</v>
      </c>
      <c r="B459" s="1054">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4">
        <v>28</v>
      </c>
      <c r="B460" s="1054">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4">
        <v>29</v>
      </c>
      <c r="B461" s="1054">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4">
        <v>30</v>
      </c>
      <c r="B462" s="1054">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54">
        <v>1</v>
      </c>
      <c r="B466" s="1054">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4">
        <v>2</v>
      </c>
      <c r="B467" s="1054">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4">
        <v>3</v>
      </c>
      <c r="B468" s="1054">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4">
        <v>4</v>
      </c>
      <c r="B469" s="1054">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4">
        <v>5</v>
      </c>
      <c r="B470" s="1054">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4">
        <v>6</v>
      </c>
      <c r="B471" s="1054">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4">
        <v>7</v>
      </c>
      <c r="B472" s="1054">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4">
        <v>8</v>
      </c>
      <c r="B473" s="1054">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4">
        <v>9</v>
      </c>
      <c r="B474" s="1054">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4">
        <v>10</v>
      </c>
      <c r="B475" s="1054">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4">
        <v>11</v>
      </c>
      <c r="B476" s="1054">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4">
        <v>12</v>
      </c>
      <c r="B477" s="1054">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4">
        <v>13</v>
      </c>
      <c r="B478" s="1054">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4">
        <v>14</v>
      </c>
      <c r="B479" s="1054">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4">
        <v>15</v>
      </c>
      <c r="B480" s="1054">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4">
        <v>16</v>
      </c>
      <c r="B481" s="1054">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4">
        <v>17</v>
      </c>
      <c r="B482" s="1054">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4">
        <v>18</v>
      </c>
      <c r="B483" s="1054">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4">
        <v>19</v>
      </c>
      <c r="B484" s="1054">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4">
        <v>20</v>
      </c>
      <c r="B485" s="1054">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4">
        <v>21</v>
      </c>
      <c r="B486" s="1054">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4">
        <v>22</v>
      </c>
      <c r="B487" s="1054">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4">
        <v>23</v>
      </c>
      <c r="B488" s="1054">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4">
        <v>24</v>
      </c>
      <c r="B489" s="1054">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4">
        <v>25</v>
      </c>
      <c r="B490" s="1054">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4">
        <v>26</v>
      </c>
      <c r="B491" s="1054">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4">
        <v>27</v>
      </c>
      <c r="B492" s="1054">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4">
        <v>28</v>
      </c>
      <c r="B493" s="1054">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4">
        <v>29</v>
      </c>
      <c r="B494" s="1054">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4">
        <v>30</v>
      </c>
      <c r="B495" s="1054">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54">
        <v>1</v>
      </c>
      <c r="B499" s="1054">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4">
        <v>2</v>
      </c>
      <c r="B500" s="1054">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4">
        <v>3</v>
      </c>
      <c r="B501" s="1054">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4">
        <v>4</v>
      </c>
      <c r="B502" s="1054">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4">
        <v>5</v>
      </c>
      <c r="B503" s="1054">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4">
        <v>6</v>
      </c>
      <c r="B504" s="1054">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4">
        <v>7</v>
      </c>
      <c r="B505" s="1054">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4">
        <v>8</v>
      </c>
      <c r="B506" s="1054">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4">
        <v>9</v>
      </c>
      <c r="B507" s="1054">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4">
        <v>10</v>
      </c>
      <c r="B508" s="1054">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4">
        <v>11</v>
      </c>
      <c r="B509" s="1054">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4">
        <v>12</v>
      </c>
      <c r="B510" s="1054">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4">
        <v>13</v>
      </c>
      <c r="B511" s="1054">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4">
        <v>14</v>
      </c>
      <c r="B512" s="1054">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4">
        <v>15</v>
      </c>
      <c r="B513" s="1054">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4">
        <v>16</v>
      </c>
      <c r="B514" s="1054">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4">
        <v>17</v>
      </c>
      <c r="B515" s="1054">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4">
        <v>18</v>
      </c>
      <c r="B516" s="1054">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4">
        <v>19</v>
      </c>
      <c r="B517" s="1054">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4">
        <v>20</v>
      </c>
      <c r="B518" s="1054">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4">
        <v>21</v>
      </c>
      <c r="B519" s="1054">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4">
        <v>22</v>
      </c>
      <c r="B520" s="1054">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4">
        <v>23</v>
      </c>
      <c r="B521" s="1054">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4">
        <v>24</v>
      </c>
      <c r="B522" s="1054">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4">
        <v>25</v>
      </c>
      <c r="B523" s="1054">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4">
        <v>26</v>
      </c>
      <c r="B524" s="1054">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4">
        <v>27</v>
      </c>
      <c r="B525" s="1054">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4">
        <v>28</v>
      </c>
      <c r="B526" s="1054">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4">
        <v>29</v>
      </c>
      <c r="B527" s="1054">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4">
        <v>30</v>
      </c>
      <c r="B528" s="1054">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54">
        <v>1</v>
      </c>
      <c r="B532" s="1054">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4">
        <v>2</v>
      </c>
      <c r="B533" s="1054">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4">
        <v>3</v>
      </c>
      <c r="B534" s="1054">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4">
        <v>4</v>
      </c>
      <c r="B535" s="1054">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4">
        <v>5</v>
      </c>
      <c r="B536" s="1054">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4">
        <v>6</v>
      </c>
      <c r="B537" s="1054">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4">
        <v>7</v>
      </c>
      <c r="B538" s="1054">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4">
        <v>8</v>
      </c>
      <c r="B539" s="1054">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4">
        <v>9</v>
      </c>
      <c r="B540" s="1054">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4">
        <v>10</v>
      </c>
      <c r="B541" s="1054">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4">
        <v>11</v>
      </c>
      <c r="B542" s="1054">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4">
        <v>12</v>
      </c>
      <c r="B543" s="1054">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4">
        <v>13</v>
      </c>
      <c r="B544" s="1054">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4">
        <v>14</v>
      </c>
      <c r="B545" s="1054">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4">
        <v>15</v>
      </c>
      <c r="B546" s="1054">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4">
        <v>16</v>
      </c>
      <c r="B547" s="1054">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4">
        <v>17</v>
      </c>
      <c r="B548" s="1054">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4">
        <v>18</v>
      </c>
      <c r="B549" s="1054">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4">
        <v>19</v>
      </c>
      <c r="B550" s="1054">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4">
        <v>20</v>
      </c>
      <c r="B551" s="1054">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4">
        <v>21</v>
      </c>
      <c r="B552" s="1054">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4">
        <v>22</v>
      </c>
      <c r="B553" s="1054">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4">
        <v>23</v>
      </c>
      <c r="B554" s="1054">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4">
        <v>24</v>
      </c>
      <c r="B555" s="1054">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4">
        <v>25</v>
      </c>
      <c r="B556" s="1054">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4">
        <v>26</v>
      </c>
      <c r="B557" s="1054">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4">
        <v>27</v>
      </c>
      <c r="B558" s="1054">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4">
        <v>28</v>
      </c>
      <c r="B559" s="1054">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4">
        <v>29</v>
      </c>
      <c r="B560" s="1054">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4">
        <v>30</v>
      </c>
      <c r="B561" s="1054">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54">
        <v>1</v>
      </c>
      <c r="B565" s="1054">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4">
        <v>2</v>
      </c>
      <c r="B566" s="1054">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4">
        <v>3</v>
      </c>
      <c r="B567" s="1054">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4">
        <v>4</v>
      </c>
      <c r="B568" s="1054">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4">
        <v>5</v>
      </c>
      <c r="B569" s="1054">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4">
        <v>6</v>
      </c>
      <c r="B570" s="1054">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4">
        <v>7</v>
      </c>
      <c r="B571" s="1054">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4">
        <v>8</v>
      </c>
      <c r="B572" s="1054">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4">
        <v>9</v>
      </c>
      <c r="B573" s="1054">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4">
        <v>10</v>
      </c>
      <c r="B574" s="1054">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4">
        <v>11</v>
      </c>
      <c r="B575" s="1054">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4">
        <v>12</v>
      </c>
      <c r="B576" s="1054">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4">
        <v>13</v>
      </c>
      <c r="B577" s="1054">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4">
        <v>14</v>
      </c>
      <c r="B578" s="1054">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4">
        <v>15</v>
      </c>
      <c r="B579" s="1054">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4">
        <v>16</v>
      </c>
      <c r="B580" s="1054">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4">
        <v>17</v>
      </c>
      <c r="B581" s="1054">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4">
        <v>18</v>
      </c>
      <c r="B582" s="1054">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4">
        <v>19</v>
      </c>
      <c r="B583" s="1054">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4">
        <v>20</v>
      </c>
      <c r="B584" s="1054">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4">
        <v>21</v>
      </c>
      <c r="B585" s="1054">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4">
        <v>22</v>
      </c>
      <c r="B586" s="1054">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4">
        <v>23</v>
      </c>
      <c r="B587" s="1054">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4">
        <v>24</v>
      </c>
      <c r="B588" s="1054">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4">
        <v>25</v>
      </c>
      <c r="B589" s="1054">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4">
        <v>26</v>
      </c>
      <c r="B590" s="1054">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4">
        <v>27</v>
      </c>
      <c r="B591" s="1054">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4">
        <v>28</v>
      </c>
      <c r="B592" s="1054">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4">
        <v>29</v>
      </c>
      <c r="B593" s="1054">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4">
        <v>30</v>
      </c>
      <c r="B594" s="1054">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54">
        <v>1</v>
      </c>
      <c r="B598" s="1054">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4">
        <v>2</v>
      </c>
      <c r="B599" s="1054">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4">
        <v>3</v>
      </c>
      <c r="B600" s="1054">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4">
        <v>4</v>
      </c>
      <c r="B601" s="1054">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4">
        <v>5</v>
      </c>
      <c r="B602" s="1054">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4">
        <v>6</v>
      </c>
      <c r="B603" s="1054">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4">
        <v>7</v>
      </c>
      <c r="B604" s="1054">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4">
        <v>8</v>
      </c>
      <c r="B605" s="1054">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4">
        <v>9</v>
      </c>
      <c r="B606" s="1054">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4">
        <v>10</v>
      </c>
      <c r="B607" s="1054">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4">
        <v>11</v>
      </c>
      <c r="B608" s="1054">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4">
        <v>12</v>
      </c>
      <c r="B609" s="1054">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4">
        <v>13</v>
      </c>
      <c r="B610" s="1054">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4">
        <v>14</v>
      </c>
      <c r="B611" s="1054">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4">
        <v>15</v>
      </c>
      <c r="B612" s="1054">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4">
        <v>16</v>
      </c>
      <c r="B613" s="1054">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4">
        <v>17</v>
      </c>
      <c r="B614" s="1054">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4">
        <v>18</v>
      </c>
      <c r="B615" s="1054">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4">
        <v>19</v>
      </c>
      <c r="B616" s="1054">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4">
        <v>20</v>
      </c>
      <c r="B617" s="1054">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4">
        <v>21</v>
      </c>
      <c r="B618" s="1054">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4">
        <v>22</v>
      </c>
      <c r="B619" s="1054">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4">
        <v>23</v>
      </c>
      <c r="B620" s="1054">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4">
        <v>24</v>
      </c>
      <c r="B621" s="1054">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4">
        <v>25</v>
      </c>
      <c r="B622" s="1054">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4">
        <v>26</v>
      </c>
      <c r="B623" s="1054">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4">
        <v>27</v>
      </c>
      <c r="B624" s="1054">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4">
        <v>28</v>
      </c>
      <c r="B625" s="1054">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4">
        <v>29</v>
      </c>
      <c r="B626" s="1054">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4">
        <v>30</v>
      </c>
      <c r="B627" s="1054">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54">
        <v>1</v>
      </c>
      <c r="B631" s="1054">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4">
        <v>2</v>
      </c>
      <c r="B632" s="1054">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4">
        <v>3</v>
      </c>
      <c r="B633" s="1054">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4">
        <v>4</v>
      </c>
      <c r="B634" s="1054">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4">
        <v>5</v>
      </c>
      <c r="B635" s="1054">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4">
        <v>6</v>
      </c>
      <c r="B636" s="1054">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4">
        <v>7</v>
      </c>
      <c r="B637" s="1054">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4">
        <v>8</v>
      </c>
      <c r="B638" s="1054">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4">
        <v>9</v>
      </c>
      <c r="B639" s="1054">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4">
        <v>10</v>
      </c>
      <c r="B640" s="1054">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4">
        <v>11</v>
      </c>
      <c r="B641" s="1054">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4">
        <v>12</v>
      </c>
      <c r="B642" s="1054">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4">
        <v>13</v>
      </c>
      <c r="B643" s="1054">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4">
        <v>14</v>
      </c>
      <c r="B644" s="1054">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4">
        <v>15</v>
      </c>
      <c r="B645" s="1054">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4">
        <v>16</v>
      </c>
      <c r="B646" s="1054">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4">
        <v>17</v>
      </c>
      <c r="B647" s="1054">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4">
        <v>18</v>
      </c>
      <c r="B648" s="1054">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4">
        <v>19</v>
      </c>
      <c r="B649" s="1054">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4">
        <v>20</v>
      </c>
      <c r="B650" s="1054">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4">
        <v>21</v>
      </c>
      <c r="B651" s="1054">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4">
        <v>22</v>
      </c>
      <c r="B652" s="1054">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4">
        <v>23</v>
      </c>
      <c r="B653" s="1054">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4">
        <v>24</v>
      </c>
      <c r="B654" s="1054">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4">
        <v>25</v>
      </c>
      <c r="B655" s="1054">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4">
        <v>26</v>
      </c>
      <c r="B656" s="1054">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4">
        <v>27</v>
      </c>
      <c r="B657" s="1054">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4">
        <v>28</v>
      </c>
      <c r="B658" s="1054">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4">
        <v>29</v>
      </c>
      <c r="B659" s="1054">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4">
        <v>30</v>
      </c>
      <c r="B660" s="1054">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54">
        <v>1</v>
      </c>
      <c r="B664" s="1054">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4">
        <v>2</v>
      </c>
      <c r="B665" s="1054">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4">
        <v>3</v>
      </c>
      <c r="B666" s="1054">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4">
        <v>4</v>
      </c>
      <c r="B667" s="1054">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4">
        <v>5</v>
      </c>
      <c r="B668" s="1054">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4">
        <v>6</v>
      </c>
      <c r="B669" s="1054">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4">
        <v>7</v>
      </c>
      <c r="B670" s="1054">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4">
        <v>8</v>
      </c>
      <c r="B671" s="1054">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4">
        <v>9</v>
      </c>
      <c r="B672" s="1054">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4">
        <v>10</v>
      </c>
      <c r="B673" s="1054">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4">
        <v>11</v>
      </c>
      <c r="B674" s="1054">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4">
        <v>12</v>
      </c>
      <c r="B675" s="1054">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4">
        <v>13</v>
      </c>
      <c r="B676" s="1054">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4">
        <v>14</v>
      </c>
      <c r="B677" s="1054">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4">
        <v>15</v>
      </c>
      <c r="B678" s="1054">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4">
        <v>16</v>
      </c>
      <c r="B679" s="1054">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4">
        <v>17</v>
      </c>
      <c r="B680" s="1054">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4">
        <v>18</v>
      </c>
      <c r="B681" s="1054">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4">
        <v>19</v>
      </c>
      <c r="B682" s="1054">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4">
        <v>20</v>
      </c>
      <c r="B683" s="1054">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4">
        <v>21</v>
      </c>
      <c r="B684" s="1054">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4">
        <v>22</v>
      </c>
      <c r="B685" s="1054">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4">
        <v>23</v>
      </c>
      <c r="B686" s="1054">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4">
        <v>24</v>
      </c>
      <c r="B687" s="1054">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4">
        <v>25</v>
      </c>
      <c r="B688" s="1054">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4">
        <v>26</v>
      </c>
      <c r="B689" s="1054">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4">
        <v>27</v>
      </c>
      <c r="B690" s="1054">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4">
        <v>28</v>
      </c>
      <c r="B691" s="1054">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4">
        <v>29</v>
      </c>
      <c r="B692" s="1054">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4">
        <v>30</v>
      </c>
      <c r="B693" s="1054">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54">
        <v>1</v>
      </c>
      <c r="B697" s="1054">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4">
        <v>2</v>
      </c>
      <c r="B698" s="1054">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4">
        <v>3</v>
      </c>
      <c r="B699" s="1054">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4">
        <v>4</v>
      </c>
      <c r="B700" s="1054">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4">
        <v>5</v>
      </c>
      <c r="B701" s="1054">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4">
        <v>6</v>
      </c>
      <c r="B702" s="1054">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4">
        <v>7</v>
      </c>
      <c r="B703" s="1054">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4">
        <v>8</v>
      </c>
      <c r="B704" s="1054">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4">
        <v>9</v>
      </c>
      <c r="B705" s="1054">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4">
        <v>10</v>
      </c>
      <c r="B706" s="1054">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4">
        <v>11</v>
      </c>
      <c r="B707" s="1054">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4">
        <v>12</v>
      </c>
      <c r="B708" s="1054">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4">
        <v>13</v>
      </c>
      <c r="B709" s="1054">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4">
        <v>14</v>
      </c>
      <c r="B710" s="1054">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4">
        <v>15</v>
      </c>
      <c r="B711" s="1054">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4">
        <v>16</v>
      </c>
      <c r="B712" s="1054">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4">
        <v>17</v>
      </c>
      <c r="B713" s="1054">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4">
        <v>18</v>
      </c>
      <c r="B714" s="1054">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4">
        <v>19</v>
      </c>
      <c r="B715" s="1054">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4">
        <v>20</v>
      </c>
      <c r="B716" s="1054">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4">
        <v>21</v>
      </c>
      <c r="B717" s="1054">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4">
        <v>22</v>
      </c>
      <c r="B718" s="1054">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4">
        <v>23</v>
      </c>
      <c r="B719" s="1054">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4">
        <v>24</v>
      </c>
      <c r="B720" s="1054">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4">
        <v>25</v>
      </c>
      <c r="B721" s="1054">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4">
        <v>26</v>
      </c>
      <c r="B722" s="1054">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4">
        <v>27</v>
      </c>
      <c r="B723" s="1054">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4">
        <v>28</v>
      </c>
      <c r="B724" s="1054">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4">
        <v>29</v>
      </c>
      <c r="B725" s="1054">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4">
        <v>30</v>
      </c>
      <c r="B726" s="1054">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54">
        <v>1</v>
      </c>
      <c r="B730" s="1054">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4">
        <v>2</v>
      </c>
      <c r="B731" s="1054">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4">
        <v>3</v>
      </c>
      <c r="B732" s="1054">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4">
        <v>4</v>
      </c>
      <c r="B733" s="1054">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4">
        <v>5</v>
      </c>
      <c r="B734" s="1054">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4">
        <v>6</v>
      </c>
      <c r="B735" s="1054">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4">
        <v>7</v>
      </c>
      <c r="B736" s="1054">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4">
        <v>8</v>
      </c>
      <c r="B737" s="1054">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4">
        <v>9</v>
      </c>
      <c r="B738" s="1054">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4">
        <v>10</v>
      </c>
      <c r="B739" s="1054">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4">
        <v>11</v>
      </c>
      <c r="B740" s="1054">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4">
        <v>12</v>
      </c>
      <c r="B741" s="1054">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4">
        <v>13</v>
      </c>
      <c r="B742" s="1054">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4">
        <v>14</v>
      </c>
      <c r="B743" s="1054">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4">
        <v>15</v>
      </c>
      <c r="B744" s="1054">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4">
        <v>16</v>
      </c>
      <c r="B745" s="1054">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4">
        <v>17</v>
      </c>
      <c r="B746" s="1054">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4">
        <v>18</v>
      </c>
      <c r="B747" s="1054">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4">
        <v>19</v>
      </c>
      <c r="B748" s="1054">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4">
        <v>20</v>
      </c>
      <c r="B749" s="1054">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4">
        <v>21</v>
      </c>
      <c r="B750" s="1054">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4">
        <v>22</v>
      </c>
      <c r="B751" s="1054">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4">
        <v>23</v>
      </c>
      <c r="B752" s="1054">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4">
        <v>24</v>
      </c>
      <c r="B753" s="1054">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4">
        <v>25</v>
      </c>
      <c r="B754" s="1054">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4">
        <v>26</v>
      </c>
      <c r="B755" s="1054">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4">
        <v>27</v>
      </c>
      <c r="B756" s="1054">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4">
        <v>28</v>
      </c>
      <c r="B757" s="1054">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4">
        <v>29</v>
      </c>
      <c r="B758" s="1054">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4">
        <v>30</v>
      </c>
      <c r="B759" s="1054">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54">
        <v>1</v>
      </c>
      <c r="B763" s="1054">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4">
        <v>2</v>
      </c>
      <c r="B764" s="1054">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4">
        <v>3</v>
      </c>
      <c r="B765" s="1054">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4">
        <v>4</v>
      </c>
      <c r="B766" s="1054">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4">
        <v>5</v>
      </c>
      <c r="B767" s="1054">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4">
        <v>6</v>
      </c>
      <c r="B768" s="1054">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4">
        <v>7</v>
      </c>
      <c r="B769" s="1054">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4">
        <v>8</v>
      </c>
      <c r="B770" s="1054">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4">
        <v>9</v>
      </c>
      <c r="B771" s="1054">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4">
        <v>10</v>
      </c>
      <c r="B772" s="1054">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4">
        <v>11</v>
      </c>
      <c r="B773" s="1054">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4">
        <v>12</v>
      </c>
      <c r="B774" s="1054">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4">
        <v>13</v>
      </c>
      <c r="B775" s="1054">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4">
        <v>14</v>
      </c>
      <c r="B776" s="1054">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4">
        <v>15</v>
      </c>
      <c r="B777" s="1054">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4">
        <v>16</v>
      </c>
      <c r="B778" s="1054">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4">
        <v>17</v>
      </c>
      <c r="B779" s="1054">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4">
        <v>18</v>
      </c>
      <c r="B780" s="1054">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4">
        <v>19</v>
      </c>
      <c r="B781" s="1054">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4">
        <v>20</v>
      </c>
      <c r="B782" s="1054">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4">
        <v>21</v>
      </c>
      <c r="B783" s="1054">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4">
        <v>22</v>
      </c>
      <c r="B784" s="1054">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4">
        <v>23</v>
      </c>
      <c r="B785" s="1054">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4">
        <v>24</v>
      </c>
      <c r="B786" s="1054">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4">
        <v>25</v>
      </c>
      <c r="B787" s="1054">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4">
        <v>26</v>
      </c>
      <c r="B788" s="1054">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4">
        <v>27</v>
      </c>
      <c r="B789" s="1054">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4">
        <v>28</v>
      </c>
      <c r="B790" s="1054">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4">
        <v>29</v>
      </c>
      <c r="B791" s="1054">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4">
        <v>30</v>
      </c>
      <c r="B792" s="1054">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54">
        <v>1</v>
      </c>
      <c r="B796" s="1054">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4">
        <v>2</v>
      </c>
      <c r="B797" s="1054">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4">
        <v>3</v>
      </c>
      <c r="B798" s="1054">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4">
        <v>4</v>
      </c>
      <c r="B799" s="1054">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4">
        <v>5</v>
      </c>
      <c r="B800" s="1054">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4">
        <v>6</v>
      </c>
      <c r="B801" s="1054">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4">
        <v>7</v>
      </c>
      <c r="B802" s="1054">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4">
        <v>8</v>
      </c>
      <c r="B803" s="1054">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4">
        <v>9</v>
      </c>
      <c r="B804" s="1054">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4">
        <v>10</v>
      </c>
      <c r="B805" s="1054">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4">
        <v>11</v>
      </c>
      <c r="B806" s="1054">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4">
        <v>12</v>
      </c>
      <c r="B807" s="1054">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4">
        <v>13</v>
      </c>
      <c r="B808" s="1054">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4">
        <v>14</v>
      </c>
      <c r="B809" s="1054">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4">
        <v>15</v>
      </c>
      <c r="B810" s="1054">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4">
        <v>16</v>
      </c>
      <c r="B811" s="1054">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4">
        <v>17</v>
      </c>
      <c r="B812" s="1054">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4">
        <v>18</v>
      </c>
      <c r="B813" s="1054">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4">
        <v>19</v>
      </c>
      <c r="B814" s="1054">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4">
        <v>20</v>
      </c>
      <c r="B815" s="1054">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4">
        <v>21</v>
      </c>
      <c r="B816" s="1054">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4">
        <v>22</v>
      </c>
      <c r="B817" s="1054">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4">
        <v>23</v>
      </c>
      <c r="B818" s="1054">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4">
        <v>24</v>
      </c>
      <c r="B819" s="1054">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4">
        <v>25</v>
      </c>
      <c r="B820" s="1054">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4">
        <v>26</v>
      </c>
      <c r="B821" s="1054">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4">
        <v>27</v>
      </c>
      <c r="B822" s="1054">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4">
        <v>28</v>
      </c>
      <c r="B823" s="1054">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4">
        <v>29</v>
      </c>
      <c r="B824" s="1054">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4">
        <v>30</v>
      </c>
      <c r="B825" s="1054">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54">
        <v>1</v>
      </c>
      <c r="B829" s="1054">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4">
        <v>2</v>
      </c>
      <c r="B830" s="1054">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4">
        <v>3</v>
      </c>
      <c r="B831" s="1054">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4">
        <v>4</v>
      </c>
      <c r="B832" s="1054">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4">
        <v>5</v>
      </c>
      <c r="B833" s="1054">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4">
        <v>6</v>
      </c>
      <c r="B834" s="1054">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4">
        <v>7</v>
      </c>
      <c r="B835" s="1054">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4">
        <v>8</v>
      </c>
      <c r="B836" s="1054">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4">
        <v>9</v>
      </c>
      <c r="B837" s="1054">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4">
        <v>10</v>
      </c>
      <c r="B838" s="1054">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4">
        <v>11</v>
      </c>
      <c r="B839" s="1054">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4">
        <v>12</v>
      </c>
      <c r="B840" s="1054">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4">
        <v>13</v>
      </c>
      <c r="B841" s="1054">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4">
        <v>14</v>
      </c>
      <c r="B842" s="1054">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4">
        <v>15</v>
      </c>
      <c r="B843" s="1054">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4">
        <v>16</v>
      </c>
      <c r="B844" s="1054">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4">
        <v>17</v>
      </c>
      <c r="B845" s="1054">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4">
        <v>18</v>
      </c>
      <c r="B846" s="1054">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4">
        <v>19</v>
      </c>
      <c r="B847" s="1054">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4">
        <v>20</v>
      </c>
      <c r="B848" s="1054">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4">
        <v>21</v>
      </c>
      <c r="B849" s="1054">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4">
        <v>22</v>
      </c>
      <c r="B850" s="1054">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4">
        <v>23</v>
      </c>
      <c r="B851" s="1054">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4">
        <v>24</v>
      </c>
      <c r="B852" s="1054">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4">
        <v>25</v>
      </c>
      <c r="B853" s="1054">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4">
        <v>26</v>
      </c>
      <c r="B854" s="1054">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4">
        <v>27</v>
      </c>
      <c r="B855" s="1054">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4">
        <v>28</v>
      </c>
      <c r="B856" s="1054">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4">
        <v>29</v>
      </c>
      <c r="B857" s="1054">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4">
        <v>30</v>
      </c>
      <c r="B858" s="1054">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54">
        <v>1</v>
      </c>
      <c r="B862" s="1054">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4">
        <v>2</v>
      </c>
      <c r="B863" s="1054">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4">
        <v>3</v>
      </c>
      <c r="B864" s="1054">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4">
        <v>4</v>
      </c>
      <c r="B865" s="1054">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4">
        <v>5</v>
      </c>
      <c r="B866" s="1054">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4">
        <v>6</v>
      </c>
      <c r="B867" s="1054">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4">
        <v>7</v>
      </c>
      <c r="B868" s="1054">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4">
        <v>8</v>
      </c>
      <c r="B869" s="1054">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4">
        <v>9</v>
      </c>
      <c r="B870" s="1054">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4">
        <v>10</v>
      </c>
      <c r="B871" s="1054">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4">
        <v>11</v>
      </c>
      <c r="B872" s="1054">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4">
        <v>12</v>
      </c>
      <c r="B873" s="1054">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4">
        <v>13</v>
      </c>
      <c r="B874" s="1054">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4">
        <v>14</v>
      </c>
      <c r="B875" s="1054">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4">
        <v>15</v>
      </c>
      <c r="B876" s="1054">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4">
        <v>16</v>
      </c>
      <c r="B877" s="1054">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4">
        <v>17</v>
      </c>
      <c r="B878" s="1054">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4">
        <v>18</v>
      </c>
      <c r="B879" s="1054">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4">
        <v>19</v>
      </c>
      <c r="B880" s="1054">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4">
        <v>20</v>
      </c>
      <c r="B881" s="1054">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4">
        <v>21</v>
      </c>
      <c r="B882" s="1054">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4">
        <v>22</v>
      </c>
      <c r="B883" s="1054">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4">
        <v>23</v>
      </c>
      <c r="B884" s="1054">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4">
        <v>24</v>
      </c>
      <c r="B885" s="1054">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4">
        <v>25</v>
      </c>
      <c r="B886" s="1054">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4">
        <v>26</v>
      </c>
      <c r="B887" s="1054">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4">
        <v>27</v>
      </c>
      <c r="B888" s="1054">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4">
        <v>28</v>
      </c>
      <c r="B889" s="1054">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4">
        <v>29</v>
      </c>
      <c r="B890" s="1054">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4">
        <v>30</v>
      </c>
      <c r="B891" s="1054">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54">
        <v>1</v>
      </c>
      <c r="B895" s="1054">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4">
        <v>2</v>
      </c>
      <c r="B896" s="1054">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4">
        <v>3</v>
      </c>
      <c r="B897" s="1054">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4">
        <v>4</v>
      </c>
      <c r="B898" s="1054">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4">
        <v>5</v>
      </c>
      <c r="B899" s="1054">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4">
        <v>6</v>
      </c>
      <c r="B900" s="1054">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4">
        <v>7</v>
      </c>
      <c r="B901" s="1054">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4">
        <v>8</v>
      </c>
      <c r="B902" s="1054">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4">
        <v>9</v>
      </c>
      <c r="B903" s="1054">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4">
        <v>10</v>
      </c>
      <c r="B904" s="1054">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4">
        <v>11</v>
      </c>
      <c r="B905" s="1054">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4">
        <v>12</v>
      </c>
      <c r="B906" s="1054">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4">
        <v>13</v>
      </c>
      <c r="B907" s="1054">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4">
        <v>14</v>
      </c>
      <c r="B908" s="1054">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4">
        <v>15</v>
      </c>
      <c r="B909" s="1054">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4">
        <v>16</v>
      </c>
      <c r="B910" s="1054">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4">
        <v>17</v>
      </c>
      <c r="B911" s="1054">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4">
        <v>18</v>
      </c>
      <c r="B912" s="1054">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4">
        <v>19</v>
      </c>
      <c r="B913" s="1054">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4">
        <v>20</v>
      </c>
      <c r="B914" s="1054">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4">
        <v>21</v>
      </c>
      <c r="B915" s="1054">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4">
        <v>22</v>
      </c>
      <c r="B916" s="1054">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4">
        <v>23</v>
      </c>
      <c r="B917" s="1054">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4">
        <v>24</v>
      </c>
      <c r="B918" s="1054">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4">
        <v>25</v>
      </c>
      <c r="B919" s="1054">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4">
        <v>26</v>
      </c>
      <c r="B920" s="1054">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4">
        <v>27</v>
      </c>
      <c r="B921" s="1054">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4">
        <v>28</v>
      </c>
      <c r="B922" s="1054">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4">
        <v>29</v>
      </c>
      <c r="B923" s="1054">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4">
        <v>30</v>
      </c>
      <c r="B924" s="1054">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54">
        <v>1</v>
      </c>
      <c r="B928" s="1054">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4">
        <v>2</v>
      </c>
      <c r="B929" s="1054">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4">
        <v>3</v>
      </c>
      <c r="B930" s="1054">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4">
        <v>4</v>
      </c>
      <c r="B931" s="1054">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4">
        <v>5</v>
      </c>
      <c r="B932" s="1054">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4">
        <v>6</v>
      </c>
      <c r="B933" s="1054">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4">
        <v>7</v>
      </c>
      <c r="B934" s="1054">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4">
        <v>8</v>
      </c>
      <c r="B935" s="1054">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4">
        <v>9</v>
      </c>
      <c r="B936" s="1054">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4">
        <v>10</v>
      </c>
      <c r="B937" s="1054">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4">
        <v>11</v>
      </c>
      <c r="B938" s="1054">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4">
        <v>12</v>
      </c>
      <c r="B939" s="1054">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4">
        <v>13</v>
      </c>
      <c r="B940" s="1054">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4">
        <v>14</v>
      </c>
      <c r="B941" s="1054">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4">
        <v>15</v>
      </c>
      <c r="B942" s="1054">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4">
        <v>16</v>
      </c>
      <c r="B943" s="1054">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4">
        <v>17</v>
      </c>
      <c r="B944" s="1054">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4">
        <v>18</v>
      </c>
      <c r="B945" s="1054">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4">
        <v>19</v>
      </c>
      <c r="B946" s="1054">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4">
        <v>20</v>
      </c>
      <c r="B947" s="1054">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4">
        <v>21</v>
      </c>
      <c r="B948" s="1054">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4">
        <v>22</v>
      </c>
      <c r="B949" s="1054">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4">
        <v>23</v>
      </c>
      <c r="B950" s="1054">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4">
        <v>24</v>
      </c>
      <c r="B951" s="1054">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4">
        <v>25</v>
      </c>
      <c r="B952" s="1054">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4">
        <v>26</v>
      </c>
      <c r="B953" s="1054">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4">
        <v>27</v>
      </c>
      <c r="B954" s="1054">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4">
        <v>28</v>
      </c>
      <c r="B955" s="1054">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4">
        <v>29</v>
      </c>
      <c r="B956" s="1054">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4">
        <v>30</v>
      </c>
      <c r="B957" s="1054">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54">
        <v>1</v>
      </c>
      <c r="B961" s="1054">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4">
        <v>2</v>
      </c>
      <c r="B962" s="1054">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4">
        <v>3</v>
      </c>
      <c r="B963" s="1054">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4">
        <v>4</v>
      </c>
      <c r="B964" s="1054">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4">
        <v>5</v>
      </c>
      <c r="B965" s="1054">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4">
        <v>6</v>
      </c>
      <c r="B966" s="1054">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4">
        <v>7</v>
      </c>
      <c r="B967" s="1054">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4">
        <v>8</v>
      </c>
      <c r="B968" s="1054">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4">
        <v>9</v>
      </c>
      <c r="B969" s="1054">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4">
        <v>10</v>
      </c>
      <c r="B970" s="1054">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4">
        <v>11</v>
      </c>
      <c r="B971" s="1054">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4">
        <v>12</v>
      </c>
      <c r="B972" s="1054">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4">
        <v>13</v>
      </c>
      <c r="B973" s="1054">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4">
        <v>14</v>
      </c>
      <c r="B974" s="1054">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4">
        <v>15</v>
      </c>
      <c r="B975" s="1054">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4">
        <v>16</v>
      </c>
      <c r="B976" s="1054">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4">
        <v>17</v>
      </c>
      <c r="B977" s="1054">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4">
        <v>18</v>
      </c>
      <c r="B978" s="1054">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4">
        <v>19</v>
      </c>
      <c r="B979" s="1054">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4">
        <v>20</v>
      </c>
      <c r="B980" s="1054">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4">
        <v>21</v>
      </c>
      <c r="B981" s="1054">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4">
        <v>22</v>
      </c>
      <c r="B982" s="1054">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4">
        <v>23</v>
      </c>
      <c r="B983" s="1054">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4">
        <v>24</v>
      </c>
      <c r="B984" s="1054">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4">
        <v>25</v>
      </c>
      <c r="B985" s="1054">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4">
        <v>26</v>
      </c>
      <c r="B986" s="1054">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4">
        <v>27</v>
      </c>
      <c r="B987" s="1054">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4">
        <v>28</v>
      </c>
      <c r="B988" s="1054">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4">
        <v>29</v>
      </c>
      <c r="B989" s="1054">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4">
        <v>30</v>
      </c>
      <c r="B990" s="1054">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54">
        <v>1</v>
      </c>
      <c r="B994" s="1054">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4">
        <v>2</v>
      </c>
      <c r="B995" s="1054">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4">
        <v>3</v>
      </c>
      <c r="B996" s="1054">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4">
        <v>4</v>
      </c>
      <c r="B997" s="1054">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4">
        <v>5</v>
      </c>
      <c r="B998" s="1054">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4">
        <v>6</v>
      </c>
      <c r="B999" s="1054">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4">
        <v>7</v>
      </c>
      <c r="B1000" s="1054">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4">
        <v>8</v>
      </c>
      <c r="B1001" s="1054">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4">
        <v>9</v>
      </c>
      <c r="B1002" s="1054">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4">
        <v>10</v>
      </c>
      <c r="B1003" s="1054">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4">
        <v>11</v>
      </c>
      <c r="B1004" s="1054">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4">
        <v>12</v>
      </c>
      <c r="B1005" s="1054">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4">
        <v>13</v>
      </c>
      <c r="B1006" s="1054">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4">
        <v>14</v>
      </c>
      <c r="B1007" s="1054">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4">
        <v>15</v>
      </c>
      <c r="B1008" s="1054">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4">
        <v>16</v>
      </c>
      <c r="B1009" s="1054">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4">
        <v>17</v>
      </c>
      <c r="B1010" s="1054">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4">
        <v>18</v>
      </c>
      <c r="B1011" s="1054">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4">
        <v>19</v>
      </c>
      <c r="B1012" s="1054">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4">
        <v>20</v>
      </c>
      <c r="B1013" s="1054">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4">
        <v>21</v>
      </c>
      <c r="B1014" s="1054">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4">
        <v>22</v>
      </c>
      <c r="B1015" s="1054">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4">
        <v>23</v>
      </c>
      <c r="B1016" s="1054">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4">
        <v>24</v>
      </c>
      <c r="B1017" s="1054">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4">
        <v>25</v>
      </c>
      <c r="B1018" s="1054">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4">
        <v>26</v>
      </c>
      <c r="B1019" s="1054">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4">
        <v>27</v>
      </c>
      <c r="B1020" s="1054">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4">
        <v>28</v>
      </c>
      <c r="B1021" s="1054">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4">
        <v>29</v>
      </c>
      <c r="B1022" s="1054">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4">
        <v>30</v>
      </c>
      <c r="B1023" s="1054">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54">
        <v>1</v>
      </c>
      <c r="B1027" s="1054">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4">
        <v>2</v>
      </c>
      <c r="B1028" s="1054">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4">
        <v>3</v>
      </c>
      <c r="B1029" s="1054">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4">
        <v>4</v>
      </c>
      <c r="B1030" s="1054">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4">
        <v>5</v>
      </c>
      <c r="B1031" s="1054">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4">
        <v>6</v>
      </c>
      <c r="B1032" s="1054">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4">
        <v>7</v>
      </c>
      <c r="B1033" s="1054">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4">
        <v>8</v>
      </c>
      <c r="B1034" s="1054">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4">
        <v>9</v>
      </c>
      <c r="B1035" s="1054">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4">
        <v>10</v>
      </c>
      <c r="B1036" s="1054">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4">
        <v>11</v>
      </c>
      <c r="B1037" s="1054">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4">
        <v>12</v>
      </c>
      <c r="B1038" s="1054">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4">
        <v>13</v>
      </c>
      <c r="B1039" s="1054">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4">
        <v>14</v>
      </c>
      <c r="B1040" s="1054">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4">
        <v>15</v>
      </c>
      <c r="B1041" s="1054">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4">
        <v>16</v>
      </c>
      <c r="B1042" s="1054">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4">
        <v>17</v>
      </c>
      <c r="B1043" s="1054">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4">
        <v>18</v>
      </c>
      <c r="B1044" s="1054">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4">
        <v>19</v>
      </c>
      <c r="B1045" s="1054">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4">
        <v>20</v>
      </c>
      <c r="B1046" s="1054">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4">
        <v>21</v>
      </c>
      <c r="B1047" s="1054">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4">
        <v>22</v>
      </c>
      <c r="B1048" s="1054">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4">
        <v>23</v>
      </c>
      <c r="B1049" s="1054">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4">
        <v>24</v>
      </c>
      <c r="B1050" s="1054">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4">
        <v>25</v>
      </c>
      <c r="B1051" s="1054">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4">
        <v>26</v>
      </c>
      <c r="B1052" s="1054">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4">
        <v>27</v>
      </c>
      <c r="B1053" s="1054">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4">
        <v>28</v>
      </c>
      <c r="B1054" s="1054">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4">
        <v>29</v>
      </c>
      <c r="B1055" s="1054">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4">
        <v>30</v>
      </c>
      <c r="B1056" s="1054">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54">
        <v>1</v>
      </c>
      <c r="B1060" s="1054">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4">
        <v>2</v>
      </c>
      <c r="B1061" s="1054">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4">
        <v>3</v>
      </c>
      <c r="B1062" s="1054">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4">
        <v>4</v>
      </c>
      <c r="B1063" s="1054">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4">
        <v>5</v>
      </c>
      <c r="B1064" s="1054">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4">
        <v>6</v>
      </c>
      <c r="B1065" s="1054">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4">
        <v>7</v>
      </c>
      <c r="B1066" s="1054">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4">
        <v>8</v>
      </c>
      <c r="B1067" s="1054">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4">
        <v>9</v>
      </c>
      <c r="B1068" s="1054">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4">
        <v>10</v>
      </c>
      <c r="B1069" s="1054">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4">
        <v>11</v>
      </c>
      <c r="B1070" s="1054">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4">
        <v>12</v>
      </c>
      <c r="B1071" s="1054">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4">
        <v>13</v>
      </c>
      <c r="B1072" s="1054">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4">
        <v>14</v>
      </c>
      <c r="B1073" s="1054">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4">
        <v>15</v>
      </c>
      <c r="B1074" s="1054">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4">
        <v>16</v>
      </c>
      <c r="B1075" s="1054">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4">
        <v>17</v>
      </c>
      <c r="B1076" s="1054">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4">
        <v>18</v>
      </c>
      <c r="B1077" s="1054">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4">
        <v>19</v>
      </c>
      <c r="B1078" s="1054">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4">
        <v>20</v>
      </c>
      <c r="B1079" s="1054">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4">
        <v>21</v>
      </c>
      <c r="B1080" s="1054">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4">
        <v>22</v>
      </c>
      <c r="B1081" s="1054">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4">
        <v>23</v>
      </c>
      <c r="B1082" s="1054">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4">
        <v>24</v>
      </c>
      <c r="B1083" s="1054">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4">
        <v>25</v>
      </c>
      <c r="B1084" s="1054">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4">
        <v>26</v>
      </c>
      <c r="B1085" s="1054">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4">
        <v>27</v>
      </c>
      <c r="B1086" s="1054">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4">
        <v>28</v>
      </c>
      <c r="B1087" s="1054">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4">
        <v>29</v>
      </c>
      <c r="B1088" s="1054">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4">
        <v>30</v>
      </c>
      <c r="B1089" s="1054">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54">
        <v>1</v>
      </c>
      <c r="B1093" s="1054">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4">
        <v>2</v>
      </c>
      <c r="B1094" s="1054">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4">
        <v>3</v>
      </c>
      <c r="B1095" s="1054">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4">
        <v>4</v>
      </c>
      <c r="B1096" s="1054">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4">
        <v>5</v>
      </c>
      <c r="B1097" s="1054">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4">
        <v>6</v>
      </c>
      <c r="B1098" s="1054">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4">
        <v>7</v>
      </c>
      <c r="B1099" s="1054">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4">
        <v>8</v>
      </c>
      <c r="B1100" s="1054">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4">
        <v>9</v>
      </c>
      <c r="B1101" s="1054">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4">
        <v>10</v>
      </c>
      <c r="B1102" s="1054">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4">
        <v>11</v>
      </c>
      <c r="B1103" s="1054">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4">
        <v>12</v>
      </c>
      <c r="B1104" s="1054">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4">
        <v>13</v>
      </c>
      <c r="B1105" s="1054">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4">
        <v>14</v>
      </c>
      <c r="B1106" s="1054">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4">
        <v>15</v>
      </c>
      <c r="B1107" s="1054">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4">
        <v>16</v>
      </c>
      <c r="B1108" s="1054">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4">
        <v>17</v>
      </c>
      <c r="B1109" s="1054">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4">
        <v>18</v>
      </c>
      <c r="B1110" s="1054">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4">
        <v>19</v>
      </c>
      <c r="B1111" s="1054">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4">
        <v>20</v>
      </c>
      <c r="B1112" s="1054">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4">
        <v>21</v>
      </c>
      <c r="B1113" s="1054">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4">
        <v>22</v>
      </c>
      <c r="B1114" s="1054">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4">
        <v>23</v>
      </c>
      <c r="B1115" s="1054">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4">
        <v>24</v>
      </c>
      <c r="B1116" s="1054">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4">
        <v>25</v>
      </c>
      <c r="B1117" s="1054">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4">
        <v>26</v>
      </c>
      <c r="B1118" s="1054">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4">
        <v>27</v>
      </c>
      <c r="B1119" s="1054">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4">
        <v>28</v>
      </c>
      <c r="B1120" s="1054">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4">
        <v>29</v>
      </c>
      <c r="B1121" s="1054">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4">
        <v>30</v>
      </c>
      <c r="B1122" s="1054">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54">
        <v>1</v>
      </c>
      <c r="B1126" s="1054">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4">
        <v>2</v>
      </c>
      <c r="B1127" s="1054">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4">
        <v>3</v>
      </c>
      <c r="B1128" s="1054">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4">
        <v>4</v>
      </c>
      <c r="B1129" s="1054">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4">
        <v>5</v>
      </c>
      <c r="B1130" s="1054">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4">
        <v>6</v>
      </c>
      <c r="B1131" s="1054">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4">
        <v>7</v>
      </c>
      <c r="B1132" s="1054">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4">
        <v>8</v>
      </c>
      <c r="B1133" s="1054">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4">
        <v>9</v>
      </c>
      <c r="B1134" s="1054">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4">
        <v>10</v>
      </c>
      <c r="B1135" s="1054">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4">
        <v>11</v>
      </c>
      <c r="B1136" s="1054">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4">
        <v>12</v>
      </c>
      <c r="B1137" s="1054">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4">
        <v>13</v>
      </c>
      <c r="B1138" s="1054">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4">
        <v>14</v>
      </c>
      <c r="B1139" s="1054">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4">
        <v>15</v>
      </c>
      <c r="B1140" s="1054">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4">
        <v>16</v>
      </c>
      <c r="B1141" s="1054">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4">
        <v>17</v>
      </c>
      <c r="B1142" s="1054">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4">
        <v>18</v>
      </c>
      <c r="B1143" s="1054">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4">
        <v>19</v>
      </c>
      <c r="B1144" s="1054">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4">
        <v>20</v>
      </c>
      <c r="B1145" s="1054">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4">
        <v>21</v>
      </c>
      <c r="B1146" s="1054">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4">
        <v>22</v>
      </c>
      <c r="B1147" s="1054">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4">
        <v>23</v>
      </c>
      <c r="B1148" s="1054">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4">
        <v>24</v>
      </c>
      <c r="B1149" s="1054">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4">
        <v>25</v>
      </c>
      <c r="B1150" s="1054">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4">
        <v>26</v>
      </c>
      <c r="B1151" s="1054">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4">
        <v>27</v>
      </c>
      <c r="B1152" s="1054">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4">
        <v>28</v>
      </c>
      <c r="B1153" s="1054">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4">
        <v>29</v>
      </c>
      <c r="B1154" s="1054">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4">
        <v>30</v>
      </c>
      <c r="B1155" s="1054">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54">
        <v>1</v>
      </c>
      <c r="B1159" s="1054">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4">
        <v>2</v>
      </c>
      <c r="B1160" s="1054">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4">
        <v>3</v>
      </c>
      <c r="B1161" s="1054">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4">
        <v>4</v>
      </c>
      <c r="B1162" s="1054">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4">
        <v>5</v>
      </c>
      <c r="B1163" s="1054">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4">
        <v>6</v>
      </c>
      <c r="B1164" s="1054">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4">
        <v>7</v>
      </c>
      <c r="B1165" s="1054">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4">
        <v>8</v>
      </c>
      <c r="B1166" s="1054">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4">
        <v>9</v>
      </c>
      <c r="B1167" s="1054">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4">
        <v>10</v>
      </c>
      <c r="B1168" s="1054">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4">
        <v>11</v>
      </c>
      <c r="B1169" s="1054">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4">
        <v>12</v>
      </c>
      <c r="B1170" s="1054">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4">
        <v>13</v>
      </c>
      <c r="B1171" s="1054">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4">
        <v>14</v>
      </c>
      <c r="B1172" s="1054">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4">
        <v>15</v>
      </c>
      <c r="B1173" s="1054">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4">
        <v>16</v>
      </c>
      <c r="B1174" s="1054">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4">
        <v>17</v>
      </c>
      <c r="B1175" s="1054">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4">
        <v>18</v>
      </c>
      <c r="B1176" s="1054">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4">
        <v>19</v>
      </c>
      <c r="B1177" s="1054">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4">
        <v>20</v>
      </c>
      <c r="B1178" s="1054">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4">
        <v>21</v>
      </c>
      <c r="B1179" s="1054">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4">
        <v>22</v>
      </c>
      <c r="B1180" s="1054">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4">
        <v>23</v>
      </c>
      <c r="B1181" s="1054">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4">
        <v>24</v>
      </c>
      <c r="B1182" s="1054">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4">
        <v>25</v>
      </c>
      <c r="B1183" s="1054">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4">
        <v>26</v>
      </c>
      <c r="B1184" s="1054">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4">
        <v>27</v>
      </c>
      <c r="B1185" s="1054">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4">
        <v>28</v>
      </c>
      <c r="B1186" s="1054">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4">
        <v>29</v>
      </c>
      <c r="B1187" s="1054">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4">
        <v>30</v>
      </c>
      <c r="B1188" s="1054">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54">
        <v>1</v>
      </c>
      <c r="B1192" s="1054">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4">
        <v>2</v>
      </c>
      <c r="B1193" s="1054">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4">
        <v>3</v>
      </c>
      <c r="B1194" s="1054">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4">
        <v>4</v>
      </c>
      <c r="B1195" s="1054">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4">
        <v>5</v>
      </c>
      <c r="B1196" s="1054">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4">
        <v>6</v>
      </c>
      <c r="B1197" s="1054">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4">
        <v>7</v>
      </c>
      <c r="B1198" s="1054">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4">
        <v>8</v>
      </c>
      <c r="B1199" s="1054">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4">
        <v>9</v>
      </c>
      <c r="B1200" s="1054">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4">
        <v>10</v>
      </c>
      <c r="B1201" s="1054">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4">
        <v>11</v>
      </c>
      <c r="B1202" s="1054">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4">
        <v>12</v>
      </c>
      <c r="B1203" s="1054">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4">
        <v>13</v>
      </c>
      <c r="B1204" s="1054">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4">
        <v>14</v>
      </c>
      <c r="B1205" s="1054">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4">
        <v>15</v>
      </c>
      <c r="B1206" s="1054">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4">
        <v>16</v>
      </c>
      <c r="B1207" s="1054">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4">
        <v>17</v>
      </c>
      <c r="B1208" s="1054">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4">
        <v>18</v>
      </c>
      <c r="B1209" s="1054">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4">
        <v>19</v>
      </c>
      <c r="B1210" s="1054">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4">
        <v>20</v>
      </c>
      <c r="B1211" s="1054">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4">
        <v>21</v>
      </c>
      <c r="B1212" s="1054">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4">
        <v>22</v>
      </c>
      <c r="B1213" s="1054">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4">
        <v>23</v>
      </c>
      <c r="B1214" s="1054">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4">
        <v>24</v>
      </c>
      <c r="B1215" s="1054">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4">
        <v>25</v>
      </c>
      <c r="B1216" s="1054">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4">
        <v>26</v>
      </c>
      <c r="B1217" s="1054">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4">
        <v>27</v>
      </c>
      <c r="B1218" s="1054">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4">
        <v>28</v>
      </c>
      <c r="B1219" s="1054">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4">
        <v>29</v>
      </c>
      <c r="B1220" s="1054">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4">
        <v>30</v>
      </c>
      <c r="B1221" s="1054">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54">
        <v>1</v>
      </c>
      <c r="B1225" s="1054">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4">
        <v>2</v>
      </c>
      <c r="B1226" s="1054">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4">
        <v>3</v>
      </c>
      <c r="B1227" s="1054">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4">
        <v>4</v>
      </c>
      <c r="B1228" s="1054">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4">
        <v>5</v>
      </c>
      <c r="B1229" s="1054">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4">
        <v>6</v>
      </c>
      <c r="B1230" s="1054">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4">
        <v>7</v>
      </c>
      <c r="B1231" s="1054">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4">
        <v>8</v>
      </c>
      <c r="B1232" s="1054">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4">
        <v>9</v>
      </c>
      <c r="B1233" s="1054">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4">
        <v>10</v>
      </c>
      <c r="B1234" s="1054">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4">
        <v>11</v>
      </c>
      <c r="B1235" s="1054">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4">
        <v>12</v>
      </c>
      <c r="B1236" s="1054">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4">
        <v>13</v>
      </c>
      <c r="B1237" s="1054">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4">
        <v>14</v>
      </c>
      <c r="B1238" s="1054">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4">
        <v>15</v>
      </c>
      <c r="B1239" s="1054">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4">
        <v>16</v>
      </c>
      <c r="B1240" s="1054">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4">
        <v>17</v>
      </c>
      <c r="B1241" s="1054">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4">
        <v>18</v>
      </c>
      <c r="B1242" s="1054">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4">
        <v>19</v>
      </c>
      <c r="B1243" s="1054">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4">
        <v>20</v>
      </c>
      <c r="B1244" s="1054">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4">
        <v>21</v>
      </c>
      <c r="B1245" s="1054">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4">
        <v>22</v>
      </c>
      <c r="B1246" s="1054">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4">
        <v>23</v>
      </c>
      <c r="B1247" s="1054">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4">
        <v>24</v>
      </c>
      <c r="B1248" s="1054">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4">
        <v>25</v>
      </c>
      <c r="B1249" s="1054">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4">
        <v>26</v>
      </c>
      <c r="B1250" s="1054">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4">
        <v>27</v>
      </c>
      <c r="B1251" s="1054">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4">
        <v>28</v>
      </c>
      <c r="B1252" s="1054">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4">
        <v>29</v>
      </c>
      <c r="B1253" s="1054">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4">
        <v>30</v>
      </c>
      <c r="B1254" s="1054">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54">
        <v>1</v>
      </c>
      <c r="B1258" s="1054">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4">
        <v>2</v>
      </c>
      <c r="B1259" s="1054">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4">
        <v>3</v>
      </c>
      <c r="B1260" s="1054">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4">
        <v>4</v>
      </c>
      <c r="B1261" s="1054">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4">
        <v>5</v>
      </c>
      <c r="B1262" s="1054">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4">
        <v>6</v>
      </c>
      <c r="B1263" s="1054">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4">
        <v>7</v>
      </c>
      <c r="B1264" s="1054">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4">
        <v>8</v>
      </c>
      <c r="B1265" s="1054">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4">
        <v>9</v>
      </c>
      <c r="B1266" s="1054">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4">
        <v>10</v>
      </c>
      <c r="B1267" s="1054">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4">
        <v>11</v>
      </c>
      <c r="B1268" s="1054">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4">
        <v>12</v>
      </c>
      <c r="B1269" s="1054">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4">
        <v>13</v>
      </c>
      <c r="B1270" s="1054">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4">
        <v>14</v>
      </c>
      <c r="B1271" s="1054">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4">
        <v>15</v>
      </c>
      <c r="B1272" s="1054">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4">
        <v>16</v>
      </c>
      <c r="B1273" s="1054">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4">
        <v>17</v>
      </c>
      <c r="B1274" s="1054">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4">
        <v>18</v>
      </c>
      <c r="B1275" s="1054">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4">
        <v>19</v>
      </c>
      <c r="B1276" s="1054">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4">
        <v>20</v>
      </c>
      <c r="B1277" s="1054">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4">
        <v>21</v>
      </c>
      <c r="B1278" s="1054">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4">
        <v>22</v>
      </c>
      <c r="B1279" s="1054">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4">
        <v>23</v>
      </c>
      <c r="B1280" s="1054">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4">
        <v>24</v>
      </c>
      <c r="B1281" s="1054">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4">
        <v>25</v>
      </c>
      <c r="B1282" s="1054">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4">
        <v>26</v>
      </c>
      <c r="B1283" s="1054">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4">
        <v>27</v>
      </c>
      <c r="B1284" s="1054">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4">
        <v>28</v>
      </c>
      <c r="B1285" s="1054">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4">
        <v>29</v>
      </c>
      <c r="B1286" s="1054">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4">
        <v>30</v>
      </c>
      <c r="B1287" s="1054">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54">
        <v>1</v>
      </c>
      <c r="B1291" s="1054">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4">
        <v>2</v>
      </c>
      <c r="B1292" s="1054">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4">
        <v>3</v>
      </c>
      <c r="B1293" s="1054">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4">
        <v>4</v>
      </c>
      <c r="B1294" s="1054">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4">
        <v>5</v>
      </c>
      <c r="B1295" s="1054">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4">
        <v>6</v>
      </c>
      <c r="B1296" s="1054">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4">
        <v>7</v>
      </c>
      <c r="B1297" s="1054">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4">
        <v>8</v>
      </c>
      <c r="B1298" s="1054">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4">
        <v>9</v>
      </c>
      <c r="B1299" s="1054">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4">
        <v>10</v>
      </c>
      <c r="B1300" s="1054">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4">
        <v>11</v>
      </c>
      <c r="B1301" s="1054">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4">
        <v>12</v>
      </c>
      <c r="B1302" s="1054">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4">
        <v>13</v>
      </c>
      <c r="B1303" s="1054">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4">
        <v>14</v>
      </c>
      <c r="B1304" s="1054">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4">
        <v>15</v>
      </c>
      <c r="B1305" s="1054">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4">
        <v>16</v>
      </c>
      <c r="B1306" s="1054">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4">
        <v>17</v>
      </c>
      <c r="B1307" s="1054">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4">
        <v>18</v>
      </c>
      <c r="B1308" s="1054">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4">
        <v>19</v>
      </c>
      <c r="B1309" s="1054">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4">
        <v>20</v>
      </c>
      <c r="B1310" s="1054">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4">
        <v>21</v>
      </c>
      <c r="B1311" s="1054">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4">
        <v>22</v>
      </c>
      <c r="B1312" s="1054">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4">
        <v>23</v>
      </c>
      <c r="B1313" s="1054">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4">
        <v>24</v>
      </c>
      <c r="B1314" s="1054">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4">
        <v>25</v>
      </c>
      <c r="B1315" s="1054">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4">
        <v>26</v>
      </c>
      <c r="B1316" s="1054">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4">
        <v>27</v>
      </c>
      <c r="B1317" s="1054">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4">
        <v>28</v>
      </c>
      <c r="B1318" s="1054">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4">
        <v>29</v>
      </c>
      <c r="B1319" s="1054">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4">
        <v>30</v>
      </c>
      <c r="B1320" s="1054">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2020-10-08T13:23:22Z</cp:lastPrinted>
  <dcterms:created xsi:type="dcterms:W3CDTF">2012-03-13T00:50:25Z</dcterms:created>
  <dcterms:modified xsi:type="dcterms:W3CDTF">2020-10-12T11:15:49Z</dcterms:modified>
</cp:coreProperties>
</file>