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<sst xmlns="http://schemas.openxmlformats.org/spreadsheetml/2006/main" count="2924" uniqueCount="630">
  <si>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</si>
  <si>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</si>
  <si>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</si>
  <si>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</si>
  <si>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</si>
  <si>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</si>
  <si>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</si>
  <si>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</si>
  <si>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</si>
  <si>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</si>
  <si>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</si>
  <si>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</si>
  <si>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</si>
  <si>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</si>
  <si>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</si>
  <si>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</si>
  <si>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</si>
  <si>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</si>
  <si>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</si>
  <si>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</si>
  <si>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</si>
  <si>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</si>
  <si>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</si>
  <si>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</si>
  <si>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</si>
  <si>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</si>
  <si>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</si>
  <si>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</si>
  <si>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</si>
  <si>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</si>
  <si>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</si>
  <si>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</si>
  <si>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</si>
  <si>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</si>
  <si>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</si>
  <si>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</si>
  <si>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</si>
  <si>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</si>
  <si>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</si>
  <si>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</si>
  <si>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</si>
  <si>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</si>
  <si>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</si>
  <si>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</si>
  <si>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</si>
  <si>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</si>
  <si>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</si>
  <si>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</si>
  <si>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</si>
  <si>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</si>
  <si>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</si>
  <si>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</si>
  <si>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</si>
  <si>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</si>
  <si>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</si>
  <si>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</si>
  <si>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</si>
  <si>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</si>
  <si>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</si>
  <si>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</si>
  <si>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</si>
  <si>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</si>
  <si>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</si>
  <si>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</si>
  <si>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</si>
  <si>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</si>
  <si>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</si>
  <si>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</si>
  <si>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</si>
  <si>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</si>
  <si>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</si>
  <si>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</si>
  <si>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</si>
  <si>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</si>
  <si>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</si>
  <si>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</si>
  <si>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</si>
  <si>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</si>
  <si>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</si>
  <si>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</si>
  <si>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</si>
  <si>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</si>
  <si>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</si>
  <si>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</si>
  <si>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</si>
  <si>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</si>
  <si>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</si>
  <si>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</si>
  <si>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</si>
  <si>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</si>
  <si>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</si>
  <si>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</si>
  <si>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</si>
  <si>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</si>
  <si>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</si>
  <si>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</si>
  <si>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</si>
  <si>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</si>
  <si>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</si>
  <si>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</si>
  <si>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</si>
  <si>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</si>
  <si>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</si>
  <si>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</si>
  <si>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</si>
  <si>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</si>
  <si>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</si>
  <si>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</si>
  <si>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</si>
  <si>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</si>
  <si>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</si>
  <si>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</si>
  <si>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</si>
  <si>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</si>
  <si>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</si>
  <si>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</si>
  <si>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</si>
  <si>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</si>
  <si>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</si>
  <si>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</si>
  <si>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</si>
  <si>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</si>
  <si>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</si>
  <si>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</si>
  <si>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</si>
  <si>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</si>
  <si>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</si>
  <si>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</si>
  <si>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</si>
  <si>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</si>
  <si>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</si>
  <si>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</si>
  <si>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</si>
  <si>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</si>
  <si>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</si>
  <si>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</si>
  <si>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</si>
  <si>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</si>
  <si>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</si>
  <si>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</si>
  <si>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</si>
  <si>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</si>
  <si>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</si>
  <si>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</si>
  <si>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</si>
  <si>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</si>
  <si>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</si>
  <si>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</si>
  <si>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</si>
  <si>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</si>
  <si>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</si>
  <si>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</si>
  <si>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</si>
  <si>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</si>
  <si>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</si>
  <si>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</si>
  <si>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</si>
  <si>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</si>
  <si>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</si>
  <si>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</si>
  <si>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</si>
  <si>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</si>
  <si>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</si>
  <si>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</si>
  <si>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</si>
  <si>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</si>
  <si>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</si>
  <si>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</si>
  <si>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</si>
  <si>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</si>
  <si>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</si>
  <si>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</si>
  <si>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</si>
  <si>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</si>
  <si>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</si>
  <si>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</si>
  <si>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</si>
  <si>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</si>
  <si>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</si>
  <si>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</si>
  <si>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</si>
  <si>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</si>
  <si>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</si>
  <si>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</si>
  <si>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</si>
  <si>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</si>
  <si>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</si>
  <si>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</si>
  <si>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</si>
  <si>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</si>
  <si>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</si>
  <si>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</si>
  <si>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</si>
  <si>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</si>
  <si>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</si>
  <si>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</si>
  <si>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</si>
  <si>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</si>
  <si>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</si>
  <si>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</si>
  <si>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</si>
  <si>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</si>
  <si>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</si>
  <si>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</si>
  <si>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</si>
  <si>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</si>
  <si>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</si>
  <si>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</si>
  <si>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</si>
  <si>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</si>
  <si>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</si>
  <si>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</si>
  <si>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</si>
  <si>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</si>
  <si>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</si>
  <si>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</si>
  <si>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</si>
  <si>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</si>
  <si>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</si>
  <si>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</si>
  <si>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</si>
  <si>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</si>
  <si>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</si>
  <si>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</si>
  <si>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</si>
  <si>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</si>
  <si>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</si>
  <si>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</si>
  <si>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</si>
  <si>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</si>
  <si>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</si>
  <si>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</si>
  <si>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</si>
  <si>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</si>
  <si>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</si>
  <si>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</si>
  <si>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</si>
  <si>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</si>
  <si>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</si>
  <si>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</si>
  <si>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</si>
  <si>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</si>
  <si>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</si>
  <si>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</si>
  <si>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</si>
  <si>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</si>
  <si>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</si>
  <si>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</si>
  <si>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</si>
  <si>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</si>
  <si>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</si>
  <si>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</si>
  <si>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</si>
  <si>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</si>
  <si>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</si>
  <si>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</si>
  <si>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</si>
  <si>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</si>
  <si>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</si>
  <si>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</si>
  <si>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</si>
  <si>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</si>
  <si>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</si>
  <si>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</si>
  <si>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</si>
  <si>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</si>
  <si>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</si>
  <si>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</si>
  <si>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</si>
  <si>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</si>
  <si>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</si>
  <si>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</si>
  <si>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</si>
  <si>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</si>
  <si>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</si>
  <si>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</si>
  <si>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</si>
  <si>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</si>
  <si>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</si>
  <si>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</si>
  <si>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</si>
  <si>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</si>
  <si>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</si>
  <si>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</si>
  <si>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</si>
  <si>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</si>
  <si>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</si>
  <si>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</si>
  <si>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</si>
  <si>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</si>
  <si>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</si>
  <si>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</si>
  <si>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</si>
  <si>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</si>
  <si>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</si>
  <si>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</si>
  <si>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</si>
  <si>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</si>
  <si>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</si>
  <si>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</si>
  <si>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</si>
  <si>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</si>
  <si>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</si>
  <si>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</si>
  <si>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</si>
  <si>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</si>
  <si>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</si>
  <si>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</si>
  <si>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</si>
  <si>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</si>
  <si>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</si>
  <si>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</si>
  <si>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</si>
  <si>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</si>
  <si>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</si>
  <si>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</si>
  <si>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</si>
  <si>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</si>
  <si>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</si>
  <si>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</si>
  <si>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</si>
  <si>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</si>
  <si>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</si>
  <si>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</si>
  <si>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</si>
  <si>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</si>
  <si>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</si>
  <si>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</si>
  <si>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</si>
  <si>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</si>
  <si>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</si>
  <si>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</si>
  <si>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</si>
  <si>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</si>
  <si>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</si>
  <si>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</si>
  <si>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</si>
  <si>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</si>
  <si>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</si>
  <si>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</si>
  <si>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</si>
  <si>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</si>
  <si>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</si>
  <si>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</si>
  <si>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</si>
  <si>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</si>
  <si>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</si>
  <si>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</si>
  <si>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</si>
  <si>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</si>
  <si>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</si>
  <si>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</si>
  <si>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</si>
  <si>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</si>
  <si>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</si>
  <si>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</si>
  <si>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</si>
  <si>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</si>
  <si>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</si>
  <si>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</si>
  <si>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</si>
  <si>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</si>
  <si>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</si>
  <si>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</si>
  <si>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</si>
  <si>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</si>
  <si>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</si>
  <si>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</si>
  <si>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</si>
  <si>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</si>
  <si>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</si>
  <si>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</si>
  <si>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</si>
  <si>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</si>
  <si>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</si>
  <si>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</si>
  <si>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</si>
  <si>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</si>
  <si>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</si>
  <si>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</si>
  <si>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</si>
  <si>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</si>
  <si>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</si>
  <si>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</si>
  <si>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</si>
  <si>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</si>
  <si>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</si>
  <si>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</si>
  <si>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</si>
  <si>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</si>
  <si>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</si>
  <si>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</si>
  <si>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</si>
  <si>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</si>
  <si>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</si>
  <si>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</si>
  <si>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</si>
  <si>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</si>
  <si>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</si>
  <si>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</si>
  <si>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</si>
  <si>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</si>
  <si>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</si>
  <si>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</si>
  <si>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</si>
  <si>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</si>
  <si>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</si>
  <si>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</si>
  <si>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</si>
  <si>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</si>
  <si>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</si>
  <si>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</si>
  <si>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</si>
  <si>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</si>
  <si>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</si>
  <si>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</si>
  <si>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</si>
  <si>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</si>
  <si>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</si>
  <si>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</si>
  <si>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</si>
  <si>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</si>
  <si>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</si>
  <si>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</si>
  <si>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</si>
  <si>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</si>
  <si>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</si>
  <si>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</si>
  <si>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</si>
  <si>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</si>
  <si>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</si>
  <si>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</si>
  <si>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</si>
  <si>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</si>
  <si>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</si>
  <si>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</si>
  <si>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</si>
  <si>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</si>
  <si>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</si>
  <si>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</si>
  <si>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</si>
  <si>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</si>
  <si>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</si>
  <si>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</si>
  <si>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</si>
  <si>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</si>
  <si>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</si>
  <si>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</si>
  <si>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</si>
  <si>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</si>
  <si>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</si>
  <si>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</si>
  <si>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</si>
  <si>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</si>
  <si>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</si>
  <si>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</si>
  <si>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</si>
  <si>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</si>
  <si>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</si>
  <si>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</si>
  <si>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</si>
  <si>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</si>
  <si>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</si>
  <si>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</si>
  <si>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</si>
  <si>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</si>
  <si>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</si>
  <si>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</si>
  <si>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</si>
  <si>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</si>
  <si>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</si>
  <si>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</si>
  <si>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</si>
  <si>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</si>
  <si>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</si>
  <si>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</si>
  <si>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</si>
  <si>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</si>
  <si>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</si>
  <si>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</si>
  <si>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</si>
  <si>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</si>
  <si>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</si>
  <si>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</si>
  <si>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</si>
  <si>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</si>
  <si>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</si>
  <si>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</si>
  <si>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</si>
  <si>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</si>
  <si>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</si>
  <si>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</si>
  <si>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</si>
  <si>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</si>
  <si>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</si>
  <si>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</si>
  <si>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</si>
  <si>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</si>
  <si>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</si>
  <si>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</si>
  <si>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</si>
  <si>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</si>
  <si>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</si>
  <si>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</si>
  <si>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</si>
  <si>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</si>
  <si>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</si>
  <si>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</si>
  <si>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</si>
  <si>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</si>
  <si>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</si>
  <si>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</si>
  <si>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</si>
  <si>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</si>
  <si>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</si>
  <si>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</si>
  <si>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</si>
  <si>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</si>
  <si>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</si>
  <si>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</si>
  <si>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</si>
  <si>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</si>
  <si>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</si>
  <si>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</si>
  <si>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</si>
  <si>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</si>
  <si>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</si>
  <si>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</si>
  <si>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</si>
  <si>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</si>
  <si>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</si>
  <si>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</si>
  <si>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</si>
  <si>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</si>
  <si>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</si>
  <si>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</si>
  <si>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</si>
  <si>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</si>
  <si>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</si>
  <si>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</si>
  <si>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</si>
  <si>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</si>
  <si>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</si>
  <si>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</si>
  <si>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</si>
  <si>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</si>
  <si>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</si>
  <si>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</si>
  <si>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</si>
  <si>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</si>
  <si>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</si>
  <si>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</si>
  <si>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</si>
  <si>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</si>
  <si>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</si>
  <si>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</si>
  <si>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</si>
  <si>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</si>
  <si>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</si>
  <si>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</si>
  <si>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</si>
  <si>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</si>
  <si>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</si>
  <si>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国立研究開発法人国立がん研究センター施設整備費</t>
  </si>
  <si>
    <t>医政局</t>
    <rPh sb="0" eb="2">
      <t>イセイ</t>
    </rPh>
    <rPh sb="2" eb="3">
      <t>キョク</t>
    </rPh>
    <phoneticPr fontId="5"/>
  </si>
  <si>
    <t>研究開発振興課</t>
    <rPh sb="0" eb="2">
      <t>ケンキュウ</t>
    </rPh>
    <rPh sb="2" eb="4">
      <t>カイハツ</t>
    </rPh>
    <rPh sb="4" eb="7">
      <t>シンコウカ</t>
    </rPh>
    <phoneticPr fontId="5"/>
  </si>
  <si>
    <t>○</t>
  </si>
  <si>
    <t>独立行政法人通則法（平成11年法律第103号）第46条第1項</t>
  </si>
  <si>
    <t>-</t>
  </si>
  <si>
    <t>-</t>
    <phoneticPr fontId="5"/>
  </si>
  <si>
    <t>国立研究開発法人国立がん研究センターの施設の整備のために要する経費を補助することにより、同センターの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rPh sb="19" eb="21">
      <t>シセツ</t>
    </rPh>
    <rPh sb="22" eb="24">
      <t>セイビ</t>
    </rPh>
    <rPh sb="28" eb="29">
      <t>ヨウ</t>
    </rPh>
    <rPh sb="31" eb="33">
      <t>ケイヒ</t>
    </rPh>
    <rPh sb="34" eb="36">
      <t>ホジョ</t>
    </rPh>
    <rPh sb="44" eb="45">
      <t>ドウ</t>
    </rPh>
    <phoneticPr fontId="5"/>
  </si>
  <si>
    <t>-</t>
    <phoneticPr fontId="5"/>
  </si>
  <si>
    <t>-</t>
    <phoneticPr fontId="5"/>
  </si>
  <si>
    <t>-</t>
    <phoneticPr fontId="5"/>
  </si>
  <si>
    <t>国立研究開発法人国立がん研究センター施設整備費補助金</t>
  </si>
  <si>
    <t>国立がん研究センターが施工する施設整備を完了する　　　　　　　　　　　　　　　　　　　　　　　　　　　　　　　　　　　　　　　　　　　　　　　　　　　　　　　　　　　　　　　</t>
    <rPh sb="0" eb="1">
      <t>コク</t>
    </rPh>
    <phoneticPr fontId="5"/>
  </si>
  <si>
    <t>国立がん研究センターが施工する施設整備の完了数　　　　　　　　　　　　　　　　　　　　　　　　　　　　　　　　　　　　　　　　　　　　　　　　　　　　　　　　　　　　　　　</t>
  </si>
  <si>
    <t>数</t>
    <rPh sb="0" eb="1">
      <t>スウ</t>
    </rPh>
    <phoneticPr fontId="5"/>
  </si>
  <si>
    <t>-</t>
    <phoneticPr fontId="5"/>
  </si>
  <si>
    <t>-</t>
    <phoneticPr fontId="5"/>
  </si>
  <si>
    <t>国立がん研究センターに対する調査</t>
    <rPh sb="0" eb="2">
      <t>コクリツ</t>
    </rPh>
    <rPh sb="4" eb="6">
      <t>ケンキュウ</t>
    </rPh>
    <rPh sb="11" eb="12">
      <t>タイ</t>
    </rPh>
    <rPh sb="14" eb="16">
      <t>チョウサ</t>
    </rPh>
    <phoneticPr fontId="5"/>
  </si>
  <si>
    <t>国立がん研究センターが施工した施設の整備　　　　　　　　　　　　　　　　　　　　　　　　　　　　　　　　　　　　　　　　　　　　　　　　　　　　　　　　　　　　　　　　　　　　　　　　　　　　※「活動実績」は、整備中の件数である。</t>
  </si>
  <si>
    <t>件</t>
    <rPh sb="0" eb="1">
      <t>ケン</t>
    </rPh>
    <phoneticPr fontId="5"/>
  </si>
  <si>
    <t>-</t>
    <phoneticPr fontId="5"/>
  </si>
  <si>
    <t>単位当たりコスト＝X／Y
X：当該年度執行額
Y：整備中の件数　　　　　　　　　　　　</t>
  </si>
  <si>
    <t>百万円</t>
  </si>
  <si>
    <t xml:space="preserve">      Ｘ/Ｙ</t>
  </si>
  <si>
    <t>-</t>
    <phoneticPr fontId="5"/>
  </si>
  <si>
    <t>-</t>
    <phoneticPr fontId="5"/>
  </si>
  <si>
    <t>施策大目標４　国が医療政策として担うべき医療（政策医療）を推進すること</t>
  </si>
  <si>
    <t>政策医療を向上・均てん化させること（施策目標Ⅰ－４－１）</t>
  </si>
  <si>
    <t>-</t>
    <phoneticPr fontId="5"/>
  </si>
  <si>
    <t>-</t>
    <phoneticPr fontId="5"/>
  </si>
  <si>
    <t>人</t>
    <rPh sb="0" eb="1">
      <t>ニン</t>
    </rPh>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</si>
  <si>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</si>
  <si>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</si>
  <si>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</si>
  <si>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</si>
  <si>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</si>
  <si>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</si>
  <si>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t>
    <phoneticPr fontId="5"/>
  </si>
  <si>
    <t>-</t>
    <phoneticPr fontId="5"/>
  </si>
  <si>
    <t>-</t>
    <phoneticPr fontId="5"/>
  </si>
  <si>
    <t>884</t>
    <phoneticPr fontId="5"/>
  </si>
  <si>
    <t>766</t>
    <phoneticPr fontId="5"/>
  </si>
  <si>
    <t>83</t>
    <phoneticPr fontId="5"/>
  </si>
  <si>
    <t>89</t>
    <phoneticPr fontId="5"/>
  </si>
  <si>
    <t>95</t>
    <phoneticPr fontId="5"/>
  </si>
  <si>
    <t>国立研究開発法人国立がん研究センターが施工する施設の整備。整備内容（予定）は以下のとおり。
　・柏キャンパス実験動物棟動物飼育ラック更新工事（令和2年度（予定））
　・柏キャンパス先端医療開発センター空調ポンプ更新工事（令和2年度（予定））
　・柏キャンパス先端医療開発センター冷凍機更新工事（令和2年度（予定））</t>
    <rPh sb="48" eb="49">
      <t>カシワ</t>
    </rPh>
    <rPh sb="54" eb="56">
      <t>ジッケン</t>
    </rPh>
    <rPh sb="56" eb="58">
      <t>ドウブツ</t>
    </rPh>
    <rPh sb="58" eb="59">
      <t>トウ</t>
    </rPh>
    <rPh sb="59" eb="61">
      <t>ドウブツ</t>
    </rPh>
    <rPh sb="61" eb="63">
      <t>シイク</t>
    </rPh>
    <rPh sb="66" eb="68">
      <t>コウシン</t>
    </rPh>
    <rPh sb="68" eb="70">
      <t>コウジ</t>
    </rPh>
    <rPh sb="71" eb="73">
      <t>レイワ</t>
    </rPh>
    <rPh sb="74" eb="76">
      <t>ネンド</t>
    </rPh>
    <rPh sb="77" eb="79">
      <t>ヨテイ</t>
    </rPh>
    <rPh sb="84" eb="85">
      <t>カシワ</t>
    </rPh>
    <rPh sb="90" eb="92">
      <t>センタン</t>
    </rPh>
    <rPh sb="92" eb="94">
      <t>イリョウ</t>
    </rPh>
    <rPh sb="94" eb="96">
      <t>カイハツ</t>
    </rPh>
    <rPh sb="100" eb="102">
      <t>クウチョウ</t>
    </rPh>
    <rPh sb="105" eb="107">
      <t>コウシン</t>
    </rPh>
    <rPh sb="107" eb="109">
      <t>コウジ</t>
    </rPh>
    <rPh sb="110" eb="112">
      <t>レイワ</t>
    </rPh>
    <rPh sb="113" eb="115">
      <t>ネンド</t>
    </rPh>
    <rPh sb="116" eb="118">
      <t>ヨテイ</t>
    </rPh>
    <rPh sb="123" eb="124">
      <t>カシワ</t>
    </rPh>
    <rPh sb="129" eb="131">
      <t>センタン</t>
    </rPh>
    <rPh sb="131" eb="133">
      <t>イリョウ</t>
    </rPh>
    <rPh sb="133" eb="135">
      <t>カイハツ</t>
    </rPh>
    <rPh sb="139" eb="142">
      <t>レイトウキ</t>
    </rPh>
    <rPh sb="142" eb="144">
      <t>コウシン</t>
    </rPh>
    <rPh sb="144" eb="146">
      <t>コウジ</t>
    </rPh>
    <rPh sb="147" eb="149">
      <t>レイワ</t>
    </rPh>
    <rPh sb="150" eb="152">
      <t>ネンド</t>
    </rPh>
    <rPh sb="153" eb="155">
      <t>ヨテイ</t>
    </rPh>
    <phoneticPr fontId="5"/>
  </si>
  <si>
    <t>令和2年4月1日厚生労働省発医政0401第7号「令和2年度国立研究開発法人国立がん研究センター施設整備費の国庫補助について」</t>
    <rPh sb="0" eb="2">
      <t>レイワ</t>
    </rPh>
    <rPh sb="3" eb="4">
      <t>ネン</t>
    </rPh>
    <rPh sb="5" eb="6">
      <t>ガツ</t>
    </rPh>
    <rPh sb="6" eb="8">
      <t>ツイタチ</t>
    </rPh>
    <rPh sb="8" eb="10">
      <t>コウセイ</t>
    </rPh>
    <rPh sb="10" eb="13">
      <t>ロウドウショウ</t>
    </rPh>
    <rPh sb="13" eb="14">
      <t>ハツ</t>
    </rPh>
    <rPh sb="14" eb="16">
      <t>イセイ</t>
    </rPh>
    <rPh sb="20" eb="21">
      <t>ダイ</t>
    </rPh>
    <rPh sb="22" eb="23">
      <t>ゴウ</t>
    </rPh>
    <rPh sb="24" eb="26">
      <t>レイワ</t>
    </rPh>
    <rPh sb="27" eb="29">
      <t>ネンド</t>
    </rPh>
    <rPh sb="29" eb="31">
      <t>コクリツ</t>
    </rPh>
    <rPh sb="31" eb="33">
      <t>ケンキュウ</t>
    </rPh>
    <rPh sb="33" eb="35">
      <t>カイハツ</t>
    </rPh>
    <rPh sb="35" eb="37">
      <t>ホウジン</t>
    </rPh>
    <rPh sb="37" eb="39">
      <t>コクリツ</t>
    </rPh>
    <rPh sb="41" eb="43">
      <t>ケンキュウ</t>
    </rPh>
    <rPh sb="47" eb="49">
      <t>シセツ</t>
    </rPh>
    <rPh sb="49" eb="51">
      <t>セイビ</t>
    </rPh>
    <rPh sb="51" eb="52">
      <t>ヒ</t>
    </rPh>
    <rPh sb="53" eb="55">
      <t>コッコ</t>
    </rPh>
    <rPh sb="55" eb="57">
      <t>ホジョ</t>
    </rPh>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</si>
  <si>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</si>
  <si>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</si>
  <si>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t>
  </si>
  <si>
    <t>-</t>
    <phoneticPr fontId="5"/>
  </si>
  <si>
    <t>国立研究開発法人国立がん研究センター運営費</t>
    <rPh sb="0" eb="2">
      <t>コクリツ</t>
    </rPh>
    <rPh sb="2" eb="4">
      <t>ケンキュウ</t>
    </rPh>
    <rPh sb="4" eb="6">
      <t>カイハツ</t>
    </rPh>
    <rPh sb="6" eb="8">
      <t>ホウジン</t>
    </rPh>
    <rPh sb="8" eb="10">
      <t>コクリツ</t>
    </rPh>
    <rPh sb="12" eb="14">
      <t>ケンキュウ</t>
    </rPh>
    <rPh sb="18" eb="20">
      <t>ウンエイ</t>
    </rPh>
    <rPh sb="20" eb="21">
      <t>ヒ</t>
    </rPh>
    <phoneticPr fontId="5"/>
  </si>
  <si>
    <t>無</t>
  </si>
  <si>
    <t>A.国立研究開発法人国立がん研究センター</t>
    <phoneticPr fontId="5"/>
  </si>
  <si>
    <t>B.（株）○○</t>
    <rPh sb="3" eb="4">
      <t>カブ</t>
    </rPh>
    <phoneticPr fontId="5"/>
  </si>
  <si>
    <t>補助金</t>
    <rPh sb="0" eb="3">
      <t>ホジョキン</t>
    </rPh>
    <phoneticPr fontId="5"/>
  </si>
  <si>
    <t>施設整備費</t>
    <rPh sb="0" eb="2">
      <t>シセツ</t>
    </rPh>
    <rPh sb="2" eb="5">
      <t>セイビヒ</t>
    </rPh>
    <phoneticPr fontId="5"/>
  </si>
  <si>
    <t>国立研究開発法人国立がん研究センター</t>
    <phoneticPr fontId="5"/>
  </si>
  <si>
    <t>がんゲノム情報管理棟（仮称）整備</t>
    <phoneticPr fontId="5"/>
  </si>
  <si>
    <t>補助金等交付</t>
  </si>
  <si>
    <t>（株）○○</t>
    <rPh sb="1" eb="2">
      <t>カブ</t>
    </rPh>
    <phoneticPr fontId="5"/>
  </si>
  <si>
    <t>174/3</t>
    <phoneticPr fontId="5"/>
  </si>
  <si>
    <t>「事業番号109：国立研究開発法人国立がん研究センター運営費」　　運営費交付金は研究・臨床研究基盤経費等の費用であり、建物等の整備を行うための費用である施設整備費とは重複しない。</t>
    <rPh sb="27" eb="29">
      <t>ウンエイ</t>
    </rPh>
    <rPh sb="33" eb="36">
      <t>ウンエイヒ</t>
    </rPh>
    <rPh sb="36" eb="39">
      <t>コウフキン</t>
    </rPh>
    <rPh sb="40" eb="42">
      <t>ケンキュウ</t>
    </rPh>
    <rPh sb="43" eb="45">
      <t>リンショウ</t>
    </rPh>
    <rPh sb="45" eb="47">
      <t>ケンキュウ</t>
    </rPh>
    <rPh sb="47" eb="49">
      <t>キバン</t>
    </rPh>
    <rPh sb="49" eb="51">
      <t>ケイヒ</t>
    </rPh>
    <rPh sb="51" eb="52">
      <t>トウ</t>
    </rPh>
    <rPh sb="53" eb="55">
      <t>ヒヨウ</t>
    </rPh>
    <rPh sb="59" eb="61">
      <t>タテモノ</t>
    </rPh>
    <rPh sb="61" eb="62">
      <t>トウ</t>
    </rPh>
    <rPh sb="63" eb="65">
      <t>セイビ</t>
    </rPh>
    <rPh sb="66" eb="67">
      <t>オコナ</t>
    </rPh>
    <rPh sb="71" eb="73">
      <t>ヒヨウ</t>
    </rPh>
    <rPh sb="76" eb="78">
      <t>シセツ</t>
    </rPh>
    <rPh sb="78" eb="80">
      <t>セイビ</t>
    </rPh>
    <rPh sb="80" eb="81">
      <t>ヒ</t>
    </rPh>
    <phoneticPr fontId="5"/>
  </si>
  <si>
    <t>施設の整備のために要する経費の減</t>
    <phoneticPr fontId="5"/>
  </si>
  <si>
    <t>課長：笠松　淳也</t>
    <phoneticPr fontId="5"/>
  </si>
  <si>
    <t>点検対象外</t>
    <rPh sb="0" eb="2">
      <t>テンケン</t>
    </rPh>
    <rPh sb="2" eb="4">
      <t>タイショウ</t>
    </rPh>
    <rPh sb="4" eb="5">
      <t>ガイ</t>
    </rPh>
    <phoneticPr fontId="5"/>
  </si>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</sst>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76200</xdr:colOff>
      <xdr:row>741</xdr:row>
      <xdr:rowOff>247650</xdr:rowOff>
    </xdr:from>
    <xdr:to>
      <xdr:col>20</xdr:col>
      <xdr:colOff>105895</xdr:colOff>
      <xdr:row>742</xdr:row>
      <xdr:rowOff>184991</xdr:rowOff>
    </xdr:to>
    <xdr:sp macro="" textlink="">
      <xdr:nvSpPr>
        <xdr:cNvPr id="2" name="正方形/長方形 1"/>
        <xdr:cNvSpPr/>
      </xdr:nvSpPr>
      <xdr:spPr>
        <a:xfrm>
          <a:off x="1676400" y="44405550"/>
          <a:ext cx="2429995" cy="2897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114300</xdr:colOff>
      <xdr:row>742</xdr:row>
      <xdr:rowOff>285750</xdr:rowOff>
    </xdr:from>
    <xdr:to>
      <xdr:col>35</xdr:col>
      <xdr:colOff>52916</xdr:colOff>
      <xdr:row>745</xdr:row>
      <xdr:rowOff>97773</xdr:rowOff>
    </xdr:to>
    <xdr:sp macro="" textlink="">
      <xdr:nvSpPr>
        <xdr:cNvPr id="3" name="正方形/長方形 2"/>
        <xdr:cNvSpPr/>
      </xdr:nvSpPr>
      <xdr:spPr>
        <a:xfrm>
          <a:off x="3714750" y="44796075"/>
          <a:ext cx="3339041" cy="8692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１７４百万円</a:t>
          </a:r>
          <a:endParaRPr kumimoji="1" lang="en-US" altLang="ja-JP" sz="1600">
            <a:latin typeface="+mn-ea"/>
            <a:ea typeface="+mn-ea"/>
          </a:endParaRPr>
        </a:p>
      </xdr:txBody>
    </xdr:sp>
    <xdr:clientData/>
  </xdr:twoCellAnchor>
  <xdr:twoCellAnchor>
    <xdr:from>
      <xdr:col>26</xdr:col>
      <xdr:colOff>69849</xdr:colOff>
      <xdr:row>745</xdr:row>
      <xdr:rowOff>142875</xdr:rowOff>
    </xdr:from>
    <xdr:to>
      <xdr:col>26</xdr:col>
      <xdr:colOff>69849</xdr:colOff>
      <xdr:row>747</xdr:row>
      <xdr:rowOff>230468</xdr:rowOff>
    </xdr:to>
    <xdr:cxnSp macro="">
      <xdr:nvCxnSpPr>
        <xdr:cNvPr id="4" name="直線矢印コネクタ 3"/>
        <xdr:cNvCxnSpPr/>
      </xdr:nvCxnSpPr>
      <xdr:spPr>
        <a:xfrm>
          <a:off x="5270499" y="45710475"/>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747</xdr:row>
      <xdr:rowOff>342900</xdr:rowOff>
    </xdr:from>
    <xdr:to>
      <xdr:col>35</xdr:col>
      <xdr:colOff>63500</xdr:colOff>
      <xdr:row>750</xdr:row>
      <xdr:rowOff>324593</xdr:rowOff>
    </xdr:to>
    <xdr:sp macro="" textlink="">
      <xdr:nvSpPr>
        <xdr:cNvPr id="5" name="正方形/長方形 4"/>
        <xdr:cNvSpPr/>
      </xdr:nvSpPr>
      <xdr:spPr>
        <a:xfrm>
          <a:off x="3714750" y="46615350"/>
          <a:ext cx="3349625" cy="10389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latin typeface="+mn-ea"/>
              <a:ea typeface="+mn-ea"/>
            </a:rPr>
            <a:t>国立がん研究センター</a:t>
          </a:r>
          <a:endParaRPr kumimoji="1" lang="en-US" altLang="ja-JP" sz="1600">
            <a:latin typeface="+mn-ea"/>
            <a:ea typeface="+mn-ea"/>
          </a:endParaRPr>
        </a:p>
        <a:p>
          <a:pPr algn="ctr"/>
          <a:r>
            <a:rPr kumimoji="1" lang="ja-JP" altLang="en-US" sz="1600">
              <a:latin typeface="+mn-ea"/>
              <a:ea typeface="+mn-ea"/>
            </a:rPr>
            <a:t>１７４百万円</a:t>
          </a:r>
          <a:endParaRPr kumimoji="1" lang="en-US" altLang="ja-JP" sz="1600">
            <a:latin typeface="+mn-ea"/>
            <a:ea typeface="+mn-ea"/>
          </a:endParaRPr>
        </a:p>
      </xdr:txBody>
    </xdr:sp>
    <xdr:clientData/>
  </xdr:twoCellAnchor>
  <xdr:twoCellAnchor>
    <xdr:from>
      <xdr:col>18</xdr:col>
      <xdr:colOff>152399</xdr:colOff>
      <xdr:row>753</xdr:row>
      <xdr:rowOff>142875</xdr:rowOff>
    </xdr:from>
    <xdr:to>
      <xdr:col>35</xdr:col>
      <xdr:colOff>63499</xdr:colOff>
      <xdr:row>756</xdr:row>
      <xdr:rowOff>112473</xdr:rowOff>
    </xdr:to>
    <xdr:sp macro="" textlink="">
      <xdr:nvSpPr>
        <xdr:cNvPr id="6" name="正方形/長方形 5"/>
        <xdr:cNvSpPr/>
      </xdr:nvSpPr>
      <xdr:spPr>
        <a:xfrm>
          <a:off x="3752849" y="48529875"/>
          <a:ext cx="3311525" cy="10268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400">
              <a:solidFill>
                <a:schemeClr val="dk1"/>
              </a:solidFill>
              <a:effectLst/>
              <a:latin typeface="+mn-ea"/>
              <a:ea typeface="+mn-ea"/>
              <a:cs typeface="+mn-cs"/>
            </a:rPr>
            <a:t>B.</a:t>
          </a:r>
          <a:r>
            <a:rPr lang="ja-JP" altLang="en-US" sz="1400">
              <a:solidFill>
                <a:schemeClr val="dk1"/>
              </a:solidFill>
              <a:effectLst/>
              <a:latin typeface="+mn-ea"/>
              <a:ea typeface="+mn-ea"/>
              <a:cs typeface="+mn-cs"/>
            </a:rPr>
            <a:t>（株）○○　　１７４百万円</a:t>
          </a:r>
          <a:endParaRPr lang="ja-JP" altLang="ja-JP" sz="1400">
            <a:solidFill>
              <a:schemeClr val="dk1"/>
            </a:solidFill>
            <a:effectLst/>
            <a:latin typeface="+mn-ea"/>
            <a:ea typeface="+mn-ea"/>
            <a:cs typeface="+mn-cs"/>
          </a:endParaRPr>
        </a:p>
      </xdr:txBody>
    </xdr:sp>
    <xdr:clientData/>
  </xdr:twoCellAnchor>
  <xdr:twoCellAnchor>
    <xdr:from>
      <xdr:col>26</xdr:col>
      <xdr:colOff>88899</xdr:colOff>
      <xdr:row>751</xdr:row>
      <xdr:rowOff>31750</xdr:rowOff>
    </xdr:from>
    <xdr:to>
      <xdr:col>26</xdr:col>
      <xdr:colOff>88899</xdr:colOff>
      <xdr:row>753</xdr:row>
      <xdr:rowOff>119343</xdr:rowOff>
    </xdr:to>
    <xdr:cxnSp macro="">
      <xdr:nvCxnSpPr>
        <xdr:cNvPr id="7" name="直線矢印コネクタ 6"/>
        <xdr:cNvCxnSpPr/>
      </xdr:nvCxnSpPr>
      <xdr:spPr>
        <a:xfrm>
          <a:off x="5289549" y="47713900"/>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21166</xdr:colOff>
      <xdr:row>746</xdr:row>
      <xdr:rowOff>115359</xdr:rowOff>
    </xdr:from>
    <xdr:ext cx="1555750" cy="325730"/>
    <xdr:sp macro="" textlink="">
      <xdr:nvSpPr>
        <xdr:cNvPr id="8" name="テキスト ボックス 7"/>
        <xdr:cNvSpPr txBox="1"/>
      </xdr:nvSpPr>
      <xdr:spPr>
        <a:xfrm>
          <a:off x="3021541" y="46035384"/>
          <a:ext cx="15557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mn-ea"/>
              <a:ea typeface="+mn-ea"/>
            </a:rPr>
            <a:t>【</a:t>
          </a:r>
          <a:r>
            <a:rPr kumimoji="1" lang="ja-JP" altLang="en-US" sz="1400">
              <a:latin typeface="+mn-ea"/>
              <a:ea typeface="+mn-ea"/>
            </a:rPr>
            <a:t>補助金等交付</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17</xdr:col>
      <xdr:colOff>124883</xdr:colOff>
      <xdr:row>756</xdr:row>
      <xdr:rowOff>184150</xdr:rowOff>
    </xdr:from>
    <xdr:to>
      <xdr:col>36</xdr:col>
      <xdr:colOff>161925</xdr:colOff>
      <xdr:row>757</xdr:row>
      <xdr:rowOff>123825</xdr:rowOff>
    </xdr:to>
    <xdr:sp macro="" textlink="">
      <xdr:nvSpPr>
        <xdr:cNvPr id="9" name="正方形/長方形 8"/>
        <xdr:cNvSpPr/>
      </xdr:nvSpPr>
      <xdr:spPr>
        <a:xfrm>
          <a:off x="3525308" y="51276250"/>
          <a:ext cx="3837517" cy="2921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柏キャンパス動物実験棟動物飼育ラック更新工事　他２件</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838" sqref="BJ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22</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531</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565</v>
      </c>
      <c r="AF5" s="718"/>
      <c r="AG5" s="718"/>
      <c r="AH5" s="718"/>
      <c r="AI5" s="718"/>
      <c r="AJ5" s="718"/>
      <c r="AK5" s="718"/>
      <c r="AL5" s="718"/>
      <c r="AM5" s="718"/>
      <c r="AN5" s="718"/>
      <c r="AO5" s="718"/>
      <c r="AP5" s="719"/>
      <c r="AQ5" s="720" t="s">
        <v>627</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567</v>
      </c>
      <c r="H7" s="831"/>
      <c r="I7" s="831"/>
      <c r="J7" s="831"/>
      <c r="K7" s="831"/>
      <c r="L7" s="831"/>
      <c r="M7" s="831"/>
      <c r="N7" s="831"/>
      <c r="O7" s="831"/>
      <c r="P7" s="831"/>
      <c r="Q7" s="831"/>
      <c r="R7" s="831"/>
      <c r="S7" s="831"/>
      <c r="T7" s="831"/>
      <c r="U7" s="831"/>
      <c r="V7" s="831"/>
      <c r="W7" s="831"/>
      <c r="X7" s="832"/>
      <c r="Y7" s="399" t="s">
        <v>394</v>
      </c>
      <c r="Z7" s="300"/>
      <c r="AA7" s="300"/>
      <c r="AB7" s="300"/>
      <c r="AC7" s="300"/>
      <c r="AD7" s="400"/>
      <c r="AE7" s="387" t="s">
        <v>609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259</v>
      </c>
      <c r="B8" s="828"/>
      <c r="C8" s="828"/>
      <c r="D8" s="828"/>
      <c r="E8" s="828"/>
      <c r="F8" s="829"/>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8" t="str">
        <f>入力規則等!K13</f>
        <v>社会保障</v>
      </c>
      <c r="AF8" s="226"/>
      <c r="AG8" s="226"/>
      <c r="AH8" s="226"/>
      <c r="AI8" s="226"/>
      <c r="AJ8" s="226"/>
      <c r="AK8" s="226"/>
      <c r="AL8" s="226"/>
      <c r="AM8" s="226"/>
      <c r="AN8" s="226"/>
      <c r="AO8" s="226"/>
      <c r="AP8" s="226"/>
      <c r="AQ8" s="226"/>
      <c r="AR8" s="226"/>
      <c r="AS8" s="226"/>
      <c r="AT8" s="226"/>
      <c r="AU8" s="226"/>
      <c r="AV8" s="226"/>
      <c r="AW8" s="226"/>
      <c r="AX8" s="739"/>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2"/>
    </row>
    <row r="13" spans="1:50" ht="21" customHeight="1" x14ac:dyDescent="0.15">
      <c r="A13" s="146"/>
      <c r="B13" s="147"/>
      <c r="C13" s="147"/>
      <c r="D13" s="147"/>
      <c r="E13" s="147"/>
      <c r="F13" s="148"/>
      <c r="G13" s="743" t="s">
        <v>6</v>
      </c>
      <c r="H13" s="744"/>
      <c r="I13" s="639" t="s">
        <v>7</v>
      </c>
      <c r="J13" s="640"/>
      <c r="K13" s="640"/>
      <c r="L13" s="640"/>
      <c r="M13" s="640"/>
      <c r="N13" s="640"/>
      <c r="O13" s="641"/>
      <c r="P13" s="116" t="s">
        <v>568</v>
      </c>
      <c r="Q13" s="117"/>
      <c r="R13" s="117"/>
      <c r="S13" s="117"/>
      <c r="T13" s="117"/>
      <c r="U13" s="117"/>
      <c r="V13" s="118"/>
      <c r="W13" s="116" t="s">
        <v>568</v>
      </c>
      <c r="X13" s="117"/>
      <c r="Y13" s="117"/>
      <c r="Z13" s="117"/>
      <c r="AA13" s="117"/>
      <c r="AB13" s="117"/>
      <c r="AC13" s="118"/>
      <c r="AD13" s="116" t="s">
        <v>568</v>
      </c>
      <c r="AE13" s="117"/>
      <c r="AF13" s="117"/>
      <c r="AG13" s="117"/>
      <c r="AH13" s="117"/>
      <c r="AI13" s="117"/>
      <c r="AJ13" s="118"/>
      <c r="AK13" s="116">
        <v>174</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5"/>
      <c r="H14" s="746"/>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5"/>
      <c r="H15" s="746"/>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572</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5"/>
      <c r="H16" s="746"/>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573</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7"/>
      <c r="H18" s="748"/>
      <c r="I18" s="735" t="s">
        <v>20</v>
      </c>
      <c r="J18" s="736"/>
      <c r="K18" s="736"/>
      <c r="L18" s="736"/>
      <c r="M18" s="736"/>
      <c r="N18" s="736"/>
      <c r="O18" s="737"/>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174</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8" t="s">
        <v>358</v>
      </c>
      <c r="H21" s="929"/>
      <c r="I21" s="929"/>
      <c r="J21" s="929"/>
      <c r="K21" s="929"/>
      <c r="L21" s="929"/>
      <c r="M21" s="929"/>
      <c r="N21" s="929"/>
      <c r="O21" s="929"/>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54" customHeight="1" x14ac:dyDescent="0.15">
      <c r="A23" s="199"/>
      <c r="B23" s="200"/>
      <c r="C23" s="200"/>
      <c r="D23" s="200"/>
      <c r="E23" s="200"/>
      <c r="F23" s="201"/>
      <c r="G23" s="190" t="s">
        <v>574</v>
      </c>
      <c r="H23" s="191"/>
      <c r="I23" s="191"/>
      <c r="J23" s="191"/>
      <c r="K23" s="191"/>
      <c r="L23" s="191"/>
      <c r="M23" s="191"/>
      <c r="N23" s="191"/>
      <c r="O23" s="192"/>
      <c r="P23" s="113">
        <v>174</v>
      </c>
      <c r="Q23" s="114"/>
      <c r="R23" s="114"/>
      <c r="S23" s="114"/>
      <c r="T23" s="114"/>
      <c r="U23" s="114"/>
      <c r="V23" s="115"/>
      <c r="W23" s="113">
        <v>0</v>
      </c>
      <c r="X23" s="114"/>
      <c r="Y23" s="114"/>
      <c r="Z23" s="114"/>
      <c r="AA23" s="114"/>
      <c r="AB23" s="114"/>
      <c r="AC23" s="115"/>
      <c r="AD23" s="207" t="s">
        <v>626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174</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t="s">
        <v>572</v>
      </c>
      <c r="AF32" s="369"/>
      <c r="AG32" s="369"/>
      <c r="AH32" s="369"/>
      <c r="AI32" s="368" t="s">
        <v>578</v>
      </c>
      <c r="AJ32" s="369"/>
      <c r="AK32" s="369"/>
      <c r="AL32" s="369"/>
      <c r="AM32" s="368" t="s">
        <v>569</v>
      </c>
      <c r="AN32" s="369"/>
      <c r="AO32" s="369"/>
      <c r="AP32" s="369"/>
      <c r="AQ32" s="119" t="s">
        <v>569</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t="s">
        <v>569</v>
      </c>
      <c r="AF33" s="369"/>
      <c r="AG33" s="369"/>
      <c r="AH33" s="369"/>
      <c r="AI33" s="368" t="s">
        <v>569</v>
      </c>
      <c r="AJ33" s="369"/>
      <c r="AK33" s="369"/>
      <c r="AL33" s="369"/>
      <c r="AM33" s="368" t="s">
        <v>569</v>
      </c>
      <c r="AN33" s="369"/>
      <c r="AO33" s="369"/>
      <c r="AP33" s="369"/>
      <c r="AQ33" s="119" t="s">
        <v>569</v>
      </c>
      <c r="AR33" s="120"/>
      <c r="AS33" s="120"/>
      <c r="AT33" s="121"/>
      <c r="AU33" s="369">
        <v>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569</v>
      </c>
      <c r="AF34" s="369"/>
      <c r="AG34" s="369"/>
      <c r="AH34" s="369"/>
      <c r="AI34" s="368" t="s">
        <v>579</v>
      </c>
      <c r="AJ34" s="369"/>
      <c r="AK34" s="369"/>
      <c r="AL34" s="369"/>
      <c r="AM34" s="368" t="s">
        <v>569</v>
      </c>
      <c r="AN34" s="369"/>
      <c r="AO34" s="369"/>
      <c r="AP34" s="369"/>
      <c r="AQ34" s="119" t="s">
        <v>579</v>
      </c>
      <c r="AR34" s="120"/>
      <c r="AS34" s="120"/>
      <c r="AT34" s="121"/>
      <c r="AU34" s="369" t="s">
        <v>569</v>
      </c>
      <c r="AV34" s="369"/>
      <c r="AW34" s="369"/>
      <c r="AX34" s="371"/>
    </row>
    <row r="35" spans="1:50" ht="23.25" customHeight="1" x14ac:dyDescent="0.15">
      <c r="A35" s="898" t="s">
        <v>385</v>
      </c>
      <c r="B35" s="899"/>
      <c r="C35" s="899"/>
      <c r="D35" s="899"/>
      <c r="E35" s="899"/>
      <c r="F35" s="900"/>
      <c r="G35" s="904" t="s">
        <v>580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72" t="s">
        <v>397</v>
      </c>
      <c r="AF65" s="373"/>
      <c r="AG65" s="373"/>
      <c r="AH65" s="374"/>
      <c r="AI65" s="372" t="s">
        <v>395</v>
      </c>
      <c r="AJ65" s="373"/>
      <c r="AK65" s="373"/>
      <c r="AL65" s="374"/>
      <c r="AM65" s="379" t="s">
        <v>424</v>
      </c>
      <c r="AN65" s="379"/>
      <c r="AO65" s="379"/>
      <c r="AP65" s="379"/>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80"/>
      <c r="AQ66" s="274"/>
      <c r="AR66" s="275"/>
      <c r="AS66" s="866" t="s">
        <v>236</v>
      </c>
      <c r="AT66" s="867"/>
      <c r="AU66" s="275"/>
      <c r="AV66" s="275"/>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375</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375</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376</v>
      </c>
      <c r="AC69" s="977"/>
      <c r="AD69" s="977"/>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374</v>
      </c>
      <c r="X70" s="946"/>
      <c r="Y70" s="951" t="s">
        <v>12</v>
      </c>
      <c r="Z70" s="951"/>
      <c r="AA70" s="952"/>
      <c r="AB70" s="953" t="s">
        <v>375</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375</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376</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354</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1"/>
      <c r="B76" s="842"/>
      <c r="C76" s="842"/>
      <c r="D76" s="842"/>
      <c r="E76" s="842"/>
      <c r="F76" s="843"/>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1"/>
      <c r="B77" s="842"/>
      <c r="C77" s="842"/>
      <c r="D77" s="842"/>
      <c r="E77" s="842"/>
      <c r="F77" s="843"/>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3" t="s">
        <v>388</v>
      </c>
      <c r="B78" s="914"/>
      <c r="C78" s="914"/>
      <c r="D78" s="914"/>
      <c r="E78" s="911" t="s">
        <v>332</v>
      </c>
      <c r="F78" s="912"/>
      <c r="G78" s="56" t="s">
        <v>238</v>
      </c>
      <c r="H78" s="793"/>
      <c r="I78" s="248"/>
      <c r="J78" s="248"/>
      <c r="K78" s="248"/>
      <c r="L78" s="248"/>
      <c r="M78" s="248"/>
      <c r="N78" s="248"/>
      <c r="O78" s="79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hidden="1" customHeight="1" x14ac:dyDescent="0.15">
      <c r="A80" s="520"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0"/>
      <c r="R87" s="800"/>
      <c r="S87" s="800"/>
      <c r="T87" s="800"/>
      <c r="U87" s="800"/>
      <c r="V87" s="800"/>
      <c r="W87" s="800"/>
      <c r="X87" s="801"/>
      <c r="Y87" s="756" t="s">
        <v>62</v>
      </c>
      <c r="Z87" s="757"/>
      <c r="AA87" s="758"/>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2"/>
      <c r="Q88" s="802"/>
      <c r="R88" s="802"/>
      <c r="S88" s="802"/>
      <c r="T88" s="802"/>
      <c r="U88" s="802"/>
      <c r="V88" s="802"/>
      <c r="W88" s="802"/>
      <c r="X88" s="803"/>
      <c r="Y88" s="730" t="s">
        <v>54</v>
      </c>
      <c r="Z88" s="731"/>
      <c r="AA88" s="732"/>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4"/>
      <c r="Y89" s="730" t="s">
        <v>13</v>
      </c>
      <c r="Z89" s="731"/>
      <c r="AA89" s="732"/>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0"/>
      <c r="R92" s="800"/>
      <c r="S92" s="800"/>
      <c r="T92" s="800"/>
      <c r="U92" s="800"/>
      <c r="V92" s="800"/>
      <c r="W92" s="800"/>
      <c r="X92" s="801"/>
      <c r="Y92" s="756" t="s">
        <v>62</v>
      </c>
      <c r="Z92" s="757"/>
      <c r="AA92" s="758"/>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2"/>
      <c r="Q93" s="802"/>
      <c r="R93" s="802"/>
      <c r="S93" s="802"/>
      <c r="T93" s="802"/>
      <c r="U93" s="802"/>
      <c r="V93" s="802"/>
      <c r="W93" s="802"/>
      <c r="X93" s="803"/>
      <c r="Y93" s="730" t="s">
        <v>54</v>
      </c>
      <c r="Z93" s="731"/>
      <c r="AA93" s="732"/>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4"/>
      <c r="Y94" s="730" t="s">
        <v>13</v>
      </c>
      <c r="Z94" s="731"/>
      <c r="AA94" s="732"/>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0"/>
      <c r="R97" s="800"/>
      <c r="S97" s="800"/>
      <c r="T97" s="800"/>
      <c r="U97" s="800"/>
      <c r="V97" s="800"/>
      <c r="W97" s="800"/>
      <c r="X97" s="801"/>
      <c r="Y97" s="756" t="s">
        <v>62</v>
      </c>
      <c r="Z97" s="757"/>
      <c r="AA97" s="75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2"/>
      <c r="Q98" s="802"/>
      <c r="R98" s="802"/>
      <c r="S98" s="802"/>
      <c r="T98" s="802"/>
      <c r="U98" s="802"/>
      <c r="V98" s="802"/>
      <c r="W98" s="802"/>
      <c r="X98" s="803"/>
      <c r="Y98" s="730" t="s">
        <v>54</v>
      </c>
      <c r="Z98" s="731"/>
      <c r="AA98" s="73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51"/>
      <c r="I99" s="251"/>
      <c r="J99" s="251"/>
      <c r="K99" s="251"/>
      <c r="L99" s="251"/>
      <c r="M99" s="251"/>
      <c r="N99" s="251"/>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397</v>
      </c>
      <c r="AF100" s="825"/>
      <c r="AG100" s="825"/>
      <c r="AH100" s="826"/>
      <c r="AI100" s="824" t="s">
        <v>417</v>
      </c>
      <c r="AJ100" s="825"/>
      <c r="AK100" s="825"/>
      <c r="AL100" s="826"/>
      <c r="AM100" s="824" t="s">
        <v>424</v>
      </c>
      <c r="AN100" s="825"/>
      <c r="AO100" s="825"/>
      <c r="AP100" s="826"/>
      <c r="AQ100" s="930" t="s">
        <v>437</v>
      </c>
      <c r="AR100" s="931"/>
      <c r="AS100" s="931"/>
      <c r="AT100" s="932"/>
      <c r="AU100" s="930" t="s">
        <v>438</v>
      </c>
      <c r="AV100" s="931"/>
      <c r="AW100" s="931"/>
      <c r="AX100" s="933"/>
    </row>
    <row r="101" spans="1:60" ht="23.25" customHeight="1" x14ac:dyDescent="0.15">
      <c r="A101" s="492"/>
      <c r="B101" s="493"/>
      <c r="C101" s="493"/>
      <c r="D101" s="493"/>
      <c r="E101" s="493"/>
      <c r="F101" s="494"/>
      <c r="G101" s="165" t="s">
        <v>581</v>
      </c>
      <c r="H101" s="165"/>
      <c r="I101" s="165"/>
      <c r="J101" s="165"/>
      <c r="K101" s="165"/>
      <c r="L101" s="165"/>
      <c r="M101" s="165"/>
      <c r="N101" s="165"/>
      <c r="O101" s="165"/>
      <c r="P101" s="165"/>
      <c r="Q101" s="165"/>
      <c r="R101" s="165"/>
      <c r="S101" s="165"/>
      <c r="T101" s="165"/>
      <c r="U101" s="165"/>
      <c r="V101" s="165"/>
      <c r="W101" s="165"/>
      <c r="X101" s="236"/>
      <c r="Y101" s="814" t="s">
        <v>55</v>
      </c>
      <c r="Z101" s="716"/>
      <c r="AA101" s="717"/>
      <c r="AB101" s="552" t="s">
        <v>582</v>
      </c>
      <c r="AC101" s="552"/>
      <c r="AD101" s="552"/>
      <c r="AE101" s="368" t="s">
        <v>583</v>
      </c>
      <c r="AF101" s="369"/>
      <c r="AG101" s="369"/>
      <c r="AH101" s="370"/>
      <c r="AI101" s="368" t="s">
        <v>569</v>
      </c>
      <c r="AJ101" s="369"/>
      <c r="AK101" s="369"/>
      <c r="AL101" s="370"/>
      <c r="AM101" s="368" t="s">
        <v>569</v>
      </c>
      <c r="AN101" s="369"/>
      <c r="AO101" s="369"/>
      <c r="AP101" s="370"/>
      <c r="AQ101" s="368" t="s">
        <v>572</v>
      </c>
      <c r="AR101" s="369"/>
      <c r="AS101" s="369"/>
      <c r="AT101" s="370"/>
      <c r="AU101" s="368" t="s">
        <v>613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582</v>
      </c>
      <c r="AC102" s="552"/>
      <c r="AD102" s="552"/>
      <c r="AE102" s="362" t="s">
        <v>578</v>
      </c>
      <c r="AF102" s="362"/>
      <c r="AG102" s="362"/>
      <c r="AH102" s="362"/>
      <c r="AI102" s="362" t="s">
        <v>573</v>
      </c>
      <c r="AJ102" s="362"/>
      <c r="AK102" s="362"/>
      <c r="AL102" s="362"/>
      <c r="AM102" s="362" t="s">
        <v>569</v>
      </c>
      <c r="AN102" s="362"/>
      <c r="AO102" s="362"/>
      <c r="AP102" s="362"/>
      <c r="AQ102" s="815">
        <v>3</v>
      </c>
      <c r="AR102" s="816"/>
      <c r="AS102" s="816"/>
      <c r="AT102" s="817"/>
      <c r="AU102" s="815"/>
      <c r="AV102" s="816"/>
      <c r="AW102" s="816"/>
      <c r="AX102" s="817"/>
    </row>
    <row r="103" spans="1:60" ht="31.5" hidden="1" customHeight="1" x14ac:dyDescent="0.15">
      <c r="A103" s="489" t="s">
        <v>355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x14ac:dyDescent="0.15">
      <c r="A106" s="489" t="s">
        <v>355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x14ac:dyDescent="0.15">
      <c r="A109" s="489" t="s">
        <v>355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x14ac:dyDescent="0.15">
      <c r="A112" s="489" t="s">
        <v>355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t="s">
        <v>587</v>
      </c>
      <c r="AF116" s="362"/>
      <c r="AG116" s="362"/>
      <c r="AH116" s="362"/>
      <c r="AI116" s="362" t="s">
        <v>572</v>
      </c>
      <c r="AJ116" s="362"/>
      <c r="AK116" s="362"/>
      <c r="AL116" s="362"/>
      <c r="AM116" s="362" t="s">
        <v>571</v>
      </c>
      <c r="AN116" s="362"/>
      <c r="AO116" s="362"/>
      <c r="AP116" s="362"/>
      <c r="AQ116" s="368">
        <v>58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10" t="s">
        <v>572</v>
      </c>
      <c r="AF117" s="310"/>
      <c r="AG117" s="310"/>
      <c r="AH117" s="310"/>
      <c r="AI117" s="310" t="s">
        <v>569</v>
      </c>
      <c r="AJ117" s="310"/>
      <c r="AK117" s="310"/>
      <c r="AL117" s="310"/>
      <c r="AM117" s="310" t="s">
        <v>588</v>
      </c>
      <c r="AN117" s="310"/>
      <c r="AO117" s="310"/>
      <c r="AP117" s="310"/>
      <c r="AQ117" s="310" t="s">
        <v>624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5" t="s">
        <v>412</v>
      </c>
      <c r="B130" s="993"/>
      <c r="C130" s="992" t="s">
        <v>239</v>
      </c>
      <c r="D130" s="993"/>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6"/>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v>3</v>
      </c>
      <c r="AV133" s="140"/>
      <c r="AW133" s="141" t="s">
        <v>181</v>
      </c>
      <c r="AX133" s="142"/>
    </row>
    <row r="134" spans="1:50" ht="39.75" customHeight="1" x14ac:dyDescent="0.15">
      <c r="A134" s="996"/>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582</v>
      </c>
      <c r="AC134" s="228"/>
      <c r="AD134" s="228"/>
      <c r="AE134" s="270">
        <v>620</v>
      </c>
      <c r="AF134" s="120"/>
      <c r="AG134" s="120"/>
      <c r="AH134" s="120"/>
      <c r="AI134" s="270">
        <v>713</v>
      </c>
      <c r="AJ134" s="120"/>
      <c r="AK134" s="120"/>
      <c r="AL134" s="120"/>
      <c r="AM134" s="270">
        <v>792</v>
      </c>
      <c r="AN134" s="120"/>
      <c r="AO134" s="120"/>
      <c r="AP134" s="120"/>
      <c r="AQ134" s="270" t="s">
        <v>569</v>
      </c>
      <c r="AR134" s="120"/>
      <c r="AS134" s="120"/>
      <c r="AT134" s="120"/>
      <c r="AU134" s="270" t="s">
        <v>569</v>
      </c>
      <c r="AV134" s="120"/>
      <c r="AW134" s="120"/>
      <c r="AX134" s="219"/>
    </row>
    <row r="135" spans="1:50" ht="39.75" customHeight="1" x14ac:dyDescent="0.15">
      <c r="A135" s="99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582</v>
      </c>
      <c r="AC135" s="137"/>
      <c r="AD135" s="137"/>
      <c r="AE135" s="270">
        <v>600</v>
      </c>
      <c r="AF135" s="120"/>
      <c r="AG135" s="120"/>
      <c r="AH135" s="120"/>
      <c r="AI135" s="270">
        <v>623</v>
      </c>
      <c r="AJ135" s="120"/>
      <c r="AK135" s="120"/>
      <c r="AL135" s="120"/>
      <c r="AM135" s="270">
        <v>646</v>
      </c>
      <c r="AN135" s="120"/>
      <c r="AO135" s="120"/>
      <c r="AP135" s="120"/>
      <c r="AQ135" s="270" t="s">
        <v>569</v>
      </c>
      <c r="AR135" s="120"/>
      <c r="AS135" s="120"/>
      <c r="AT135" s="120"/>
      <c r="AU135" s="270">
        <v>692</v>
      </c>
      <c r="AV135" s="120"/>
      <c r="AW135" s="120"/>
      <c r="AX135" s="219"/>
    </row>
    <row r="136" spans="1:50" ht="18.75" customHeight="1" x14ac:dyDescent="0.15">
      <c r="A136" s="99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572</v>
      </c>
      <c r="AR137" s="275"/>
      <c r="AS137" s="141" t="s">
        <v>236</v>
      </c>
      <c r="AT137" s="176"/>
      <c r="AU137" s="140">
        <v>3</v>
      </c>
      <c r="AV137" s="140"/>
      <c r="AW137" s="141" t="s">
        <v>181</v>
      </c>
      <c r="AX137" s="142"/>
    </row>
    <row r="138" spans="1:50" ht="39.75" customHeight="1" x14ac:dyDescent="0.15">
      <c r="A138" s="996"/>
      <c r="B138" s="256"/>
      <c r="C138" s="255"/>
      <c r="D138" s="256"/>
      <c r="E138" s="255"/>
      <c r="F138" s="318"/>
      <c r="G138" s="235" t="s">
        <v>595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582</v>
      </c>
      <c r="AC138" s="228"/>
      <c r="AD138" s="228"/>
      <c r="AE138" s="270">
        <v>844</v>
      </c>
      <c r="AF138" s="120"/>
      <c r="AG138" s="120"/>
      <c r="AH138" s="120"/>
      <c r="AI138" s="270">
        <v>747</v>
      </c>
      <c r="AJ138" s="120"/>
      <c r="AK138" s="120"/>
      <c r="AL138" s="120"/>
      <c r="AM138" s="270">
        <v>979</v>
      </c>
      <c r="AN138" s="120"/>
      <c r="AO138" s="120"/>
      <c r="AP138" s="120"/>
      <c r="AQ138" s="270" t="s">
        <v>572</v>
      </c>
      <c r="AR138" s="120"/>
      <c r="AS138" s="120"/>
      <c r="AT138" s="120"/>
      <c r="AU138" s="270" t="s">
        <v>573</v>
      </c>
      <c r="AV138" s="120"/>
      <c r="AW138" s="120"/>
      <c r="AX138" s="219"/>
    </row>
    <row r="139" spans="1:50" ht="39.75" customHeight="1" x14ac:dyDescent="0.15">
      <c r="A139" s="99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582</v>
      </c>
      <c r="AC139" s="137"/>
      <c r="AD139" s="137"/>
      <c r="AE139" s="270">
        <v>745</v>
      </c>
      <c r="AF139" s="120"/>
      <c r="AG139" s="120"/>
      <c r="AH139" s="120"/>
      <c r="AI139" s="270">
        <v>759</v>
      </c>
      <c r="AJ139" s="120"/>
      <c r="AK139" s="120"/>
      <c r="AL139" s="120"/>
      <c r="AM139" s="270">
        <v>774</v>
      </c>
      <c r="AN139" s="120"/>
      <c r="AO139" s="120"/>
      <c r="AP139" s="120"/>
      <c r="AQ139" s="270" t="s">
        <v>592</v>
      </c>
      <c r="AR139" s="120"/>
      <c r="AS139" s="120"/>
      <c r="AT139" s="120"/>
      <c r="AU139" s="270">
        <v>803</v>
      </c>
      <c r="AV139" s="120"/>
      <c r="AW139" s="120"/>
      <c r="AX139" s="219"/>
    </row>
    <row r="140" spans="1:50" ht="18.75" customHeight="1" x14ac:dyDescent="0.15">
      <c r="A140" s="99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customHeight="1" x14ac:dyDescent="0.15">
      <c r="A141" s="99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569</v>
      </c>
      <c r="AR141" s="275"/>
      <c r="AS141" s="141" t="s">
        <v>236</v>
      </c>
      <c r="AT141" s="176"/>
      <c r="AU141" s="140">
        <v>3</v>
      </c>
      <c r="AV141" s="140"/>
      <c r="AW141" s="141" t="s">
        <v>181</v>
      </c>
      <c r="AX141" s="142"/>
    </row>
    <row r="142" spans="1:50" ht="39.75" customHeight="1" x14ac:dyDescent="0.15">
      <c r="A142" s="996"/>
      <c r="B142" s="256"/>
      <c r="C142" s="255"/>
      <c r="D142" s="256"/>
      <c r="E142" s="255"/>
      <c r="F142" s="318"/>
      <c r="G142" s="235" t="s">
        <v>596</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593</v>
      </c>
      <c r="AC142" s="228"/>
      <c r="AD142" s="228"/>
      <c r="AE142" s="270">
        <v>6046</v>
      </c>
      <c r="AF142" s="120"/>
      <c r="AG142" s="120"/>
      <c r="AH142" s="120"/>
      <c r="AI142" s="270">
        <v>6037</v>
      </c>
      <c r="AJ142" s="120"/>
      <c r="AK142" s="120"/>
      <c r="AL142" s="120"/>
      <c r="AM142" s="270">
        <v>6785</v>
      </c>
      <c r="AN142" s="120"/>
      <c r="AO142" s="120"/>
      <c r="AP142" s="120"/>
      <c r="AQ142" s="270" t="s">
        <v>569</v>
      </c>
      <c r="AR142" s="120"/>
      <c r="AS142" s="120"/>
      <c r="AT142" s="120"/>
      <c r="AU142" s="270" t="s">
        <v>572</v>
      </c>
      <c r="AV142" s="120"/>
      <c r="AW142" s="120"/>
      <c r="AX142" s="219"/>
    </row>
    <row r="143" spans="1:50" ht="39.75" customHeight="1" x14ac:dyDescent="0.15">
      <c r="A143" s="99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593</v>
      </c>
      <c r="AC143" s="137"/>
      <c r="AD143" s="137"/>
      <c r="AE143" s="270">
        <v>6263</v>
      </c>
      <c r="AF143" s="120"/>
      <c r="AG143" s="120"/>
      <c r="AH143" s="120"/>
      <c r="AI143" s="270">
        <v>6446</v>
      </c>
      <c r="AJ143" s="120"/>
      <c r="AK143" s="120"/>
      <c r="AL143" s="120"/>
      <c r="AM143" s="270">
        <v>6628</v>
      </c>
      <c r="AN143" s="120"/>
      <c r="AO143" s="120"/>
      <c r="AP143" s="120"/>
      <c r="AQ143" s="270" t="s">
        <v>569</v>
      </c>
      <c r="AR143" s="120"/>
      <c r="AS143" s="120"/>
      <c r="AT143" s="120"/>
      <c r="AU143" s="270">
        <v>6933</v>
      </c>
      <c r="AV143" s="120"/>
      <c r="AW143" s="120"/>
      <c r="AX143" s="219"/>
    </row>
    <row r="144" spans="1:50" ht="18.75" customHeight="1" x14ac:dyDescent="0.15">
      <c r="A144" s="99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customHeight="1" x14ac:dyDescent="0.15">
      <c r="A145" s="99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579</v>
      </c>
      <c r="AR145" s="275"/>
      <c r="AS145" s="141" t="s">
        <v>236</v>
      </c>
      <c r="AT145" s="176"/>
      <c r="AU145" s="140">
        <v>3</v>
      </c>
      <c r="AV145" s="140"/>
      <c r="AW145" s="141" t="s">
        <v>181</v>
      </c>
      <c r="AX145" s="142"/>
    </row>
    <row r="146" spans="1:50" ht="39.75" customHeight="1" x14ac:dyDescent="0.15">
      <c r="A146" s="996"/>
      <c r="B146" s="256"/>
      <c r="C146" s="255"/>
      <c r="D146" s="256"/>
      <c r="E146" s="255"/>
      <c r="F146" s="318"/>
      <c r="G146" s="235" t="s">
        <v>597</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582</v>
      </c>
      <c r="AC146" s="228"/>
      <c r="AD146" s="228"/>
      <c r="AE146" s="270">
        <v>60277456</v>
      </c>
      <c r="AF146" s="120"/>
      <c r="AG146" s="120"/>
      <c r="AH146" s="120"/>
      <c r="AI146" s="270">
        <v>89287954</v>
      </c>
      <c r="AJ146" s="120"/>
      <c r="AK146" s="120"/>
      <c r="AL146" s="120"/>
      <c r="AM146" s="270">
        <v>93735516</v>
      </c>
      <c r="AN146" s="120"/>
      <c r="AO146" s="120"/>
      <c r="AP146" s="120"/>
      <c r="AQ146" s="270" t="s">
        <v>569</v>
      </c>
      <c r="AR146" s="120"/>
      <c r="AS146" s="120"/>
      <c r="AT146" s="120"/>
      <c r="AU146" s="270" t="s">
        <v>569</v>
      </c>
      <c r="AV146" s="120"/>
      <c r="AW146" s="120"/>
      <c r="AX146" s="219"/>
    </row>
    <row r="147" spans="1:50" ht="39.75" customHeight="1" x14ac:dyDescent="0.15">
      <c r="A147" s="99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582</v>
      </c>
      <c r="AC147" s="137"/>
      <c r="AD147" s="137"/>
      <c r="AE147" s="270">
        <v>44178116</v>
      </c>
      <c r="AF147" s="120"/>
      <c r="AG147" s="120"/>
      <c r="AH147" s="120"/>
      <c r="AI147" s="270">
        <v>45877275</v>
      </c>
      <c r="AJ147" s="120"/>
      <c r="AK147" s="120"/>
      <c r="AL147" s="120"/>
      <c r="AM147" s="270">
        <v>47576433</v>
      </c>
      <c r="AN147" s="120"/>
      <c r="AO147" s="120"/>
      <c r="AP147" s="120"/>
      <c r="AQ147" s="270" t="s">
        <v>573</v>
      </c>
      <c r="AR147" s="120"/>
      <c r="AS147" s="120"/>
      <c r="AT147" s="120"/>
      <c r="AU147" s="270">
        <v>50974750</v>
      </c>
      <c r="AV147" s="120"/>
      <c r="AW147" s="120"/>
      <c r="AX147" s="219"/>
    </row>
    <row r="148" spans="1:50" ht="18.75" hidden="1" customHeight="1" x14ac:dyDescent="0.15">
      <c r="A148" s="99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6"/>
      <c r="B154" s="256"/>
      <c r="C154" s="255"/>
      <c r="D154" s="256"/>
      <c r="E154" s="255"/>
      <c r="F154" s="318"/>
      <c r="G154" s="235" t="s">
        <v>591</v>
      </c>
      <c r="H154" s="165"/>
      <c r="I154" s="165"/>
      <c r="J154" s="165"/>
      <c r="K154" s="165"/>
      <c r="L154" s="165"/>
      <c r="M154" s="165"/>
      <c r="N154" s="165"/>
      <c r="O154" s="165"/>
      <c r="P154" s="236"/>
      <c r="Q154" s="164" t="s">
        <v>569</v>
      </c>
      <c r="R154" s="165"/>
      <c r="S154" s="165"/>
      <c r="T154" s="165"/>
      <c r="U154" s="165"/>
      <c r="V154" s="165"/>
      <c r="W154" s="165"/>
      <c r="X154" s="165"/>
      <c r="Y154" s="165"/>
      <c r="Z154" s="165"/>
      <c r="AA154" s="925"/>
      <c r="AB154" s="259"/>
      <c r="AC154" s="260"/>
      <c r="AD154" s="260"/>
      <c r="AE154" s="265" t="s">
        <v>588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6"/>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9" customHeight="1" x14ac:dyDescent="0.15">
      <c r="A188" s="996"/>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7.5" customHeight="1" x14ac:dyDescent="0.15">
      <c r="A189" s="99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6"/>
      <c r="B214" s="256"/>
      <c r="C214" s="255"/>
      <c r="D214" s="256"/>
      <c r="E214" s="255"/>
      <c r="F214" s="318"/>
      <c r="G214" s="235"/>
      <c r="H214" s="165"/>
      <c r="I214" s="165"/>
      <c r="J214" s="165"/>
      <c r="K214" s="165"/>
      <c r="L214" s="165"/>
      <c r="M214" s="165"/>
      <c r="N214" s="165"/>
      <c r="O214" s="165"/>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6"/>
      <c r="B215" s="256"/>
      <c r="C215" s="255"/>
      <c r="D215" s="256"/>
      <c r="E215" s="255"/>
      <c r="F215" s="318"/>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6"/>
      <c r="B216" s="256"/>
      <c r="C216" s="255"/>
      <c r="D216" s="256"/>
      <c r="E216" s="255"/>
      <c r="F216" s="318"/>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6"/>
      <c r="B217" s="256"/>
      <c r="C217" s="255"/>
      <c r="D217" s="256"/>
      <c r="E217" s="255"/>
      <c r="F217" s="318"/>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6"/>
      <c r="B218" s="256"/>
      <c r="C218" s="255"/>
      <c r="D218" s="256"/>
      <c r="E218" s="255"/>
      <c r="F218" s="318"/>
      <c r="G218" s="240"/>
      <c r="H218" s="168"/>
      <c r="I218" s="168"/>
      <c r="J218" s="168"/>
      <c r="K218" s="168"/>
      <c r="L218" s="168"/>
      <c r="M218" s="168"/>
      <c r="N218" s="168"/>
      <c r="O218" s="168"/>
      <c r="P218" s="241"/>
      <c r="Q218" s="989"/>
      <c r="R218" s="990"/>
      <c r="S218" s="990"/>
      <c r="T218" s="990"/>
      <c r="U218" s="990"/>
      <c r="V218" s="990"/>
      <c r="W218" s="990"/>
      <c r="X218" s="990"/>
      <c r="Y218" s="990"/>
      <c r="Z218" s="990"/>
      <c r="AA218" s="99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6"/>
      <c r="B221" s="256"/>
      <c r="C221" s="255"/>
      <c r="D221" s="256"/>
      <c r="E221" s="255"/>
      <c r="F221" s="318"/>
      <c r="G221" s="235"/>
      <c r="H221" s="165"/>
      <c r="I221" s="165"/>
      <c r="J221" s="165"/>
      <c r="K221" s="165"/>
      <c r="L221" s="165"/>
      <c r="M221" s="165"/>
      <c r="N221" s="165"/>
      <c r="O221" s="165"/>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6"/>
      <c r="B222" s="256"/>
      <c r="C222" s="255"/>
      <c r="D222" s="256"/>
      <c r="E222" s="255"/>
      <c r="F222" s="318"/>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6"/>
      <c r="B223" s="256"/>
      <c r="C223" s="255"/>
      <c r="D223" s="256"/>
      <c r="E223" s="255"/>
      <c r="F223" s="318"/>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6"/>
      <c r="B224" s="256"/>
      <c r="C224" s="255"/>
      <c r="D224" s="256"/>
      <c r="E224" s="255"/>
      <c r="F224" s="318"/>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6"/>
      <c r="C225" s="255"/>
      <c r="D225" s="256"/>
      <c r="E225" s="255"/>
      <c r="F225" s="318"/>
      <c r="G225" s="240"/>
      <c r="H225" s="168"/>
      <c r="I225" s="168"/>
      <c r="J225" s="168"/>
      <c r="K225" s="168"/>
      <c r="L225" s="168"/>
      <c r="M225" s="168"/>
      <c r="N225" s="168"/>
      <c r="O225" s="168"/>
      <c r="P225" s="241"/>
      <c r="Q225" s="989"/>
      <c r="R225" s="990"/>
      <c r="S225" s="990"/>
      <c r="T225" s="990"/>
      <c r="U225" s="990"/>
      <c r="V225" s="990"/>
      <c r="W225" s="990"/>
      <c r="X225" s="990"/>
      <c r="Y225" s="990"/>
      <c r="Z225" s="990"/>
      <c r="AA225" s="99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6"/>
      <c r="B228" s="256"/>
      <c r="C228" s="255"/>
      <c r="D228" s="256"/>
      <c r="E228" s="255"/>
      <c r="F228" s="318"/>
      <c r="G228" s="235"/>
      <c r="H228" s="165"/>
      <c r="I228" s="165"/>
      <c r="J228" s="165"/>
      <c r="K228" s="165"/>
      <c r="L228" s="165"/>
      <c r="M228" s="165"/>
      <c r="N228" s="165"/>
      <c r="O228" s="165"/>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6"/>
      <c r="B229" s="256"/>
      <c r="C229" s="255"/>
      <c r="D229" s="256"/>
      <c r="E229" s="255"/>
      <c r="F229" s="318"/>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6"/>
      <c r="B230" s="256"/>
      <c r="C230" s="255"/>
      <c r="D230" s="256"/>
      <c r="E230" s="255"/>
      <c r="F230" s="318"/>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6"/>
      <c r="B231" s="256"/>
      <c r="C231" s="255"/>
      <c r="D231" s="256"/>
      <c r="E231" s="255"/>
      <c r="F231" s="318"/>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6"/>
      <c r="C232" s="255"/>
      <c r="D232" s="256"/>
      <c r="E232" s="255"/>
      <c r="F232" s="318"/>
      <c r="G232" s="240"/>
      <c r="H232" s="168"/>
      <c r="I232" s="168"/>
      <c r="J232" s="168"/>
      <c r="K232" s="168"/>
      <c r="L232" s="168"/>
      <c r="M232" s="168"/>
      <c r="N232" s="168"/>
      <c r="O232" s="168"/>
      <c r="P232" s="241"/>
      <c r="Q232" s="989"/>
      <c r="R232" s="990"/>
      <c r="S232" s="990"/>
      <c r="T232" s="990"/>
      <c r="U232" s="990"/>
      <c r="V232" s="990"/>
      <c r="W232" s="990"/>
      <c r="X232" s="990"/>
      <c r="Y232" s="990"/>
      <c r="Z232" s="990"/>
      <c r="AA232" s="99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6"/>
      <c r="B235" s="256"/>
      <c r="C235" s="255"/>
      <c r="D235" s="256"/>
      <c r="E235" s="255"/>
      <c r="F235" s="318"/>
      <c r="G235" s="235"/>
      <c r="H235" s="165"/>
      <c r="I235" s="165"/>
      <c r="J235" s="165"/>
      <c r="K235" s="165"/>
      <c r="L235" s="165"/>
      <c r="M235" s="165"/>
      <c r="N235" s="165"/>
      <c r="O235" s="165"/>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6"/>
      <c r="B236" s="256"/>
      <c r="C236" s="255"/>
      <c r="D236" s="256"/>
      <c r="E236" s="255"/>
      <c r="F236" s="318"/>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6"/>
      <c r="B237" s="256"/>
      <c r="C237" s="255"/>
      <c r="D237" s="256"/>
      <c r="E237" s="255"/>
      <c r="F237" s="318"/>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6"/>
      <c r="B238" s="256"/>
      <c r="C238" s="255"/>
      <c r="D238" s="256"/>
      <c r="E238" s="255"/>
      <c r="F238" s="318"/>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6"/>
      <c r="C239" s="255"/>
      <c r="D239" s="256"/>
      <c r="E239" s="255"/>
      <c r="F239" s="318"/>
      <c r="G239" s="240"/>
      <c r="H239" s="168"/>
      <c r="I239" s="168"/>
      <c r="J239" s="168"/>
      <c r="K239" s="168"/>
      <c r="L239" s="168"/>
      <c r="M239" s="168"/>
      <c r="N239" s="168"/>
      <c r="O239" s="168"/>
      <c r="P239" s="241"/>
      <c r="Q239" s="989"/>
      <c r="R239" s="990"/>
      <c r="S239" s="990"/>
      <c r="T239" s="990"/>
      <c r="U239" s="990"/>
      <c r="V239" s="990"/>
      <c r="W239" s="990"/>
      <c r="X239" s="990"/>
      <c r="Y239" s="990"/>
      <c r="Z239" s="990"/>
      <c r="AA239" s="99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6"/>
      <c r="B242" s="256"/>
      <c r="C242" s="255"/>
      <c r="D242" s="256"/>
      <c r="E242" s="255"/>
      <c r="F242" s="318"/>
      <c r="G242" s="235"/>
      <c r="H242" s="165"/>
      <c r="I242" s="165"/>
      <c r="J242" s="165"/>
      <c r="K242" s="165"/>
      <c r="L242" s="165"/>
      <c r="M242" s="165"/>
      <c r="N242" s="165"/>
      <c r="O242" s="165"/>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6"/>
      <c r="B243" s="256"/>
      <c r="C243" s="255"/>
      <c r="D243" s="256"/>
      <c r="E243" s="255"/>
      <c r="F243" s="318"/>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6"/>
      <c r="B244" s="256"/>
      <c r="C244" s="255"/>
      <c r="D244" s="256"/>
      <c r="E244" s="255"/>
      <c r="F244" s="318"/>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6"/>
      <c r="B245" s="256"/>
      <c r="C245" s="255"/>
      <c r="D245" s="256"/>
      <c r="E245" s="255"/>
      <c r="F245" s="318"/>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6"/>
      <c r="C246" s="255"/>
      <c r="D246" s="256"/>
      <c r="E246" s="319"/>
      <c r="F246" s="320"/>
      <c r="G246" s="240"/>
      <c r="H246" s="168"/>
      <c r="I246" s="168"/>
      <c r="J246" s="168"/>
      <c r="K246" s="168"/>
      <c r="L246" s="168"/>
      <c r="M246" s="168"/>
      <c r="N246" s="168"/>
      <c r="O246" s="168"/>
      <c r="P246" s="241"/>
      <c r="Q246" s="989"/>
      <c r="R246" s="990"/>
      <c r="S246" s="990"/>
      <c r="T246" s="990"/>
      <c r="U246" s="990"/>
      <c r="V246" s="990"/>
      <c r="W246" s="990"/>
      <c r="X246" s="990"/>
      <c r="Y246" s="990"/>
      <c r="Z246" s="990"/>
      <c r="AA246" s="99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6"/>
      <c r="C274" s="255"/>
      <c r="D274" s="256"/>
      <c r="E274" s="255"/>
      <c r="F274" s="318"/>
      <c r="G274" s="235"/>
      <c r="H274" s="165"/>
      <c r="I274" s="165"/>
      <c r="J274" s="165"/>
      <c r="K274" s="165"/>
      <c r="L274" s="165"/>
      <c r="M274" s="165"/>
      <c r="N274" s="165"/>
      <c r="O274" s="165"/>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6"/>
      <c r="B275" s="256"/>
      <c r="C275" s="255"/>
      <c r="D275" s="256"/>
      <c r="E275" s="255"/>
      <c r="F275" s="318"/>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6"/>
      <c r="B276" s="256"/>
      <c r="C276" s="255"/>
      <c r="D276" s="256"/>
      <c r="E276" s="255"/>
      <c r="F276" s="318"/>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6"/>
      <c r="B277" s="256"/>
      <c r="C277" s="255"/>
      <c r="D277" s="256"/>
      <c r="E277" s="255"/>
      <c r="F277" s="318"/>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6"/>
      <c r="C278" s="255"/>
      <c r="D278" s="256"/>
      <c r="E278" s="255"/>
      <c r="F278" s="318"/>
      <c r="G278" s="240"/>
      <c r="H278" s="168"/>
      <c r="I278" s="168"/>
      <c r="J278" s="168"/>
      <c r="K278" s="168"/>
      <c r="L278" s="168"/>
      <c r="M278" s="168"/>
      <c r="N278" s="168"/>
      <c r="O278" s="168"/>
      <c r="P278" s="241"/>
      <c r="Q278" s="989"/>
      <c r="R278" s="990"/>
      <c r="S278" s="990"/>
      <c r="T278" s="990"/>
      <c r="U278" s="990"/>
      <c r="V278" s="990"/>
      <c r="W278" s="990"/>
      <c r="X278" s="990"/>
      <c r="Y278" s="990"/>
      <c r="Z278" s="990"/>
      <c r="AA278" s="99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6"/>
      <c r="B281" s="256"/>
      <c r="C281" s="255"/>
      <c r="D281" s="256"/>
      <c r="E281" s="255"/>
      <c r="F281" s="318"/>
      <c r="G281" s="235"/>
      <c r="H281" s="165"/>
      <c r="I281" s="165"/>
      <c r="J281" s="165"/>
      <c r="K281" s="165"/>
      <c r="L281" s="165"/>
      <c r="M281" s="165"/>
      <c r="N281" s="165"/>
      <c r="O281" s="165"/>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6"/>
      <c r="B282" s="256"/>
      <c r="C282" s="255"/>
      <c r="D282" s="256"/>
      <c r="E282" s="255"/>
      <c r="F282" s="318"/>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6"/>
      <c r="B283" s="256"/>
      <c r="C283" s="255"/>
      <c r="D283" s="256"/>
      <c r="E283" s="255"/>
      <c r="F283" s="318"/>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6"/>
      <c r="B284" s="256"/>
      <c r="C284" s="255"/>
      <c r="D284" s="256"/>
      <c r="E284" s="255"/>
      <c r="F284" s="318"/>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6"/>
      <c r="C285" s="255"/>
      <c r="D285" s="256"/>
      <c r="E285" s="255"/>
      <c r="F285" s="318"/>
      <c r="G285" s="240"/>
      <c r="H285" s="168"/>
      <c r="I285" s="168"/>
      <c r="J285" s="168"/>
      <c r="K285" s="168"/>
      <c r="L285" s="168"/>
      <c r="M285" s="168"/>
      <c r="N285" s="168"/>
      <c r="O285" s="168"/>
      <c r="P285" s="241"/>
      <c r="Q285" s="989"/>
      <c r="R285" s="990"/>
      <c r="S285" s="990"/>
      <c r="T285" s="990"/>
      <c r="U285" s="990"/>
      <c r="V285" s="990"/>
      <c r="W285" s="990"/>
      <c r="X285" s="990"/>
      <c r="Y285" s="990"/>
      <c r="Z285" s="990"/>
      <c r="AA285" s="99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6"/>
      <c r="B288" s="256"/>
      <c r="C288" s="255"/>
      <c r="D288" s="256"/>
      <c r="E288" s="255"/>
      <c r="F288" s="318"/>
      <c r="G288" s="235"/>
      <c r="H288" s="165"/>
      <c r="I288" s="165"/>
      <c r="J288" s="165"/>
      <c r="K288" s="165"/>
      <c r="L288" s="165"/>
      <c r="M288" s="165"/>
      <c r="N288" s="165"/>
      <c r="O288" s="165"/>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6"/>
      <c r="B289" s="256"/>
      <c r="C289" s="255"/>
      <c r="D289" s="256"/>
      <c r="E289" s="255"/>
      <c r="F289" s="318"/>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6"/>
      <c r="B290" s="256"/>
      <c r="C290" s="255"/>
      <c r="D290" s="256"/>
      <c r="E290" s="255"/>
      <c r="F290" s="318"/>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6"/>
      <c r="B291" s="256"/>
      <c r="C291" s="255"/>
      <c r="D291" s="256"/>
      <c r="E291" s="255"/>
      <c r="F291" s="318"/>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6"/>
      <c r="C292" s="255"/>
      <c r="D292" s="256"/>
      <c r="E292" s="255"/>
      <c r="F292" s="318"/>
      <c r="G292" s="240"/>
      <c r="H292" s="168"/>
      <c r="I292" s="168"/>
      <c r="J292" s="168"/>
      <c r="K292" s="168"/>
      <c r="L292" s="168"/>
      <c r="M292" s="168"/>
      <c r="N292" s="168"/>
      <c r="O292" s="168"/>
      <c r="P292" s="241"/>
      <c r="Q292" s="989"/>
      <c r="R292" s="990"/>
      <c r="S292" s="990"/>
      <c r="T292" s="990"/>
      <c r="U292" s="990"/>
      <c r="V292" s="990"/>
      <c r="W292" s="990"/>
      <c r="X292" s="990"/>
      <c r="Y292" s="990"/>
      <c r="Z292" s="990"/>
      <c r="AA292" s="99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6"/>
      <c r="B295" s="256"/>
      <c r="C295" s="255"/>
      <c r="D295" s="256"/>
      <c r="E295" s="255"/>
      <c r="F295" s="318"/>
      <c r="G295" s="235"/>
      <c r="H295" s="165"/>
      <c r="I295" s="165"/>
      <c r="J295" s="165"/>
      <c r="K295" s="165"/>
      <c r="L295" s="165"/>
      <c r="M295" s="165"/>
      <c r="N295" s="165"/>
      <c r="O295" s="165"/>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6"/>
      <c r="B296" s="256"/>
      <c r="C296" s="255"/>
      <c r="D296" s="256"/>
      <c r="E296" s="255"/>
      <c r="F296" s="318"/>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6"/>
      <c r="B297" s="256"/>
      <c r="C297" s="255"/>
      <c r="D297" s="256"/>
      <c r="E297" s="255"/>
      <c r="F297" s="318"/>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6"/>
      <c r="B298" s="256"/>
      <c r="C298" s="255"/>
      <c r="D298" s="256"/>
      <c r="E298" s="255"/>
      <c r="F298" s="318"/>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6"/>
      <c r="C299" s="255"/>
      <c r="D299" s="256"/>
      <c r="E299" s="255"/>
      <c r="F299" s="318"/>
      <c r="G299" s="240"/>
      <c r="H299" s="168"/>
      <c r="I299" s="168"/>
      <c r="J299" s="168"/>
      <c r="K299" s="168"/>
      <c r="L299" s="168"/>
      <c r="M299" s="168"/>
      <c r="N299" s="168"/>
      <c r="O299" s="168"/>
      <c r="P299" s="241"/>
      <c r="Q299" s="989"/>
      <c r="R299" s="990"/>
      <c r="S299" s="990"/>
      <c r="T299" s="990"/>
      <c r="U299" s="990"/>
      <c r="V299" s="990"/>
      <c r="W299" s="990"/>
      <c r="X299" s="990"/>
      <c r="Y299" s="990"/>
      <c r="Z299" s="990"/>
      <c r="AA299" s="99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6"/>
      <c r="B302" s="256"/>
      <c r="C302" s="255"/>
      <c r="D302" s="256"/>
      <c r="E302" s="255"/>
      <c r="F302" s="318"/>
      <c r="G302" s="235"/>
      <c r="H302" s="165"/>
      <c r="I302" s="165"/>
      <c r="J302" s="165"/>
      <c r="K302" s="165"/>
      <c r="L302" s="165"/>
      <c r="M302" s="165"/>
      <c r="N302" s="165"/>
      <c r="O302" s="165"/>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6"/>
      <c r="B303" s="256"/>
      <c r="C303" s="255"/>
      <c r="D303" s="256"/>
      <c r="E303" s="255"/>
      <c r="F303" s="318"/>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6"/>
      <c r="B304" s="256"/>
      <c r="C304" s="255"/>
      <c r="D304" s="256"/>
      <c r="E304" s="255"/>
      <c r="F304" s="318"/>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6"/>
      <c r="B305" s="256"/>
      <c r="C305" s="255"/>
      <c r="D305" s="256"/>
      <c r="E305" s="255"/>
      <c r="F305" s="318"/>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6"/>
      <c r="C306" s="255"/>
      <c r="D306" s="256"/>
      <c r="E306" s="319"/>
      <c r="F306" s="320"/>
      <c r="G306" s="240"/>
      <c r="H306" s="168"/>
      <c r="I306" s="168"/>
      <c r="J306" s="168"/>
      <c r="K306" s="168"/>
      <c r="L306" s="168"/>
      <c r="M306" s="168"/>
      <c r="N306" s="168"/>
      <c r="O306" s="168"/>
      <c r="P306" s="241"/>
      <c r="Q306" s="989"/>
      <c r="R306" s="990"/>
      <c r="S306" s="990"/>
      <c r="T306" s="990"/>
      <c r="U306" s="990"/>
      <c r="V306" s="990"/>
      <c r="W306" s="990"/>
      <c r="X306" s="990"/>
      <c r="Y306" s="990"/>
      <c r="Z306" s="990"/>
      <c r="AA306" s="99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6"/>
      <c r="C334" s="255"/>
      <c r="D334" s="256"/>
      <c r="E334" s="255"/>
      <c r="F334" s="318"/>
      <c r="G334" s="235"/>
      <c r="H334" s="165"/>
      <c r="I334" s="165"/>
      <c r="J334" s="165"/>
      <c r="K334" s="165"/>
      <c r="L334" s="165"/>
      <c r="M334" s="165"/>
      <c r="N334" s="165"/>
      <c r="O334" s="165"/>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6"/>
      <c r="B335" s="256"/>
      <c r="C335" s="255"/>
      <c r="D335" s="256"/>
      <c r="E335" s="255"/>
      <c r="F335" s="318"/>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6"/>
      <c r="B336" s="256"/>
      <c r="C336" s="255"/>
      <c r="D336" s="256"/>
      <c r="E336" s="255"/>
      <c r="F336" s="318"/>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6"/>
      <c r="B337" s="256"/>
      <c r="C337" s="255"/>
      <c r="D337" s="256"/>
      <c r="E337" s="255"/>
      <c r="F337" s="318"/>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6"/>
      <c r="C338" s="255"/>
      <c r="D338" s="256"/>
      <c r="E338" s="255"/>
      <c r="F338" s="318"/>
      <c r="G338" s="240"/>
      <c r="H338" s="168"/>
      <c r="I338" s="168"/>
      <c r="J338" s="168"/>
      <c r="K338" s="168"/>
      <c r="L338" s="168"/>
      <c r="M338" s="168"/>
      <c r="N338" s="168"/>
      <c r="O338" s="168"/>
      <c r="P338" s="241"/>
      <c r="Q338" s="989"/>
      <c r="R338" s="990"/>
      <c r="S338" s="990"/>
      <c r="T338" s="990"/>
      <c r="U338" s="990"/>
      <c r="V338" s="990"/>
      <c r="W338" s="990"/>
      <c r="X338" s="990"/>
      <c r="Y338" s="990"/>
      <c r="Z338" s="990"/>
      <c r="AA338" s="99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6"/>
      <c r="B341" s="256"/>
      <c r="C341" s="255"/>
      <c r="D341" s="256"/>
      <c r="E341" s="255"/>
      <c r="F341" s="318"/>
      <c r="G341" s="235"/>
      <c r="H341" s="165"/>
      <c r="I341" s="165"/>
      <c r="J341" s="165"/>
      <c r="K341" s="165"/>
      <c r="L341" s="165"/>
      <c r="M341" s="165"/>
      <c r="N341" s="165"/>
      <c r="O341" s="165"/>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6"/>
      <c r="B342" s="256"/>
      <c r="C342" s="255"/>
      <c r="D342" s="256"/>
      <c r="E342" s="255"/>
      <c r="F342" s="318"/>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6"/>
      <c r="B343" s="256"/>
      <c r="C343" s="255"/>
      <c r="D343" s="256"/>
      <c r="E343" s="255"/>
      <c r="F343" s="318"/>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6"/>
      <c r="B344" s="256"/>
      <c r="C344" s="255"/>
      <c r="D344" s="256"/>
      <c r="E344" s="255"/>
      <c r="F344" s="318"/>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6"/>
      <c r="C345" s="255"/>
      <c r="D345" s="256"/>
      <c r="E345" s="255"/>
      <c r="F345" s="318"/>
      <c r="G345" s="240"/>
      <c r="H345" s="168"/>
      <c r="I345" s="168"/>
      <c r="J345" s="168"/>
      <c r="K345" s="168"/>
      <c r="L345" s="168"/>
      <c r="M345" s="168"/>
      <c r="N345" s="168"/>
      <c r="O345" s="168"/>
      <c r="P345" s="241"/>
      <c r="Q345" s="989"/>
      <c r="R345" s="990"/>
      <c r="S345" s="990"/>
      <c r="T345" s="990"/>
      <c r="U345" s="990"/>
      <c r="V345" s="990"/>
      <c r="W345" s="990"/>
      <c r="X345" s="990"/>
      <c r="Y345" s="990"/>
      <c r="Z345" s="990"/>
      <c r="AA345" s="99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6"/>
      <c r="B348" s="256"/>
      <c r="C348" s="255"/>
      <c r="D348" s="256"/>
      <c r="E348" s="255"/>
      <c r="F348" s="318"/>
      <c r="G348" s="235"/>
      <c r="H348" s="165"/>
      <c r="I348" s="165"/>
      <c r="J348" s="165"/>
      <c r="K348" s="165"/>
      <c r="L348" s="165"/>
      <c r="M348" s="165"/>
      <c r="N348" s="165"/>
      <c r="O348" s="165"/>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6"/>
      <c r="B349" s="256"/>
      <c r="C349" s="255"/>
      <c r="D349" s="256"/>
      <c r="E349" s="255"/>
      <c r="F349" s="318"/>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6"/>
      <c r="B350" s="256"/>
      <c r="C350" s="255"/>
      <c r="D350" s="256"/>
      <c r="E350" s="255"/>
      <c r="F350" s="318"/>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6"/>
      <c r="B351" s="256"/>
      <c r="C351" s="255"/>
      <c r="D351" s="256"/>
      <c r="E351" s="255"/>
      <c r="F351" s="318"/>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6"/>
      <c r="C352" s="255"/>
      <c r="D352" s="256"/>
      <c r="E352" s="255"/>
      <c r="F352" s="318"/>
      <c r="G352" s="240"/>
      <c r="H352" s="168"/>
      <c r="I352" s="168"/>
      <c r="J352" s="168"/>
      <c r="K352" s="168"/>
      <c r="L352" s="168"/>
      <c r="M352" s="168"/>
      <c r="N352" s="168"/>
      <c r="O352" s="168"/>
      <c r="P352" s="241"/>
      <c r="Q352" s="989"/>
      <c r="R352" s="990"/>
      <c r="S352" s="990"/>
      <c r="T352" s="990"/>
      <c r="U352" s="990"/>
      <c r="V352" s="990"/>
      <c r="W352" s="990"/>
      <c r="X352" s="990"/>
      <c r="Y352" s="990"/>
      <c r="Z352" s="990"/>
      <c r="AA352" s="99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6"/>
      <c r="B355" s="256"/>
      <c r="C355" s="255"/>
      <c r="D355" s="256"/>
      <c r="E355" s="255"/>
      <c r="F355" s="318"/>
      <c r="G355" s="235"/>
      <c r="H355" s="165"/>
      <c r="I355" s="165"/>
      <c r="J355" s="165"/>
      <c r="K355" s="165"/>
      <c r="L355" s="165"/>
      <c r="M355" s="165"/>
      <c r="N355" s="165"/>
      <c r="O355" s="165"/>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6"/>
      <c r="B356" s="256"/>
      <c r="C356" s="255"/>
      <c r="D356" s="256"/>
      <c r="E356" s="255"/>
      <c r="F356" s="318"/>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6"/>
      <c r="B357" s="256"/>
      <c r="C357" s="255"/>
      <c r="D357" s="256"/>
      <c r="E357" s="255"/>
      <c r="F357" s="318"/>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6"/>
      <c r="B358" s="256"/>
      <c r="C358" s="255"/>
      <c r="D358" s="256"/>
      <c r="E358" s="255"/>
      <c r="F358" s="318"/>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6"/>
      <c r="C359" s="255"/>
      <c r="D359" s="256"/>
      <c r="E359" s="255"/>
      <c r="F359" s="318"/>
      <c r="G359" s="240"/>
      <c r="H359" s="168"/>
      <c r="I359" s="168"/>
      <c r="J359" s="168"/>
      <c r="K359" s="168"/>
      <c r="L359" s="168"/>
      <c r="M359" s="168"/>
      <c r="N359" s="168"/>
      <c r="O359" s="168"/>
      <c r="P359" s="241"/>
      <c r="Q359" s="989"/>
      <c r="R359" s="990"/>
      <c r="S359" s="990"/>
      <c r="T359" s="990"/>
      <c r="U359" s="990"/>
      <c r="V359" s="990"/>
      <c r="W359" s="990"/>
      <c r="X359" s="990"/>
      <c r="Y359" s="990"/>
      <c r="Z359" s="990"/>
      <c r="AA359" s="99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6"/>
      <c r="B362" s="256"/>
      <c r="C362" s="255"/>
      <c r="D362" s="256"/>
      <c r="E362" s="255"/>
      <c r="F362" s="318"/>
      <c r="G362" s="235"/>
      <c r="H362" s="165"/>
      <c r="I362" s="165"/>
      <c r="J362" s="165"/>
      <c r="K362" s="165"/>
      <c r="L362" s="165"/>
      <c r="M362" s="165"/>
      <c r="N362" s="165"/>
      <c r="O362" s="165"/>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6"/>
      <c r="B363" s="256"/>
      <c r="C363" s="255"/>
      <c r="D363" s="256"/>
      <c r="E363" s="255"/>
      <c r="F363" s="318"/>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6"/>
      <c r="B364" s="256"/>
      <c r="C364" s="255"/>
      <c r="D364" s="256"/>
      <c r="E364" s="255"/>
      <c r="F364" s="318"/>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6"/>
      <c r="B365" s="256"/>
      <c r="C365" s="255"/>
      <c r="D365" s="256"/>
      <c r="E365" s="255"/>
      <c r="F365" s="318"/>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6"/>
      <c r="C366" s="255"/>
      <c r="D366" s="256"/>
      <c r="E366" s="319"/>
      <c r="F366" s="320"/>
      <c r="G366" s="240"/>
      <c r="H366" s="168"/>
      <c r="I366" s="168"/>
      <c r="J366" s="168"/>
      <c r="K366" s="168"/>
      <c r="L366" s="168"/>
      <c r="M366" s="168"/>
      <c r="N366" s="168"/>
      <c r="O366" s="168"/>
      <c r="P366" s="241"/>
      <c r="Q366" s="989"/>
      <c r="R366" s="990"/>
      <c r="S366" s="990"/>
      <c r="T366" s="990"/>
      <c r="U366" s="990"/>
      <c r="V366" s="990"/>
      <c r="W366" s="990"/>
      <c r="X366" s="990"/>
      <c r="Y366" s="990"/>
      <c r="Z366" s="990"/>
      <c r="AA366" s="99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6"/>
      <c r="C394" s="255"/>
      <c r="D394" s="256"/>
      <c r="E394" s="255"/>
      <c r="F394" s="318"/>
      <c r="G394" s="235"/>
      <c r="H394" s="165"/>
      <c r="I394" s="165"/>
      <c r="J394" s="165"/>
      <c r="K394" s="165"/>
      <c r="L394" s="165"/>
      <c r="M394" s="165"/>
      <c r="N394" s="165"/>
      <c r="O394" s="165"/>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6"/>
      <c r="B395" s="256"/>
      <c r="C395" s="255"/>
      <c r="D395" s="256"/>
      <c r="E395" s="255"/>
      <c r="F395" s="318"/>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6"/>
      <c r="B396" s="256"/>
      <c r="C396" s="255"/>
      <c r="D396" s="256"/>
      <c r="E396" s="255"/>
      <c r="F396" s="318"/>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6"/>
      <c r="B397" s="256"/>
      <c r="C397" s="255"/>
      <c r="D397" s="256"/>
      <c r="E397" s="255"/>
      <c r="F397" s="318"/>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6"/>
      <c r="C398" s="255"/>
      <c r="D398" s="256"/>
      <c r="E398" s="255"/>
      <c r="F398" s="318"/>
      <c r="G398" s="240"/>
      <c r="H398" s="168"/>
      <c r="I398" s="168"/>
      <c r="J398" s="168"/>
      <c r="K398" s="168"/>
      <c r="L398" s="168"/>
      <c r="M398" s="168"/>
      <c r="N398" s="168"/>
      <c r="O398" s="168"/>
      <c r="P398" s="241"/>
      <c r="Q398" s="989"/>
      <c r="R398" s="990"/>
      <c r="S398" s="990"/>
      <c r="T398" s="990"/>
      <c r="U398" s="990"/>
      <c r="V398" s="990"/>
      <c r="W398" s="990"/>
      <c r="X398" s="990"/>
      <c r="Y398" s="990"/>
      <c r="Z398" s="990"/>
      <c r="AA398" s="99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6"/>
      <c r="B401" s="256"/>
      <c r="C401" s="255"/>
      <c r="D401" s="256"/>
      <c r="E401" s="255"/>
      <c r="F401" s="318"/>
      <c r="G401" s="235"/>
      <c r="H401" s="165"/>
      <c r="I401" s="165"/>
      <c r="J401" s="165"/>
      <c r="K401" s="165"/>
      <c r="L401" s="165"/>
      <c r="M401" s="165"/>
      <c r="N401" s="165"/>
      <c r="O401" s="165"/>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6"/>
      <c r="B402" s="256"/>
      <c r="C402" s="255"/>
      <c r="D402" s="256"/>
      <c r="E402" s="255"/>
      <c r="F402" s="318"/>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6"/>
      <c r="B403" s="256"/>
      <c r="C403" s="255"/>
      <c r="D403" s="256"/>
      <c r="E403" s="255"/>
      <c r="F403" s="318"/>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6"/>
      <c r="B404" s="256"/>
      <c r="C404" s="255"/>
      <c r="D404" s="256"/>
      <c r="E404" s="255"/>
      <c r="F404" s="318"/>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6"/>
      <c r="C405" s="255"/>
      <c r="D405" s="256"/>
      <c r="E405" s="255"/>
      <c r="F405" s="318"/>
      <c r="G405" s="240"/>
      <c r="H405" s="168"/>
      <c r="I405" s="168"/>
      <c r="J405" s="168"/>
      <c r="K405" s="168"/>
      <c r="L405" s="168"/>
      <c r="M405" s="168"/>
      <c r="N405" s="168"/>
      <c r="O405" s="168"/>
      <c r="P405" s="241"/>
      <c r="Q405" s="989"/>
      <c r="R405" s="990"/>
      <c r="S405" s="990"/>
      <c r="T405" s="990"/>
      <c r="U405" s="990"/>
      <c r="V405" s="990"/>
      <c r="W405" s="990"/>
      <c r="X405" s="990"/>
      <c r="Y405" s="990"/>
      <c r="Z405" s="990"/>
      <c r="AA405" s="99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6"/>
      <c r="B408" s="256"/>
      <c r="C408" s="255"/>
      <c r="D408" s="256"/>
      <c r="E408" s="255"/>
      <c r="F408" s="318"/>
      <c r="G408" s="235"/>
      <c r="H408" s="165"/>
      <c r="I408" s="165"/>
      <c r="J408" s="165"/>
      <c r="K408" s="165"/>
      <c r="L408" s="165"/>
      <c r="M408" s="165"/>
      <c r="N408" s="165"/>
      <c r="O408" s="165"/>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6"/>
      <c r="B409" s="256"/>
      <c r="C409" s="255"/>
      <c r="D409" s="256"/>
      <c r="E409" s="255"/>
      <c r="F409" s="318"/>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6"/>
      <c r="B410" s="256"/>
      <c r="C410" s="255"/>
      <c r="D410" s="256"/>
      <c r="E410" s="255"/>
      <c r="F410" s="318"/>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6"/>
      <c r="B411" s="256"/>
      <c r="C411" s="255"/>
      <c r="D411" s="256"/>
      <c r="E411" s="255"/>
      <c r="F411" s="318"/>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6"/>
      <c r="C412" s="255"/>
      <c r="D412" s="256"/>
      <c r="E412" s="255"/>
      <c r="F412" s="318"/>
      <c r="G412" s="240"/>
      <c r="H412" s="168"/>
      <c r="I412" s="168"/>
      <c r="J412" s="168"/>
      <c r="K412" s="168"/>
      <c r="L412" s="168"/>
      <c r="M412" s="168"/>
      <c r="N412" s="168"/>
      <c r="O412" s="168"/>
      <c r="P412" s="241"/>
      <c r="Q412" s="989"/>
      <c r="R412" s="990"/>
      <c r="S412" s="990"/>
      <c r="T412" s="990"/>
      <c r="U412" s="990"/>
      <c r="V412" s="990"/>
      <c r="W412" s="990"/>
      <c r="X412" s="990"/>
      <c r="Y412" s="990"/>
      <c r="Z412" s="990"/>
      <c r="AA412" s="99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6"/>
      <c r="B415" s="256"/>
      <c r="C415" s="255"/>
      <c r="D415" s="256"/>
      <c r="E415" s="255"/>
      <c r="F415" s="318"/>
      <c r="G415" s="235"/>
      <c r="H415" s="165"/>
      <c r="I415" s="165"/>
      <c r="J415" s="165"/>
      <c r="K415" s="165"/>
      <c r="L415" s="165"/>
      <c r="M415" s="165"/>
      <c r="N415" s="165"/>
      <c r="O415" s="165"/>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6"/>
      <c r="B416" s="256"/>
      <c r="C416" s="255"/>
      <c r="D416" s="256"/>
      <c r="E416" s="255"/>
      <c r="F416" s="318"/>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6"/>
      <c r="B417" s="256"/>
      <c r="C417" s="255"/>
      <c r="D417" s="256"/>
      <c r="E417" s="255"/>
      <c r="F417" s="318"/>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6"/>
      <c r="B418" s="256"/>
      <c r="C418" s="255"/>
      <c r="D418" s="256"/>
      <c r="E418" s="255"/>
      <c r="F418" s="318"/>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6"/>
      <c r="C419" s="255"/>
      <c r="D419" s="256"/>
      <c r="E419" s="255"/>
      <c r="F419" s="318"/>
      <c r="G419" s="240"/>
      <c r="H419" s="168"/>
      <c r="I419" s="168"/>
      <c r="J419" s="168"/>
      <c r="K419" s="168"/>
      <c r="L419" s="168"/>
      <c r="M419" s="168"/>
      <c r="N419" s="168"/>
      <c r="O419" s="168"/>
      <c r="P419" s="241"/>
      <c r="Q419" s="989"/>
      <c r="R419" s="990"/>
      <c r="S419" s="990"/>
      <c r="T419" s="990"/>
      <c r="U419" s="990"/>
      <c r="V419" s="990"/>
      <c r="W419" s="990"/>
      <c r="X419" s="990"/>
      <c r="Y419" s="990"/>
      <c r="Z419" s="990"/>
      <c r="AA419" s="99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6"/>
      <c r="B422" s="256"/>
      <c r="C422" s="255"/>
      <c r="D422" s="256"/>
      <c r="E422" s="255"/>
      <c r="F422" s="318"/>
      <c r="G422" s="235"/>
      <c r="H422" s="165"/>
      <c r="I422" s="165"/>
      <c r="J422" s="165"/>
      <c r="K422" s="165"/>
      <c r="L422" s="165"/>
      <c r="M422" s="165"/>
      <c r="N422" s="165"/>
      <c r="O422" s="165"/>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6"/>
      <c r="B423" s="256"/>
      <c r="C423" s="255"/>
      <c r="D423" s="256"/>
      <c r="E423" s="255"/>
      <c r="F423" s="318"/>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6"/>
      <c r="B424" s="256"/>
      <c r="C424" s="255"/>
      <c r="D424" s="256"/>
      <c r="E424" s="255"/>
      <c r="F424" s="318"/>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6"/>
      <c r="B425" s="256"/>
      <c r="C425" s="255"/>
      <c r="D425" s="256"/>
      <c r="E425" s="255"/>
      <c r="F425" s="318"/>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6"/>
      <c r="C426" s="255"/>
      <c r="D426" s="256"/>
      <c r="E426" s="319"/>
      <c r="F426" s="320"/>
      <c r="G426" s="240"/>
      <c r="H426" s="168"/>
      <c r="I426" s="168"/>
      <c r="J426" s="168"/>
      <c r="K426" s="168"/>
      <c r="L426" s="168"/>
      <c r="M426" s="168"/>
      <c r="N426" s="168"/>
      <c r="O426" s="168"/>
      <c r="P426" s="241"/>
      <c r="Q426" s="989"/>
      <c r="R426" s="990"/>
      <c r="S426" s="990"/>
      <c r="T426" s="990"/>
      <c r="U426" s="990"/>
      <c r="V426" s="990"/>
      <c r="W426" s="990"/>
      <c r="X426" s="990"/>
      <c r="Y426" s="990"/>
      <c r="Z426" s="990"/>
      <c r="AA426" s="99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6"/>
      <c r="C429" s="319"/>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6"/>
      <c r="B430" s="256"/>
      <c r="C430" s="253" t="s">
        <v>427</v>
      </c>
      <c r="D430" s="254"/>
      <c r="E430" s="242" t="s">
        <v>405</v>
      </c>
      <c r="F430" s="452"/>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572</v>
      </c>
      <c r="AR432" s="140"/>
      <c r="AS432" s="141" t="s">
        <v>236</v>
      </c>
      <c r="AT432" s="176"/>
      <c r="AU432" s="140" t="s">
        <v>569</v>
      </c>
      <c r="AV432" s="140"/>
      <c r="AW432" s="141" t="s">
        <v>181</v>
      </c>
      <c r="AX432" s="142"/>
    </row>
    <row r="433" spans="1:50" ht="23.25" customHeight="1" x14ac:dyDescent="0.15">
      <c r="A433" s="996"/>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599</v>
      </c>
      <c r="AC433" s="137"/>
      <c r="AD433" s="137"/>
      <c r="AE433" s="119" t="s">
        <v>569</v>
      </c>
      <c r="AF433" s="120"/>
      <c r="AG433" s="120"/>
      <c r="AH433" s="120"/>
      <c r="AI433" s="119" t="s">
        <v>569</v>
      </c>
      <c r="AJ433" s="120"/>
      <c r="AK433" s="120"/>
      <c r="AL433" s="120"/>
      <c r="AM433" s="119" t="s">
        <v>599</v>
      </c>
      <c r="AN433" s="120"/>
      <c r="AO433" s="120"/>
      <c r="AP433" s="121"/>
      <c r="AQ433" s="119" t="s">
        <v>572</v>
      </c>
      <c r="AR433" s="120"/>
      <c r="AS433" s="120"/>
      <c r="AT433" s="121"/>
      <c r="AU433" s="120" t="s">
        <v>601</v>
      </c>
      <c r="AV433" s="120"/>
      <c r="AW433" s="120"/>
      <c r="AX433" s="219"/>
    </row>
    <row r="434" spans="1:50" ht="23.25" customHeight="1" x14ac:dyDescent="0.15">
      <c r="A434" s="99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600</v>
      </c>
      <c r="AC434" s="228"/>
      <c r="AD434" s="228"/>
      <c r="AE434" s="119" t="s">
        <v>569</v>
      </c>
      <c r="AF434" s="120"/>
      <c r="AG434" s="120"/>
      <c r="AH434" s="121"/>
      <c r="AI434" s="119" t="s">
        <v>601</v>
      </c>
      <c r="AJ434" s="120"/>
      <c r="AK434" s="120"/>
      <c r="AL434" s="120"/>
      <c r="AM434" s="119" t="s">
        <v>600</v>
      </c>
      <c r="AN434" s="120"/>
      <c r="AO434" s="120"/>
      <c r="AP434" s="121"/>
      <c r="AQ434" s="119" t="s">
        <v>599</v>
      </c>
      <c r="AR434" s="120"/>
      <c r="AS434" s="120"/>
      <c r="AT434" s="121"/>
      <c r="AU434" s="120" t="s">
        <v>569</v>
      </c>
      <c r="AV434" s="120"/>
      <c r="AW434" s="120"/>
      <c r="AX434" s="219"/>
    </row>
    <row r="435" spans="1:50" ht="23.25" customHeight="1" x14ac:dyDescent="0.15">
      <c r="A435" s="99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578</v>
      </c>
      <c r="AR435" s="120"/>
      <c r="AS435" s="120"/>
      <c r="AT435" s="121"/>
      <c r="AU435" s="120" t="s">
        <v>569</v>
      </c>
      <c r="AV435" s="120"/>
      <c r="AW435" s="120"/>
      <c r="AX435" s="219"/>
    </row>
    <row r="436" spans="1:50" ht="18.75" hidden="1" customHeight="1" x14ac:dyDescent="0.15">
      <c r="A436" s="99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599</v>
      </c>
      <c r="AR457" s="140"/>
      <c r="AS457" s="141" t="s">
        <v>236</v>
      </c>
      <c r="AT457" s="176"/>
      <c r="AU457" s="140" t="s">
        <v>569</v>
      </c>
      <c r="AV457" s="140"/>
      <c r="AW457" s="141" t="s">
        <v>181</v>
      </c>
      <c r="AX457" s="142"/>
    </row>
    <row r="458" spans="1:50" ht="23.25" customHeight="1" x14ac:dyDescent="0.15">
      <c r="A458" s="996"/>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601</v>
      </c>
      <c r="AR458" s="120"/>
      <c r="AS458" s="120"/>
      <c r="AT458" s="121"/>
      <c r="AU458" s="120" t="s">
        <v>578</v>
      </c>
      <c r="AV458" s="120"/>
      <c r="AW458" s="120"/>
      <c r="AX458" s="219"/>
    </row>
    <row r="459" spans="1:50" ht="23.25" customHeight="1" x14ac:dyDescent="0.15">
      <c r="A459" s="99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599</v>
      </c>
      <c r="AF459" s="120"/>
      <c r="AG459" s="120"/>
      <c r="AH459" s="121"/>
      <c r="AI459" s="119" t="s">
        <v>569</v>
      </c>
      <c r="AJ459" s="120"/>
      <c r="AK459" s="120"/>
      <c r="AL459" s="120"/>
      <c r="AM459" s="119" t="s">
        <v>578</v>
      </c>
      <c r="AN459" s="120"/>
      <c r="AO459" s="120"/>
      <c r="AP459" s="121"/>
      <c r="AQ459" s="119" t="s">
        <v>569</v>
      </c>
      <c r="AR459" s="120"/>
      <c r="AS459" s="120"/>
      <c r="AT459" s="121"/>
      <c r="AU459" s="120" t="s">
        <v>569</v>
      </c>
      <c r="AV459" s="120"/>
      <c r="AW459" s="120"/>
      <c r="AX459" s="219"/>
    </row>
    <row r="460" spans="1:50" ht="23.25" customHeight="1" x14ac:dyDescent="0.15">
      <c r="A460" s="99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600</v>
      </c>
      <c r="AN460" s="120"/>
      <c r="AO460" s="120"/>
      <c r="AP460" s="121"/>
      <c r="AQ460" s="119" t="s">
        <v>602</v>
      </c>
      <c r="AR460" s="120"/>
      <c r="AS460" s="120"/>
      <c r="AT460" s="121"/>
      <c r="AU460" s="120" t="s">
        <v>572</v>
      </c>
      <c r="AV460" s="120"/>
      <c r="AW460" s="120"/>
      <c r="AX460" s="219"/>
    </row>
    <row r="461" spans="1:50" ht="18.75" hidden="1" customHeight="1" x14ac:dyDescent="0.15">
      <c r="A461" s="99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6"/>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07.75"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566</v>
      </c>
      <c r="AE702" s="897"/>
      <c r="AF702" s="897"/>
      <c r="AG702" s="886" t="s">
        <v>610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595" t="s">
        <v>611</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611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c r="AE705" s="734"/>
      <c r="AF705" s="734"/>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1"/>
      <c r="C706" s="615"/>
      <c r="D706" s="616"/>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615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1"/>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612</v>
      </c>
      <c r="AE708" s="669"/>
      <c r="AF708" s="669"/>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612</v>
      </c>
      <c r="AE709" s="159"/>
      <c r="AF709" s="160"/>
      <c r="AG709" s="595" t="s">
        <v>613</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612</v>
      </c>
      <c r="AE710" s="159"/>
      <c r="AF710" s="160"/>
      <c r="AG710" s="595" t="s">
        <v>613</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612</v>
      </c>
      <c r="AE711" s="159"/>
      <c r="AF711" s="160"/>
      <c r="AG711" s="595" t="s">
        <v>613</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8" t="s">
        <v>612</v>
      </c>
      <c r="AE712" s="159"/>
      <c r="AF712" s="160"/>
      <c r="AG712" s="595" t="s">
        <v>613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595" t="s">
        <v>613</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612</v>
      </c>
      <c r="AE714" s="593"/>
      <c r="AF714" s="594"/>
      <c r="AG714" s="690" t="s">
        <v>613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612</v>
      </c>
      <c r="AE715" s="669"/>
      <c r="AF715" s="778"/>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612</v>
      </c>
      <c r="AE716" s="760"/>
      <c r="AF716" s="760"/>
      <c r="AG716" s="595" t="s">
        <v>613</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612</v>
      </c>
      <c r="AE717" s="159"/>
      <c r="AF717" s="159"/>
      <c r="AG717" s="595" t="s">
        <v>613</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612</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566</v>
      </c>
      <c r="AE719" s="669"/>
      <c r="AF719" s="669"/>
      <c r="AG719" s="164" t="s">
        <v>625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19" t="s">
        <v>562</v>
      </c>
      <c r="D721" s="920"/>
      <c r="E721" s="920"/>
      <c r="F721" s="921"/>
      <c r="G721" s="939"/>
      <c r="H721" s="940"/>
      <c r="I721" s="82" t="str">
        <f>IF(OR(G721="　", G721=""), "", "-")</f>
        <v/>
      </c>
      <c r="J721" s="918">
        <v>109</v>
      </c>
      <c r="K721" s="918"/>
      <c r="L721" s="82" t="str">
        <f>IF(M721="","","-")</f>
        <v/>
      </c>
      <c r="M721" s="83"/>
      <c r="N721" s="915" t="s">
        <v>614</v>
      </c>
      <c r="O721" s="916"/>
      <c r="P721" s="916"/>
      <c r="Q721" s="916"/>
      <c r="R721" s="916"/>
      <c r="S721" s="916"/>
      <c r="T721" s="916"/>
      <c r="U721" s="916"/>
      <c r="V721" s="916"/>
      <c r="W721" s="916"/>
      <c r="X721" s="916"/>
      <c r="Y721" s="916"/>
      <c r="Z721" s="916"/>
      <c r="AA721" s="916"/>
      <c r="AB721" s="916"/>
      <c r="AC721" s="916"/>
      <c r="AD721" s="916"/>
      <c r="AE721" s="916"/>
      <c r="AF721" s="91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50.25" customHeight="1" x14ac:dyDescent="0.15">
      <c r="A726" s="622" t="s">
        <v>48</v>
      </c>
      <c r="B726" s="623"/>
      <c r="C726" s="447" t="s">
        <v>53</v>
      </c>
      <c r="D726" s="582"/>
      <c r="E726" s="582"/>
      <c r="F726" s="583"/>
      <c r="G726" s="798" t="s">
        <v>613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0.25" customHeight="1" thickBot="1" x14ac:dyDescent="0.2">
      <c r="A727" s="624"/>
      <c r="B727" s="625"/>
      <c r="C727" s="696" t="s">
        <v>57</v>
      </c>
      <c r="D727" s="697"/>
      <c r="E727" s="697"/>
      <c r="F727" s="698"/>
      <c r="G727" s="796" t="s">
        <v>613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0.25"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0.25" customHeight="1" thickBot="1" x14ac:dyDescent="0.2">
      <c r="A731" s="619"/>
      <c r="B731" s="620"/>
      <c r="C731" s="620"/>
      <c r="D731" s="620"/>
      <c r="E731" s="621"/>
      <c r="F731" s="681" t="s">
        <v>629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0.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0.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603</v>
      </c>
      <c r="S737" s="103"/>
      <c r="T737" s="103"/>
      <c r="U737" s="103"/>
      <c r="V737" s="103"/>
      <c r="W737" s="103"/>
      <c r="X737" s="103"/>
      <c r="Y737" s="103"/>
      <c r="Z737" s="103"/>
      <c r="AA737" s="109" t="s">
        <v>402</v>
      </c>
      <c r="AB737" s="109"/>
      <c r="AC737" s="109"/>
      <c r="AD737" s="109"/>
      <c r="AE737" s="103" t="s">
        <v>604</v>
      </c>
      <c r="AF737" s="103"/>
      <c r="AG737" s="103"/>
      <c r="AH737" s="103"/>
      <c r="AI737" s="103"/>
      <c r="AJ737" s="103"/>
      <c r="AK737" s="103"/>
      <c r="AL737" s="103"/>
      <c r="AM737" s="103"/>
      <c r="AN737" s="109" t="s">
        <v>401</v>
      </c>
      <c r="AO737" s="109"/>
      <c r="AP737" s="109"/>
      <c r="AQ737" s="109"/>
      <c r="AR737" s="110" t="s">
        <v>605</v>
      </c>
      <c r="AS737" s="111"/>
      <c r="AT737" s="111"/>
      <c r="AU737" s="111"/>
      <c r="AV737" s="111"/>
      <c r="AW737" s="111"/>
      <c r="AX737" s="112"/>
      <c r="AY737" s="88"/>
      <c r="AZ737" s="88"/>
    </row>
    <row r="738" spans="1:52" ht="24.75" customHeight="1" x14ac:dyDescent="0.15">
      <c r="A738" s="100" t="s">
        <v>400</v>
      </c>
      <c r="B738" s="101"/>
      <c r="C738" s="101"/>
      <c r="D738" s="102"/>
      <c r="E738" s="103" t="s">
        <v>606</v>
      </c>
      <c r="F738" s="103"/>
      <c r="G738" s="103"/>
      <c r="H738" s="103"/>
      <c r="I738" s="103"/>
      <c r="J738" s="103"/>
      <c r="K738" s="103"/>
      <c r="L738" s="103"/>
      <c r="M738" s="103"/>
      <c r="N738" s="109" t="s">
        <v>399</v>
      </c>
      <c r="O738" s="109"/>
      <c r="P738" s="109"/>
      <c r="Q738" s="109"/>
      <c r="R738" s="103" t="s">
        <v>607</v>
      </c>
      <c r="S738" s="103"/>
      <c r="T738" s="103"/>
      <c r="U738" s="103"/>
      <c r="V738" s="103"/>
      <c r="W738" s="103"/>
      <c r="X738" s="103"/>
      <c r="Y738" s="103"/>
      <c r="Z738" s="103"/>
      <c r="AA738" s="109" t="s">
        <v>398</v>
      </c>
      <c r="AB738" s="109"/>
      <c r="AC738" s="109"/>
      <c r="AD738" s="109"/>
      <c r="AE738" s="103" t="s">
        <v>572</v>
      </c>
      <c r="AF738" s="103"/>
      <c r="AG738" s="103"/>
      <c r="AH738" s="103"/>
      <c r="AI738" s="103"/>
      <c r="AJ738" s="103"/>
      <c r="AK738" s="103"/>
      <c r="AL738" s="103"/>
      <c r="AM738" s="103"/>
      <c r="AN738" s="109" t="s">
        <v>397</v>
      </c>
      <c r="AO738" s="109"/>
      <c r="AP738" s="109"/>
      <c r="AQ738" s="109"/>
      <c r="AR738" s="110" t="s">
        <v>569</v>
      </c>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4.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391</v>
      </c>
      <c r="B780" s="762"/>
      <c r="C780" s="762"/>
      <c r="D780" s="762"/>
      <c r="E780" s="762"/>
      <c r="F780" s="763"/>
      <c r="G780" s="443" t="s">
        <v>616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4"/>
      <c r="C782" s="764"/>
      <c r="D782" s="764"/>
      <c r="E782" s="764"/>
      <c r="F782" s="765"/>
      <c r="G782" s="453" t="s">
        <v>618</v>
      </c>
      <c r="H782" s="454"/>
      <c r="I782" s="454"/>
      <c r="J782" s="454"/>
      <c r="K782" s="455"/>
      <c r="L782" s="456" t="s">
        <v>619</v>
      </c>
      <c r="M782" s="457"/>
      <c r="N782" s="457"/>
      <c r="O782" s="457"/>
      <c r="P782" s="457"/>
      <c r="Q782" s="457"/>
      <c r="R782" s="457"/>
      <c r="S782" s="457"/>
      <c r="T782" s="457"/>
      <c r="U782" s="457"/>
      <c r="V782" s="457"/>
      <c r="W782" s="457"/>
      <c r="X782" s="458"/>
      <c r="Y782" s="459">
        <v>174</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4"/>
      <c r="C783" s="764"/>
      <c r="D783" s="764"/>
      <c r="E783" s="764"/>
      <c r="F783" s="76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4"/>
      <c r="C791" s="764"/>
      <c r="D791" s="764"/>
      <c r="E791" s="764"/>
      <c r="F791" s="76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4"/>
      <c r="C792" s="764"/>
      <c r="D792" s="764"/>
      <c r="E792" s="764"/>
      <c r="F792" s="765"/>
      <c r="G792" s="413" t="s">
        <v>20</v>
      </c>
      <c r="H792" s="414"/>
      <c r="I792" s="414"/>
      <c r="J792" s="414"/>
      <c r="K792" s="414"/>
      <c r="L792" s="415"/>
      <c r="M792" s="416"/>
      <c r="N792" s="416"/>
      <c r="O792" s="416"/>
      <c r="P792" s="416"/>
      <c r="Q792" s="416"/>
      <c r="R792" s="416"/>
      <c r="S792" s="416"/>
      <c r="T792" s="416"/>
      <c r="U792" s="416"/>
      <c r="V792" s="416"/>
      <c r="W792" s="416"/>
      <c r="X792" s="417"/>
      <c r="Y792" s="418">
        <f>SUM(Y782:AB791)</f>
        <v>174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4"/>
      <c r="C793" s="764"/>
      <c r="D793" s="764"/>
      <c r="E793" s="764"/>
      <c r="F793" s="76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4"/>
      <c r="C804" s="764"/>
      <c r="D804" s="764"/>
      <c r="E804" s="764"/>
      <c r="F804" s="76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4"/>
      <c r="C805" s="764"/>
      <c r="D805" s="764"/>
      <c r="E805" s="764"/>
      <c r="F805" s="765"/>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4"/>
      <c r="C806" s="764"/>
      <c r="D806" s="764"/>
      <c r="E806" s="764"/>
      <c r="F806" s="76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4"/>
      <c r="C817" s="764"/>
      <c r="D817" s="764"/>
      <c r="E817" s="764"/>
      <c r="F817" s="76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4"/>
      <c r="C818" s="764"/>
      <c r="D818" s="764"/>
      <c r="E818" s="764"/>
      <c r="F818" s="76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4"/>
      <c r="C830" s="764"/>
      <c r="D830" s="764"/>
      <c r="E830" s="764"/>
      <c r="F830" s="76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4"/>
      <c r="C831" s="764"/>
      <c r="D831" s="764"/>
      <c r="E831" s="764"/>
      <c r="F831" s="76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7" t="s">
        <v>348</v>
      </c>
      <c r="AM832" s="958"/>
      <c r="AN832" s="95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44.25" customHeight="1" x14ac:dyDescent="0.15">
      <c r="A838" s="408">
        <v>1</v>
      </c>
      <c r="B838" s="408">
        <v>1</v>
      </c>
      <c r="C838" s="428" t="s">
        <v>620</v>
      </c>
      <c r="D838" s="422"/>
      <c r="E838" s="422"/>
      <c r="F838" s="422"/>
      <c r="G838" s="422"/>
      <c r="H838" s="422"/>
      <c r="I838" s="422"/>
      <c r="J838" s="423">
        <v>6010005015219</v>
      </c>
      <c r="K838" s="424"/>
      <c r="L838" s="424"/>
      <c r="M838" s="424"/>
      <c r="N838" s="424"/>
      <c r="O838" s="424"/>
      <c r="P838" s="429" t="s">
        <v>621</v>
      </c>
      <c r="Q838" s="321"/>
      <c r="R838" s="321"/>
      <c r="S838" s="321"/>
      <c r="T838" s="321"/>
      <c r="U838" s="321"/>
      <c r="V838" s="321"/>
      <c r="W838" s="321"/>
      <c r="X838" s="321"/>
      <c r="Y838" s="322">
        <v>174</v>
      </c>
      <c r="Z838" s="323"/>
      <c r="AA838" s="323"/>
      <c r="AB838" s="324"/>
      <c r="AC838" s="332" t="s">
        <v>622</v>
      </c>
      <c r="AD838" s="427"/>
      <c r="AE838" s="427"/>
      <c r="AF838" s="427"/>
      <c r="AG838" s="427"/>
      <c r="AH838" s="425" t="s">
        <v>413</v>
      </c>
      <c r="AI838" s="426"/>
      <c r="AJ838" s="426"/>
      <c r="AK838" s="426"/>
      <c r="AL838" s="329" t="s">
        <v>413</v>
      </c>
      <c r="AM838" s="330"/>
      <c r="AN838" s="330"/>
      <c r="AO838" s="331"/>
      <c r="AP838" s="325" t="s">
        <v>413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623</v>
      </c>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2"/>
      <c r="E1102" s="281" t="s">
        <v>265</v>
      </c>
      <c r="F1102" s="892"/>
      <c r="G1102" s="892"/>
      <c r="H1102" s="892"/>
      <c r="I1102" s="892"/>
      <c r="J1102" s="281" t="s">
        <v>300</v>
      </c>
      <c r="K1102" s="281"/>
      <c r="L1102" s="281"/>
      <c r="M1102" s="281"/>
      <c r="N1102" s="281"/>
      <c r="O1102" s="281"/>
      <c r="P1102" s="348" t="s">
        <v>27</v>
      </c>
      <c r="Q1102" s="348"/>
      <c r="R1102" s="348"/>
      <c r="S1102" s="348"/>
      <c r="T1102" s="348"/>
      <c r="U1102" s="348"/>
      <c r="V1102" s="348"/>
      <c r="W1102" s="348"/>
      <c r="X1102" s="348"/>
      <c r="Y1102" s="281" t="s">
        <v>302</v>
      </c>
      <c r="Z1102" s="892"/>
      <c r="AA1102" s="892"/>
      <c r="AB1102" s="892"/>
      <c r="AC1102" s="281" t="s">
        <v>248</v>
      </c>
      <c r="AD1102" s="281"/>
      <c r="AE1102" s="281"/>
      <c r="AF1102" s="281"/>
      <c r="AG1102" s="281"/>
      <c r="AH1102" s="348" t="s">
        <v>261</v>
      </c>
      <c r="AI1102" s="349"/>
      <c r="AJ1102" s="349"/>
      <c r="AK1102" s="349"/>
      <c r="AL1102" s="349" t="s">
        <v>21</v>
      </c>
      <c r="AM1102" s="349"/>
      <c r="AN1102" s="349"/>
      <c r="AO1102" s="895"/>
      <c r="AP1102" s="431" t="s">
        <v>334</v>
      </c>
      <c r="AQ1102" s="431"/>
      <c r="AR1102" s="431"/>
      <c r="AS1102" s="431"/>
      <c r="AT1102" s="431"/>
      <c r="AU1102" s="431"/>
      <c r="AV1102" s="431"/>
      <c r="AW1102" s="431"/>
      <c r="AX1102" s="431"/>
    </row>
    <row r="1103" spans="1:50" ht="30" customHeight="1" x14ac:dyDescent="0.15">
      <c r="A1103" s="408">
        <v>1</v>
      </c>
      <c r="B1103" s="408">
        <v>1</v>
      </c>
      <c r="C1103" s="894"/>
      <c r="D1103" s="894"/>
      <c r="E1103" s="265" t="s">
        <v>413</v>
      </c>
      <c r="F1103" s="893"/>
      <c r="G1103" s="893"/>
      <c r="H1103" s="893"/>
      <c r="I1103" s="893"/>
      <c r="J1103" s="423" t="s">
        <v>413</v>
      </c>
      <c r="K1103" s="424"/>
      <c r="L1103" s="424"/>
      <c r="M1103" s="424"/>
      <c r="N1103" s="424"/>
      <c r="O1103" s="424"/>
      <c r="P1103" s="429" t="s">
        <v>413</v>
      </c>
      <c r="Q1103" s="321"/>
      <c r="R1103" s="321"/>
      <c r="S1103" s="321"/>
      <c r="T1103" s="321"/>
      <c r="U1103" s="321"/>
      <c r="V1103" s="321"/>
      <c r="W1103" s="321"/>
      <c r="X1103" s="321"/>
      <c r="Y1103" s="322" t="s">
        <v>413</v>
      </c>
      <c r="Z1103" s="323"/>
      <c r="AA1103" s="323"/>
      <c r="AB1103" s="324"/>
      <c r="AC1103" s="326"/>
      <c r="AD1103" s="326"/>
      <c r="AE1103" s="326"/>
      <c r="AF1103" s="326"/>
      <c r="AG1103" s="326"/>
      <c r="AH1103" s="327" t="s">
        <v>413</v>
      </c>
      <c r="AI1103" s="328"/>
      <c r="AJ1103" s="328"/>
      <c r="AK1103" s="328"/>
      <c r="AL1103" s="329" t="s">
        <v>413</v>
      </c>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4"/>
      <c r="D1104" s="894"/>
      <c r="E1104" s="893"/>
      <c r="F1104" s="893"/>
      <c r="G1104" s="893"/>
      <c r="H1104" s="893"/>
      <c r="I1104" s="893"/>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4"/>
      <c r="D1105" s="894"/>
      <c r="E1105" s="893"/>
      <c r="F1105" s="893"/>
      <c r="G1105" s="893"/>
      <c r="H1105" s="893"/>
      <c r="I1105" s="893"/>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4"/>
      <c r="D1106" s="894"/>
      <c r="E1106" s="893"/>
      <c r="F1106" s="893"/>
      <c r="G1106" s="893"/>
      <c r="H1106" s="893"/>
      <c r="I1106" s="893"/>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4"/>
      <c r="D1107" s="894"/>
      <c r="E1107" s="893"/>
      <c r="F1107" s="893"/>
      <c r="G1107" s="893"/>
      <c r="H1107" s="893"/>
      <c r="I1107" s="893"/>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4"/>
      <c r="D1108" s="894"/>
      <c r="E1108" s="893"/>
      <c r="F1108" s="893"/>
      <c r="G1108" s="893"/>
      <c r="H1108" s="893"/>
      <c r="I1108" s="893"/>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4"/>
      <c r="D1109" s="894"/>
      <c r="E1109" s="893"/>
      <c r="F1109" s="893"/>
      <c r="G1109" s="893"/>
      <c r="H1109" s="893"/>
      <c r="I1109" s="893"/>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4"/>
      <c r="D1110" s="894"/>
      <c r="E1110" s="893"/>
      <c r="F1110" s="893"/>
      <c r="G1110" s="893"/>
      <c r="H1110" s="893"/>
      <c r="I1110" s="893"/>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4"/>
      <c r="D1111" s="894"/>
      <c r="E1111" s="893"/>
      <c r="F1111" s="893"/>
      <c r="G1111" s="893"/>
      <c r="H1111" s="893"/>
      <c r="I1111" s="893"/>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4"/>
      <c r="D1112" s="894"/>
      <c r="E1112" s="893"/>
      <c r="F1112" s="893"/>
      <c r="G1112" s="893"/>
      <c r="H1112" s="893"/>
      <c r="I1112" s="893"/>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4"/>
      <c r="D1113" s="894"/>
      <c r="E1113" s="893"/>
      <c r="F1113" s="893"/>
      <c r="G1113" s="893"/>
      <c r="H1113" s="893"/>
      <c r="I1113" s="893"/>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4"/>
      <c r="D1114" s="894"/>
      <c r="E1114" s="893"/>
      <c r="F1114" s="893"/>
      <c r="G1114" s="893"/>
      <c r="H1114" s="893"/>
      <c r="I1114" s="893"/>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4"/>
      <c r="D1115" s="894"/>
      <c r="E1115" s="893"/>
      <c r="F1115" s="893"/>
      <c r="G1115" s="893"/>
      <c r="H1115" s="893"/>
      <c r="I1115" s="893"/>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4"/>
      <c r="D1116" s="894"/>
      <c r="E1116" s="893"/>
      <c r="F1116" s="893"/>
      <c r="G1116" s="893"/>
      <c r="H1116" s="893"/>
      <c r="I1116" s="893"/>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4"/>
      <c r="D1117" s="894"/>
      <c r="E1117" s="893"/>
      <c r="F1117" s="893"/>
      <c r="G1117" s="893"/>
      <c r="H1117" s="893"/>
      <c r="I1117" s="893"/>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4"/>
      <c r="D1118" s="894"/>
      <c r="E1118" s="893"/>
      <c r="F1118" s="893"/>
      <c r="G1118" s="893"/>
      <c r="H1118" s="893"/>
      <c r="I1118" s="893"/>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4"/>
      <c r="D1119" s="894"/>
      <c r="E1119" s="893"/>
      <c r="F1119" s="893"/>
      <c r="G1119" s="893"/>
      <c r="H1119" s="893"/>
      <c r="I1119" s="893"/>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4"/>
      <c r="D1120" s="894"/>
      <c r="E1120" s="265"/>
      <c r="F1120" s="893"/>
      <c r="G1120" s="893"/>
      <c r="H1120" s="893"/>
      <c r="I1120" s="893"/>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4"/>
      <c r="D1121" s="894"/>
      <c r="E1121" s="893"/>
      <c r="F1121" s="893"/>
      <c r="G1121" s="893"/>
      <c r="H1121" s="893"/>
      <c r="I1121" s="893"/>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4"/>
      <c r="D1122" s="894"/>
      <c r="E1122" s="893"/>
      <c r="F1122" s="893"/>
      <c r="G1122" s="893"/>
      <c r="H1122" s="893"/>
      <c r="I1122" s="893"/>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4"/>
      <c r="D1123" s="894"/>
      <c r="E1123" s="893"/>
      <c r="F1123" s="893"/>
      <c r="G1123" s="893"/>
      <c r="H1123" s="893"/>
      <c r="I1123" s="893"/>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4"/>
      <c r="D1124" s="894"/>
      <c r="E1124" s="893"/>
      <c r="F1124" s="893"/>
      <c r="G1124" s="893"/>
      <c r="H1124" s="893"/>
      <c r="I1124" s="893"/>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4"/>
      <c r="D1125" s="894"/>
      <c r="E1125" s="893"/>
      <c r="F1125" s="893"/>
      <c r="G1125" s="893"/>
      <c r="H1125" s="893"/>
      <c r="I1125" s="893"/>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4"/>
      <c r="D1126" s="894"/>
      <c r="E1126" s="893"/>
      <c r="F1126" s="893"/>
      <c r="G1126" s="893"/>
      <c r="H1126" s="893"/>
      <c r="I1126" s="893"/>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4"/>
      <c r="D1127" s="894"/>
      <c r="E1127" s="893"/>
      <c r="F1127" s="893"/>
      <c r="G1127" s="893"/>
      <c r="H1127" s="893"/>
      <c r="I1127" s="893"/>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4"/>
      <c r="D1128" s="894"/>
      <c r="E1128" s="893"/>
      <c r="F1128" s="893"/>
      <c r="G1128" s="893"/>
      <c r="H1128" s="893"/>
      <c r="I1128" s="893"/>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4"/>
      <c r="D1129" s="894"/>
      <c r="E1129" s="893"/>
      <c r="F1129" s="893"/>
      <c r="G1129" s="893"/>
      <c r="H1129" s="893"/>
      <c r="I1129" s="893"/>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4"/>
      <c r="D1130" s="894"/>
      <c r="E1130" s="893"/>
      <c r="F1130" s="893"/>
      <c r="G1130" s="893"/>
      <c r="H1130" s="893"/>
      <c r="I1130" s="893"/>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4"/>
      <c r="D1131" s="894"/>
      <c r="E1131" s="893"/>
      <c r="F1131" s="893"/>
      <c r="G1131" s="893"/>
      <c r="H1131" s="893"/>
      <c r="I1131" s="893"/>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4"/>
      <c r="D1132" s="894"/>
      <c r="E1132" s="893"/>
      <c r="F1132" s="893"/>
      <c r="G1132" s="893"/>
      <c r="H1132" s="893"/>
      <c r="I1132" s="893"/>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7" priority="14033">
      <formula>IF(RIGHT(TEXT(P14,"0.#"),1)=".",FALSE,TRUE)</formula>
    </cfRule>
    <cfRule type="expression" dxfId="2826" priority="14034">
      <formula>IF(RIGHT(TEXT(P14,"0.#"),1)=".",TRUE,FALSE)</formula>
    </cfRule>
  </conditionalFormatting>
  <conditionalFormatting sqref="AE32">
    <cfRule type="expression" dxfId="2825" priority="14023">
      <formula>IF(RIGHT(TEXT(AE32,"0.#"),1)=".",FALSE,TRUE)</formula>
    </cfRule>
    <cfRule type="expression" dxfId="2824" priority="14024">
      <formula>IF(RIGHT(TEXT(AE32,"0.#"),1)=".",TRUE,FALSE)</formula>
    </cfRule>
  </conditionalFormatting>
  <conditionalFormatting sqref="P18:AX18">
    <cfRule type="expression" dxfId="2823" priority="13909">
      <formula>IF(RIGHT(TEXT(P18,"0.#"),1)=".",FALSE,TRUE)</formula>
    </cfRule>
    <cfRule type="expression" dxfId="2822" priority="13910">
      <formula>IF(RIGHT(TEXT(P18,"0.#"),1)=".",TRUE,FALSE)</formula>
    </cfRule>
  </conditionalFormatting>
  <conditionalFormatting sqref="Y783">
    <cfRule type="expression" dxfId="2821" priority="13905">
      <formula>IF(RIGHT(TEXT(Y783,"0.#"),1)=".",FALSE,TRUE)</formula>
    </cfRule>
    <cfRule type="expression" dxfId="2820" priority="13906">
      <formula>IF(RIGHT(TEXT(Y783,"0.#"),1)=".",TRUE,FALSE)</formula>
    </cfRule>
  </conditionalFormatting>
  <conditionalFormatting sqref="Y792">
    <cfRule type="expression" dxfId="2819" priority="13901">
      <formula>IF(RIGHT(TEXT(Y792,"0.#"),1)=".",FALSE,TRUE)</formula>
    </cfRule>
    <cfRule type="expression" dxfId="2818" priority="13902">
      <formula>IF(RIGHT(TEXT(Y792,"0.#"),1)=".",TRUE,FALSE)</formula>
    </cfRule>
  </conditionalFormatting>
  <conditionalFormatting sqref="Y823:Y830 Y821 Y810:Y817 Y808 Y797:Y804 Y795">
    <cfRule type="expression" dxfId="2817" priority="13683">
      <formula>IF(RIGHT(TEXT(Y795,"0.#"),1)=".",FALSE,TRUE)</formula>
    </cfRule>
    <cfRule type="expression" dxfId="2816" priority="13684">
      <formula>IF(RIGHT(TEXT(Y795,"0.#"),1)=".",TRUE,FALSE)</formula>
    </cfRule>
  </conditionalFormatting>
  <conditionalFormatting sqref="P16:AQ17 P15:AX15 P13:AX13">
    <cfRule type="expression" dxfId="2815" priority="13731">
      <formula>IF(RIGHT(TEXT(P13,"0.#"),1)=".",FALSE,TRUE)</formula>
    </cfRule>
    <cfRule type="expression" dxfId="2814" priority="13732">
      <formula>IF(RIGHT(TEXT(P13,"0.#"),1)=".",TRUE,FALSE)</formula>
    </cfRule>
  </conditionalFormatting>
  <conditionalFormatting sqref="P19:AJ19">
    <cfRule type="expression" dxfId="2813" priority="13729">
      <formula>IF(RIGHT(TEXT(P19,"0.#"),1)=".",FALSE,TRUE)</formula>
    </cfRule>
    <cfRule type="expression" dxfId="2812" priority="13730">
      <formula>IF(RIGHT(TEXT(P19,"0.#"),1)=".",TRUE,FALSE)</formula>
    </cfRule>
  </conditionalFormatting>
  <conditionalFormatting sqref="AE101 AQ101">
    <cfRule type="expression" dxfId="2811" priority="13721">
      <formula>IF(RIGHT(TEXT(AE101,"0.#"),1)=".",FALSE,TRUE)</formula>
    </cfRule>
    <cfRule type="expression" dxfId="2810" priority="13722">
      <formula>IF(RIGHT(TEXT(AE101,"0.#"),1)=".",TRUE,FALSE)</formula>
    </cfRule>
  </conditionalFormatting>
  <conditionalFormatting sqref="Y784:Y791">
    <cfRule type="expression" dxfId="2809" priority="13707">
      <formula>IF(RIGHT(TEXT(Y784,"0.#"),1)=".",FALSE,TRUE)</formula>
    </cfRule>
    <cfRule type="expression" dxfId="2808" priority="13708">
      <formula>IF(RIGHT(TEXT(Y784,"0.#"),1)=".",TRUE,FALSE)</formula>
    </cfRule>
  </conditionalFormatting>
  <conditionalFormatting sqref="AU783">
    <cfRule type="expression" dxfId="2807" priority="13705">
      <formula>IF(RIGHT(TEXT(AU783,"0.#"),1)=".",FALSE,TRUE)</formula>
    </cfRule>
    <cfRule type="expression" dxfId="2806" priority="13706">
      <formula>IF(RIGHT(TEXT(AU783,"0.#"),1)=".",TRUE,FALSE)</formula>
    </cfRule>
  </conditionalFormatting>
  <conditionalFormatting sqref="AU792">
    <cfRule type="expression" dxfId="2805" priority="13703">
      <formula>IF(RIGHT(TEXT(AU792,"0.#"),1)=".",FALSE,TRUE)</formula>
    </cfRule>
    <cfRule type="expression" dxfId="2804" priority="13704">
      <formula>IF(RIGHT(TEXT(AU792,"0.#"),1)=".",TRUE,FALSE)</formula>
    </cfRule>
  </conditionalFormatting>
  <conditionalFormatting sqref="AU784:AU791">
    <cfRule type="expression" dxfId="2803" priority="13701">
      <formula>IF(RIGHT(TEXT(AU784,"0.#"),1)=".",FALSE,TRUE)</formula>
    </cfRule>
    <cfRule type="expression" dxfId="2802" priority="13702">
      <formula>IF(RIGHT(TEXT(AU784,"0.#"),1)=".",TRUE,FALSE)</formula>
    </cfRule>
  </conditionalFormatting>
  <conditionalFormatting sqref="Y822 Y809 Y796">
    <cfRule type="expression" dxfId="2801" priority="13687">
      <formula>IF(RIGHT(TEXT(Y796,"0.#"),1)=".",FALSE,TRUE)</formula>
    </cfRule>
    <cfRule type="expression" dxfId="2800" priority="13688">
      <formula>IF(RIGHT(TEXT(Y796,"0.#"),1)=".",TRUE,FALSE)</formula>
    </cfRule>
  </conditionalFormatting>
  <conditionalFormatting sqref="Y831 Y818 Y805">
    <cfRule type="expression" dxfId="2799" priority="13685">
      <formula>IF(RIGHT(TEXT(Y805,"0.#"),1)=".",FALSE,TRUE)</formula>
    </cfRule>
    <cfRule type="expression" dxfId="2798" priority="13686">
      <formula>IF(RIGHT(TEXT(Y805,"0.#"),1)=".",TRUE,FALSE)</formula>
    </cfRule>
  </conditionalFormatting>
  <conditionalFormatting sqref="AU822 AU809 AU796">
    <cfRule type="expression" dxfId="2797" priority="13681">
      <formula>IF(RIGHT(TEXT(AU796,"0.#"),1)=".",FALSE,TRUE)</formula>
    </cfRule>
    <cfRule type="expression" dxfId="2796" priority="13682">
      <formula>IF(RIGHT(TEXT(AU796,"0.#"),1)=".",TRUE,FALSE)</formula>
    </cfRule>
  </conditionalFormatting>
  <conditionalFormatting sqref="AU831 AU818 AU805">
    <cfRule type="expression" dxfId="2795" priority="13679">
      <formula>IF(RIGHT(TEXT(AU805,"0.#"),1)=".",FALSE,TRUE)</formula>
    </cfRule>
    <cfRule type="expression" dxfId="2794" priority="13680">
      <formula>IF(RIGHT(TEXT(AU805,"0.#"),1)=".",TRUE,FALSE)</formula>
    </cfRule>
  </conditionalFormatting>
  <conditionalFormatting sqref="AU823:AU830 AU821 AU810:AU817 AU808 AU797:AU804 AU795">
    <cfRule type="expression" dxfId="2793" priority="13677">
      <formula>IF(RIGHT(TEXT(AU795,"0.#"),1)=".",FALSE,TRUE)</formula>
    </cfRule>
    <cfRule type="expression" dxfId="2792" priority="13678">
      <formula>IF(RIGHT(TEXT(AU795,"0.#"),1)=".",TRUE,FALSE)</formula>
    </cfRule>
  </conditionalFormatting>
  <conditionalFormatting sqref="AM87">
    <cfRule type="expression" dxfId="2791" priority="13331">
      <formula>IF(RIGHT(TEXT(AM87,"0.#"),1)=".",FALSE,TRUE)</formula>
    </cfRule>
    <cfRule type="expression" dxfId="2790" priority="13332">
      <formula>IF(RIGHT(TEXT(AM87,"0.#"),1)=".",TRUE,FALSE)</formula>
    </cfRule>
  </conditionalFormatting>
  <conditionalFormatting sqref="AE55">
    <cfRule type="expression" dxfId="2789" priority="13399">
      <formula>IF(RIGHT(TEXT(AE55,"0.#"),1)=".",FALSE,TRUE)</formula>
    </cfRule>
    <cfRule type="expression" dxfId="2788" priority="13400">
      <formula>IF(RIGHT(TEXT(AE55,"0.#"),1)=".",TRUE,FALSE)</formula>
    </cfRule>
  </conditionalFormatting>
  <conditionalFormatting sqref="AI55">
    <cfRule type="expression" dxfId="2787" priority="13397">
      <formula>IF(RIGHT(TEXT(AI55,"0.#"),1)=".",FALSE,TRUE)</formula>
    </cfRule>
    <cfRule type="expression" dxfId="2786" priority="13398">
      <formula>IF(RIGHT(TEXT(AI55,"0.#"),1)=".",TRUE,FALSE)</formula>
    </cfRule>
  </conditionalFormatting>
  <conditionalFormatting sqref="AM34">
    <cfRule type="expression" dxfId="2785" priority="13477">
      <formula>IF(RIGHT(TEXT(AM34,"0.#"),1)=".",FALSE,TRUE)</formula>
    </cfRule>
    <cfRule type="expression" dxfId="2784" priority="13478">
      <formula>IF(RIGHT(TEXT(AM34,"0.#"),1)=".",TRUE,FALSE)</formula>
    </cfRule>
  </conditionalFormatting>
  <conditionalFormatting sqref="AE33">
    <cfRule type="expression" dxfId="2783" priority="13491">
      <formula>IF(RIGHT(TEXT(AE33,"0.#"),1)=".",FALSE,TRUE)</formula>
    </cfRule>
    <cfRule type="expression" dxfId="2782" priority="13492">
      <formula>IF(RIGHT(TEXT(AE33,"0.#"),1)=".",TRUE,FALSE)</formula>
    </cfRule>
  </conditionalFormatting>
  <conditionalFormatting sqref="AE34">
    <cfRule type="expression" dxfId="2781" priority="13489">
      <formula>IF(RIGHT(TEXT(AE34,"0.#"),1)=".",FALSE,TRUE)</formula>
    </cfRule>
    <cfRule type="expression" dxfId="2780" priority="13490">
      <formula>IF(RIGHT(TEXT(AE34,"0.#"),1)=".",TRUE,FALSE)</formula>
    </cfRule>
  </conditionalFormatting>
  <conditionalFormatting sqref="AI34">
    <cfRule type="expression" dxfId="2779" priority="13487">
      <formula>IF(RIGHT(TEXT(AI34,"0.#"),1)=".",FALSE,TRUE)</formula>
    </cfRule>
    <cfRule type="expression" dxfId="2778" priority="13488">
      <formula>IF(RIGHT(TEXT(AI34,"0.#"),1)=".",TRUE,FALSE)</formula>
    </cfRule>
  </conditionalFormatting>
  <conditionalFormatting sqref="AI33">
    <cfRule type="expression" dxfId="2777" priority="13485">
      <formula>IF(RIGHT(TEXT(AI33,"0.#"),1)=".",FALSE,TRUE)</formula>
    </cfRule>
    <cfRule type="expression" dxfId="2776" priority="13486">
      <formula>IF(RIGHT(TEXT(AI33,"0.#"),1)=".",TRUE,FALSE)</formula>
    </cfRule>
  </conditionalFormatting>
  <conditionalFormatting sqref="AI32">
    <cfRule type="expression" dxfId="2775" priority="13483">
      <formula>IF(RIGHT(TEXT(AI32,"0.#"),1)=".",FALSE,TRUE)</formula>
    </cfRule>
    <cfRule type="expression" dxfId="2774" priority="13484">
      <formula>IF(RIGHT(TEXT(AI32,"0.#"),1)=".",TRUE,FALSE)</formula>
    </cfRule>
  </conditionalFormatting>
  <conditionalFormatting sqref="AM32">
    <cfRule type="expression" dxfId="2773" priority="13481">
      <formula>IF(RIGHT(TEXT(AM32,"0.#"),1)=".",FALSE,TRUE)</formula>
    </cfRule>
    <cfRule type="expression" dxfId="2772" priority="13482">
      <formula>IF(RIGHT(TEXT(AM32,"0.#"),1)=".",TRUE,FALSE)</formula>
    </cfRule>
  </conditionalFormatting>
  <conditionalFormatting sqref="AM33">
    <cfRule type="expression" dxfId="2771" priority="13479">
      <formula>IF(RIGHT(TEXT(AM33,"0.#"),1)=".",FALSE,TRUE)</formula>
    </cfRule>
    <cfRule type="expression" dxfId="2770" priority="13480">
      <formula>IF(RIGHT(TEXT(AM33,"0.#"),1)=".",TRUE,FALSE)</formula>
    </cfRule>
  </conditionalFormatting>
  <conditionalFormatting sqref="AQ32:AQ34">
    <cfRule type="expression" dxfId="2769" priority="13471">
      <formula>IF(RIGHT(TEXT(AQ32,"0.#"),1)=".",FALSE,TRUE)</formula>
    </cfRule>
    <cfRule type="expression" dxfId="2768" priority="13472">
      <formula>IF(RIGHT(TEXT(AQ32,"0.#"),1)=".",TRUE,FALSE)</formula>
    </cfRule>
  </conditionalFormatting>
  <conditionalFormatting sqref="AU32:AU34">
    <cfRule type="expression" dxfId="2767" priority="13469">
      <formula>IF(RIGHT(TEXT(AU32,"0.#"),1)=".",FALSE,TRUE)</formula>
    </cfRule>
    <cfRule type="expression" dxfId="2766" priority="13470">
      <formula>IF(RIGHT(TEXT(AU32,"0.#"),1)=".",TRUE,FALSE)</formula>
    </cfRule>
  </conditionalFormatting>
  <conditionalFormatting sqref="AE53">
    <cfRule type="expression" dxfId="2765" priority="13403">
      <formula>IF(RIGHT(TEXT(AE53,"0.#"),1)=".",FALSE,TRUE)</formula>
    </cfRule>
    <cfRule type="expression" dxfId="2764" priority="13404">
      <formula>IF(RIGHT(TEXT(AE53,"0.#"),1)=".",TRUE,FALSE)</formula>
    </cfRule>
  </conditionalFormatting>
  <conditionalFormatting sqref="AE54">
    <cfRule type="expression" dxfId="2763" priority="13401">
      <formula>IF(RIGHT(TEXT(AE54,"0.#"),1)=".",FALSE,TRUE)</formula>
    </cfRule>
    <cfRule type="expression" dxfId="2762" priority="13402">
      <formula>IF(RIGHT(TEXT(AE54,"0.#"),1)=".",TRUE,FALSE)</formula>
    </cfRule>
  </conditionalFormatting>
  <conditionalFormatting sqref="AI54">
    <cfRule type="expression" dxfId="2761" priority="13395">
      <formula>IF(RIGHT(TEXT(AI54,"0.#"),1)=".",FALSE,TRUE)</formula>
    </cfRule>
    <cfRule type="expression" dxfId="2760" priority="13396">
      <formula>IF(RIGHT(TEXT(AI54,"0.#"),1)=".",TRUE,FALSE)</formula>
    </cfRule>
  </conditionalFormatting>
  <conditionalFormatting sqref="AI53">
    <cfRule type="expression" dxfId="2759" priority="13393">
      <formula>IF(RIGHT(TEXT(AI53,"0.#"),1)=".",FALSE,TRUE)</formula>
    </cfRule>
    <cfRule type="expression" dxfId="2758" priority="13394">
      <formula>IF(RIGHT(TEXT(AI53,"0.#"),1)=".",TRUE,FALSE)</formula>
    </cfRule>
  </conditionalFormatting>
  <conditionalFormatting sqref="AM53">
    <cfRule type="expression" dxfId="2757" priority="13391">
      <formula>IF(RIGHT(TEXT(AM53,"0.#"),1)=".",FALSE,TRUE)</formula>
    </cfRule>
    <cfRule type="expression" dxfId="2756" priority="13392">
      <formula>IF(RIGHT(TEXT(AM53,"0.#"),1)=".",TRUE,FALSE)</formula>
    </cfRule>
  </conditionalFormatting>
  <conditionalFormatting sqref="AM54">
    <cfRule type="expression" dxfId="2755" priority="13389">
      <formula>IF(RIGHT(TEXT(AM54,"0.#"),1)=".",FALSE,TRUE)</formula>
    </cfRule>
    <cfRule type="expression" dxfId="2754" priority="13390">
      <formula>IF(RIGHT(TEXT(AM54,"0.#"),1)=".",TRUE,FALSE)</formula>
    </cfRule>
  </conditionalFormatting>
  <conditionalFormatting sqref="AM55">
    <cfRule type="expression" dxfId="2753" priority="13387">
      <formula>IF(RIGHT(TEXT(AM55,"0.#"),1)=".",FALSE,TRUE)</formula>
    </cfRule>
    <cfRule type="expression" dxfId="2752" priority="13388">
      <formula>IF(RIGHT(TEXT(AM55,"0.#"),1)=".",TRUE,FALSE)</formula>
    </cfRule>
  </conditionalFormatting>
  <conditionalFormatting sqref="AE60">
    <cfRule type="expression" dxfId="2751" priority="13373">
      <formula>IF(RIGHT(TEXT(AE60,"0.#"),1)=".",FALSE,TRUE)</formula>
    </cfRule>
    <cfRule type="expression" dxfId="2750" priority="13374">
      <formula>IF(RIGHT(TEXT(AE60,"0.#"),1)=".",TRUE,FALSE)</formula>
    </cfRule>
  </conditionalFormatting>
  <conditionalFormatting sqref="AE61">
    <cfRule type="expression" dxfId="2749" priority="13371">
      <formula>IF(RIGHT(TEXT(AE61,"0.#"),1)=".",FALSE,TRUE)</formula>
    </cfRule>
    <cfRule type="expression" dxfId="2748" priority="13372">
      <formula>IF(RIGHT(TEXT(AE61,"0.#"),1)=".",TRUE,FALSE)</formula>
    </cfRule>
  </conditionalFormatting>
  <conditionalFormatting sqref="AE62">
    <cfRule type="expression" dxfId="2747" priority="13369">
      <formula>IF(RIGHT(TEXT(AE62,"0.#"),1)=".",FALSE,TRUE)</formula>
    </cfRule>
    <cfRule type="expression" dxfId="2746" priority="13370">
      <formula>IF(RIGHT(TEXT(AE62,"0.#"),1)=".",TRUE,FALSE)</formula>
    </cfRule>
  </conditionalFormatting>
  <conditionalFormatting sqref="AI62">
    <cfRule type="expression" dxfId="2745" priority="13367">
      <formula>IF(RIGHT(TEXT(AI62,"0.#"),1)=".",FALSE,TRUE)</formula>
    </cfRule>
    <cfRule type="expression" dxfId="2744" priority="13368">
      <formula>IF(RIGHT(TEXT(AI62,"0.#"),1)=".",TRUE,FALSE)</formula>
    </cfRule>
  </conditionalFormatting>
  <conditionalFormatting sqref="AI61">
    <cfRule type="expression" dxfId="2743" priority="13365">
      <formula>IF(RIGHT(TEXT(AI61,"0.#"),1)=".",FALSE,TRUE)</formula>
    </cfRule>
    <cfRule type="expression" dxfId="2742" priority="13366">
      <formula>IF(RIGHT(TEXT(AI61,"0.#"),1)=".",TRUE,FALSE)</formula>
    </cfRule>
  </conditionalFormatting>
  <conditionalFormatting sqref="AI60">
    <cfRule type="expression" dxfId="2741" priority="13363">
      <formula>IF(RIGHT(TEXT(AI60,"0.#"),1)=".",FALSE,TRUE)</formula>
    </cfRule>
    <cfRule type="expression" dxfId="2740" priority="13364">
      <formula>IF(RIGHT(TEXT(AI60,"0.#"),1)=".",TRUE,FALSE)</formula>
    </cfRule>
  </conditionalFormatting>
  <conditionalFormatting sqref="AM60">
    <cfRule type="expression" dxfId="2739" priority="13361">
      <formula>IF(RIGHT(TEXT(AM60,"0.#"),1)=".",FALSE,TRUE)</formula>
    </cfRule>
    <cfRule type="expression" dxfId="2738" priority="13362">
      <formula>IF(RIGHT(TEXT(AM60,"0.#"),1)=".",TRUE,FALSE)</formula>
    </cfRule>
  </conditionalFormatting>
  <conditionalFormatting sqref="AM61">
    <cfRule type="expression" dxfId="2737" priority="13359">
      <formula>IF(RIGHT(TEXT(AM61,"0.#"),1)=".",FALSE,TRUE)</formula>
    </cfRule>
    <cfRule type="expression" dxfId="2736" priority="13360">
      <formula>IF(RIGHT(TEXT(AM61,"0.#"),1)=".",TRUE,FALSE)</formula>
    </cfRule>
  </conditionalFormatting>
  <conditionalFormatting sqref="AM62">
    <cfRule type="expression" dxfId="2735" priority="13357">
      <formula>IF(RIGHT(TEXT(AM62,"0.#"),1)=".",FALSE,TRUE)</formula>
    </cfRule>
    <cfRule type="expression" dxfId="2734" priority="13358">
      <formula>IF(RIGHT(TEXT(AM62,"0.#"),1)=".",TRUE,FALSE)</formula>
    </cfRule>
  </conditionalFormatting>
  <conditionalFormatting sqref="AE87">
    <cfRule type="expression" dxfId="2733" priority="13343">
      <formula>IF(RIGHT(TEXT(AE87,"0.#"),1)=".",FALSE,TRUE)</formula>
    </cfRule>
    <cfRule type="expression" dxfId="2732" priority="13344">
      <formula>IF(RIGHT(TEXT(AE87,"0.#"),1)=".",TRUE,FALSE)</formula>
    </cfRule>
  </conditionalFormatting>
  <conditionalFormatting sqref="AE88">
    <cfRule type="expression" dxfId="2731" priority="13341">
      <formula>IF(RIGHT(TEXT(AE88,"0.#"),1)=".",FALSE,TRUE)</formula>
    </cfRule>
    <cfRule type="expression" dxfId="2730" priority="13342">
      <formula>IF(RIGHT(TEXT(AE88,"0.#"),1)=".",TRUE,FALSE)</formula>
    </cfRule>
  </conditionalFormatting>
  <conditionalFormatting sqref="AE89">
    <cfRule type="expression" dxfId="2729" priority="13339">
      <formula>IF(RIGHT(TEXT(AE89,"0.#"),1)=".",FALSE,TRUE)</formula>
    </cfRule>
    <cfRule type="expression" dxfId="2728" priority="13340">
      <formula>IF(RIGHT(TEXT(AE89,"0.#"),1)=".",TRUE,FALSE)</formula>
    </cfRule>
  </conditionalFormatting>
  <conditionalFormatting sqref="AI89">
    <cfRule type="expression" dxfId="2727" priority="13337">
      <formula>IF(RIGHT(TEXT(AI89,"0.#"),1)=".",FALSE,TRUE)</formula>
    </cfRule>
    <cfRule type="expression" dxfId="2726" priority="13338">
      <formula>IF(RIGHT(TEXT(AI89,"0.#"),1)=".",TRUE,FALSE)</formula>
    </cfRule>
  </conditionalFormatting>
  <conditionalFormatting sqref="AI88">
    <cfRule type="expression" dxfId="2725" priority="13335">
      <formula>IF(RIGHT(TEXT(AI88,"0.#"),1)=".",FALSE,TRUE)</formula>
    </cfRule>
    <cfRule type="expression" dxfId="2724" priority="13336">
      <formula>IF(RIGHT(TEXT(AI88,"0.#"),1)=".",TRUE,FALSE)</formula>
    </cfRule>
  </conditionalFormatting>
  <conditionalFormatting sqref="AI87">
    <cfRule type="expression" dxfId="2723" priority="13333">
      <formula>IF(RIGHT(TEXT(AI87,"0.#"),1)=".",FALSE,TRUE)</formula>
    </cfRule>
    <cfRule type="expression" dxfId="2722" priority="13334">
      <formula>IF(RIGHT(TEXT(AI87,"0.#"),1)=".",TRUE,FALSE)</formula>
    </cfRule>
  </conditionalFormatting>
  <conditionalFormatting sqref="AM88">
    <cfRule type="expression" dxfId="2721" priority="13329">
      <formula>IF(RIGHT(TEXT(AM88,"0.#"),1)=".",FALSE,TRUE)</formula>
    </cfRule>
    <cfRule type="expression" dxfId="2720" priority="13330">
      <formula>IF(RIGHT(TEXT(AM88,"0.#"),1)=".",TRUE,FALSE)</formula>
    </cfRule>
  </conditionalFormatting>
  <conditionalFormatting sqref="AM89">
    <cfRule type="expression" dxfId="2719" priority="13327">
      <formula>IF(RIGHT(TEXT(AM89,"0.#"),1)=".",FALSE,TRUE)</formula>
    </cfRule>
    <cfRule type="expression" dxfId="2718" priority="13328">
      <formula>IF(RIGHT(TEXT(AM89,"0.#"),1)=".",TRUE,FALSE)</formula>
    </cfRule>
  </conditionalFormatting>
  <conditionalFormatting sqref="AE92">
    <cfRule type="expression" dxfId="2717" priority="13313">
      <formula>IF(RIGHT(TEXT(AE92,"0.#"),1)=".",FALSE,TRUE)</formula>
    </cfRule>
    <cfRule type="expression" dxfId="2716" priority="13314">
      <formula>IF(RIGHT(TEXT(AE92,"0.#"),1)=".",TRUE,FALSE)</formula>
    </cfRule>
  </conditionalFormatting>
  <conditionalFormatting sqref="AE93">
    <cfRule type="expression" dxfId="2715" priority="13311">
      <formula>IF(RIGHT(TEXT(AE93,"0.#"),1)=".",FALSE,TRUE)</formula>
    </cfRule>
    <cfRule type="expression" dxfId="2714" priority="13312">
      <formula>IF(RIGHT(TEXT(AE93,"0.#"),1)=".",TRUE,FALSE)</formula>
    </cfRule>
  </conditionalFormatting>
  <conditionalFormatting sqref="AE94">
    <cfRule type="expression" dxfId="2713" priority="13309">
      <formula>IF(RIGHT(TEXT(AE94,"0.#"),1)=".",FALSE,TRUE)</formula>
    </cfRule>
    <cfRule type="expression" dxfId="2712" priority="13310">
      <formula>IF(RIGHT(TEXT(AE94,"0.#"),1)=".",TRUE,FALSE)</formula>
    </cfRule>
  </conditionalFormatting>
  <conditionalFormatting sqref="AI94">
    <cfRule type="expression" dxfId="2711" priority="13307">
      <formula>IF(RIGHT(TEXT(AI94,"0.#"),1)=".",FALSE,TRUE)</formula>
    </cfRule>
    <cfRule type="expression" dxfId="2710" priority="13308">
      <formula>IF(RIGHT(TEXT(AI94,"0.#"),1)=".",TRUE,FALSE)</formula>
    </cfRule>
  </conditionalFormatting>
  <conditionalFormatting sqref="AI93">
    <cfRule type="expression" dxfId="2709" priority="13305">
      <formula>IF(RIGHT(TEXT(AI93,"0.#"),1)=".",FALSE,TRUE)</formula>
    </cfRule>
    <cfRule type="expression" dxfId="2708" priority="13306">
      <formula>IF(RIGHT(TEXT(AI93,"0.#"),1)=".",TRUE,FALSE)</formula>
    </cfRule>
  </conditionalFormatting>
  <conditionalFormatting sqref="AI92">
    <cfRule type="expression" dxfId="2707" priority="13303">
      <formula>IF(RIGHT(TEXT(AI92,"0.#"),1)=".",FALSE,TRUE)</formula>
    </cfRule>
    <cfRule type="expression" dxfId="2706" priority="13304">
      <formula>IF(RIGHT(TEXT(AI92,"0.#"),1)=".",TRUE,FALSE)</formula>
    </cfRule>
  </conditionalFormatting>
  <conditionalFormatting sqref="AM92">
    <cfRule type="expression" dxfId="2705" priority="13301">
      <formula>IF(RIGHT(TEXT(AM92,"0.#"),1)=".",FALSE,TRUE)</formula>
    </cfRule>
    <cfRule type="expression" dxfId="2704" priority="13302">
      <formula>IF(RIGHT(TEXT(AM92,"0.#"),1)=".",TRUE,FALSE)</formula>
    </cfRule>
  </conditionalFormatting>
  <conditionalFormatting sqref="AM93">
    <cfRule type="expression" dxfId="2703" priority="13299">
      <formula>IF(RIGHT(TEXT(AM93,"0.#"),1)=".",FALSE,TRUE)</formula>
    </cfRule>
    <cfRule type="expression" dxfId="2702" priority="13300">
      <formula>IF(RIGHT(TEXT(AM93,"0.#"),1)=".",TRUE,FALSE)</formula>
    </cfRule>
  </conditionalFormatting>
  <conditionalFormatting sqref="AM94">
    <cfRule type="expression" dxfId="2701" priority="13297">
      <formula>IF(RIGHT(TEXT(AM94,"0.#"),1)=".",FALSE,TRUE)</formula>
    </cfRule>
    <cfRule type="expression" dxfId="2700" priority="13298">
      <formula>IF(RIGHT(TEXT(AM94,"0.#"),1)=".",TRUE,FALSE)</formula>
    </cfRule>
  </conditionalFormatting>
  <conditionalFormatting sqref="AE97">
    <cfRule type="expression" dxfId="2699" priority="13283">
      <formula>IF(RIGHT(TEXT(AE97,"0.#"),1)=".",FALSE,TRUE)</formula>
    </cfRule>
    <cfRule type="expression" dxfId="2698" priority="13284">
      <formula>IF(RIGHT(TEXT(AE97,"0.#"),1)=".",TRUE,FALSE)</formula>
    </cfRule>
  </conditionalFormatting>
  <conditionalFormatting sqref="AE98">
    <cfRule type="expression" dxfId="2697" priority="13281">
      <formula>IF(RIGHT(TEXT(AE98,"0.#"),1)=".",FALSE,TRUE)</formula>
    </cfRule>
    <cfRule type="expression" dxfId="2696" priority="13282">
      <formula>IF(RIGHT(TEXT(AE98,"0.#"),1)=".",TRUE,FALSE)</formula>
    </cfRule>
  </conditionalFormatting>
  <conditionalFormatting sqref="AE99">
    <cfRule type="expression" dxfId="2695" priority="13279">
      <formula>IF(RIGHT(TEXT(AE99,"0.#"),1)=".",FALSE,TRUE)</formula>
    </cfRule>
    <cfRule type="expression" dxfId="2694" priority="13280">
      <formula>IF(RIGHT(TEXT(AE99,"0.#"),1)=".",TRUE,FALSE)</formula>
    </cfRule>
  </conditionalFormatting>
  <conditionalFormatting sqref="AI99">
    <cfRule type="expression" dxfId="2693" priority="13277">
      <formula>IF(RIGHT(TEXT(AI99,"0.#"),1)=".",FALSE,TRUE)</formula>
    </cfRule>
    <cfRule type="expression" dxfId="2692" priority="13278">
      <formula>IF(RIGHT(TEXT(AI99,"0.#"),1)=".",TRUE,FALSE)</formula>
    </cfRule>
  </conditionalFormatting>
  <conditionalFormatting sqref="AI98">
    <cfRule type="expression" dxfId="2691" priority="13275">
      <formula>IF(RIGHT(TEXT(AI98,"0.#"),1)=".",FALSE,TRUE)</formula>
    </cfRule>
    <cfRule type="expression" dxfId="2690" priority="13276">
      <formula>IF(RIGHT(TEXT(AI98,"0.#"),1)=".",TRUE,FALSE)</formula>
    </cfRule>
  </conditionalFormatting>
  <conditionalFormatting sqref="AI97">
    <cfRule type="expression" dxfId="2689" priority="13273">
      <formula>IF(RIGHT(TEXT(AI97,"0.#"),1)=".",FALSE,TRUE)</formula>
    </cfRule>
    <cfRule type="expression" dxfId="2688" priority="13274">
      <formula>IF(RIGHT(TEXT(AI97,"0.#"),1)=".",TRUE,FALSE)</formula>
    </cfRule>
  </conditionalFormatting>
  <conditionalFormatting sqref="AM97">
    <cfRule type="expression" dxfId="2687" priority="13271">
      <formula>IF(RIGHT(TEXT(AM97,"0.#"),1)=".",FALSE,TRUE)</formula>
    </cfRule>
    <cfRule type="expression" dxfId="2686" priority="13272">
      <formula>IF(RIGHT(TEXT(AM97,"0.#"),1)=".",TRUE,FALSE)</formula>
    </cfRule>
  </conditionalFormatting>
  <conditionalFormatting sqref="AM98">
    <cfRule type="expression" dxfId="2685" priority="13269">
      <formula>IF(RIGHT(TEXT(AM98,"0.#"),1)=".",FALSE,TRUE)</formula>
    </cfRule>
    <cfRule type="expression" dxfId="2684" priority="13270">
      <formula>IF(RIGHT(TEXT(AM98,"0.#"),1)=".",TRUE,FALSE)</formula>
    </cfRule>
  </conditionalFormatting>
  <conditionalFormatting sqref="AM99">
    <cfRule type="expression" dxfId="2683" priority="13267">
      <formula>IF(RIGHT(TEXT(AM99,"0.#"),1)=".",FALSE,TRUE)</formula>
    </cfRule>
    <cfRule type="expression" dxfId="2682" priority="13268">
      <formula>IF(RIGHT(TEXT(AM99,"0.#"),1)=".",TRUE,FALSE)</formula>
    </cfRule>
  </conditionalFormatting>
  <conditionalFormatting sqref="AI101">
    <cfRule type="expression" dxfId="2681" priority="13253">
      <formula>IF(RIGHT(TEXT(AI101,"0.#"),1)=".",FALSE,TRUE)</formula>
    </cfRule>
    <cfRule type="expression" dxfId="2680" priority="13254">
      <formula>IF(RIGHT(TEXT(AI101,"0.#"),1)=".",TRUE,FALSE)</formula>
    </cfRule>
  </conditionalFormatting>
  <conditionalFormatting sqref="AM101">
    <cfRule type="expression" dxfId="2679" priority="13251">
      <formula>IF(RIGHT(TEXT(AM101,"0.#"),1)=".",FALSE,TRUE)</formula>
    </cfRule>
    <cfRule type="expression" dxfId="2678" priority="13252">
      <formula>IF(RIGHT(TEXT(AM101,"0.#"),1)=".",TRUE,FALSE)</formula>
    </cfRule>
  </conditionalFormatting>
  <conditionalFormatting sqref="AE102">
    <cfRule type="expression" dxfId="2677" priority="13249">
      <formula>IF(RIGHT(TEXT(AE102,"0.#"),1)=".",FALSE,TRUE)</formula>
    </cfRule>
    <cfRule type="expression" dxfId="2676" priority="13250">
      <formula>IF(RIGHT(TEXT(AE102,"0.#"),1)=".",TRUE,FALSE)</formula>
    </cfRule>
  </conditionalFormatting>
  <conditionalFormatting sqref="AI102">
    <cfRule type="expression" dxfId="2675" priority="13247">
      <formula>IF(RIGHT(TEXT(AI102,"0.#"),1)=".",FALSE,TRUE)</formula>
    </cfRule>
    <cfRule type="expression" dxfId="2674" priority="13248">
      <formula>IF(RIGHT(TEXT(AI102,"0.#"),1)=".",TRUE,FALSE)</formula>
    </cfRule>
  </conditionalFormatting>
  <conditionalFormatting sqref="AM102">
    <cfRule type="expression" dxfId="2673" priority="13245">
      <formula>IF(RIGHT(TEXT(AM102,"0.#"),1)=".",FALSE,TRUE)</formula>
    </cfRule>
    <cfRule type="expression" dxfId="2672" priority="13246">
      <formula>IF(RIGHT(TEXT(AM102,"0.#"),1)=".",TRUE,FALSE)</formula>
    </cfRule>
  </conditionalFormatting>
  <conditionalFormatting sqref="AQ102">
    <cfRule type="expression" dxfId="2671" priority="13243">
      <formula>IF(RIGHT(TEXT(AQ102,"0.#"),1)=".",FALSE,TRUE)</formula>
    </cfRule>
    <cfRule type="expression" dxfId="2670" priority="13244">
      <formula>IF(RIGHT(TEXT(AQ102,"0.#"),1)=".",TRUE,FALSE)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0:AO867">
    <cfRule type="expression" dxfId="2527" priority="6655">
      <formula>IF(AND(AL840&gt;=0, RIGHT(TEXT(AL840,"0.#"),1)&lt;&gt;"."),TRUE,FALSE)</formula>
    </cfRule>
    <cfRule type="expression" dxfId="2526" priority="6656">
      <formula>IF(AND(AL840&gt;=0, RIGHT(TEXT(AL840,"0.#"),1)="."),TRUE,FALSE)</formula>
    </cfRule>
    <cfRule type="expression" dxfId="2525" priority="6657">
      <formula>IF(AND(AL840&lt;0, RIGHT(TEXT(AL840,"0.#"),1)&lt;&gt;"."),TRUE,FALSE)</formula>
    </cfRule>
    <cfRule type="expression" dxfId="2524" priority="6658">
      <formula>IF(AND(AL840&lt;0, RIGHT(TEXT(AL840,"0.#"),1)="."),TRUE,FALSE)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0:Y867">
    <cfRule type="expression" dxfId="2453" priority="2983">
      <formula>IF(RIGHT(TEXT(Y840,"0.#"),1)=".",FALSE,TRUE)</formula>
    </cfRule>
    <cfRule type="expression" dxfId="2452" priority="2984">
      <formula>IF(RIGHT(TEXT(Y840,"0.#"),1)=".",TRUE,FALSE)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4:AO1132">
    <cfRule type="expression" dxfId="2423" priority="2889">
      <formula>IF(AND(AL1104&gt;=0, RIGHT(TEXT(AL1104,"0.#"),1)&lt;&gt;"."),TRUE,FALSE)</formula>
    </cfRule>
    <cfRule type="expression" dxfId="2422" priority="2890">
      <formula>IF(AND(AL1104&gt;=0, RIGHT(TEXT(AL1104,"0.#"),1)="."),TRUE,FALSE)</formula>
    </cfRule>
    <cfRule type="expression" dxfId="2421" priority="2891">
      <formula>IF(AND(AL1104&lt;0, RIGHT(TEXT(AL1104,"0.#"),1)&lt;&gt;"."),TRUE,FALSE)</formula>
    </cfRule>
    <cfRule type="expression" dxfId="2420" priority="2892">
      <formula>IF(AND(AL1104&lt;0, RIGHT(TEXT(AL1104,"0.#"),1)="."),TRUE,FALSE)</formula>
    </cfRule>
  </conditionalFormatting>
  <conditionalFormatting sqref="Y1104:Y1132">
    <cfRule type="expression" dxfId="2419" priority="2887">
      <formula>IF(RIGHT(TEXT(Y1104,"0.#"),1)=".",FALSE,TRUE)</formula>
    </cfRule>
    <cfRule type="expression" dxfId="2418" priority="2888">
      <formula>IF(RIGHT(TEXT(Y1104,"0.#"),1)=".",TRUE,FALSE)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9:AO839">
    <cfRule type="expression" dxfId="2409" priority="2841">
      <formula>IF(AND(AL839&gt;=0, RIGHT(TEXT(AL839,"0.#"),1)&lt;&gt;"."),TRUE,FALSE)</formula>
    </cfRule>
    <cfRule type="expression" dxfId="2408" priority="2842">
      <formula>IF(AND(AL839&gt;=0, RIGHT(TEXT(AL839,"0.#"),1)="."),TRUE,FALSE)</formula>
    </cfRule>
    <cfRule type="expression" dxfId="2407" priority="2843">
      <formula>IF(AND(AL839&lt;0, RIGHT(TEXT(AL839,"0.#"),1)&lt;&gt;"."),TRUE,FALSE)</formula>
    </cfRule>
    <cfRule type="expression" dxfId="2406" priority="2844">
      <formula>IF(AND(AL839&lt;0, RIGHT(TEXT(AL839,"0.#"),1)="."),TRUE,FALSE)</formula>
    </cfRule>
  </conditionalFormatting>
  <conditionalFormatting sqref="Y839">
    <cfRule type="expression" dxfId="2405" priority="2839">
      <formula>IF(RIGHT(TEXT(Y839,"0.#"),1)=".",FALSE,TRUE)</formula>
    </cfRule>
    <cfRule type="expression" dxfId="2404" priority="2840">
      <formula>IF(RIGHT(TEXT(Y839,"0.#"),1)=".",TRUE,FALSE)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3:Y900">
    <cfRule type="expression" dxfId="2087" priority="2099">
      <formula>IF(RIGHT(TEXT(Y873,"0.#"),1)=".",FALSE,TRUE)</formula>
    </cfRule>
    <cfRule type="expression" dxfId="2086" priority="2100">
      <formula>IF(RIGHT(TEXT(Y873,"0.#"),1)=".",TRUE,FALSE)</formula>
    </cfRule>
  </conditionalFormatting>
  <conditionalFormatting sqref="Y872">
    <cfRule type="expression" dxfId="2085" priority="2093">
      <formula>IF(RIGHT(TEXT(Y872,"0.#"),1)=".",FALSE,TRUE)</formula>
    </cfRule>
    <cfRule type="expression" dxfId="2084" priority="2094">
      <formula>IF(RIGHT(TEXT(Y872,"0.#"),1)=".",TRUE,FALSE)</formula>
    </cfRule>
  </conditionalFormatting>
  <conditionalFormatting sqref="Y906:Y933">
    <cfRule type="expression" dxfId="2083" priority="2087">
      <formula>IF(RIGHT(TEXT(Y906,"0.#"),1)=".",FALSE,TRUE)</formula>
    </cfRule>
    <cfRule type="expression" dxfId="2082" priority="2088">
      <formula>IF(RIGHT(TEXT(Y906,"0.#"),1)=".",TRUE,FALSE)</formula>
    </cfRule>
  </conditionalFormatting>
  <conditionalFormatting sqref="Y904:Y905">
    <cfRule type="expression" dxfId="2081" priority="2081">
      <formula>IF(RIGHT(TEXT(Y904,"0.#"),1)=".",FALSE,TRUE)</formula>
    </cfRule>
    <cfRule type="expression" dxfId="2080" priority="2082">
      <formula>IF(RIGHT(TEXT(Y904,"0.#"),1)=".",TRUE,FALSE)</formula>
    </cfRule>
  </conditionalFormatting>
  <conditionalFormatting sqref="Y939:Y966">
    <cfRule type="expression" dxfId="2079" priority="2075">
      <formula>IF(RIGHT(TEXT(Y939,"0.#"),1)=".",FALSE,TRUE)</formula>
    </cfRule>
    <cfRule type="expression" dxfId="2078" priority="2076">
      <formula>IF(RIGHT(TEXT(Y939,"0.#"),1)=".",TRUE,FALSE)</formula>
    </cfRule>
  </conditionalFormatting>
  <conditionalFormatting sqref="Y937:Y938">
    <cfRule type="expression" dxfId="2077" priority="2069">
      <formula>IF(RIGHT(TEXT(Y937,"0.#"),1)=".",FALSE,TRUE)</formula>
    </cfRule>
    <cfRule type="expression" dxfId="2076" priority="2070">
      <formula>IF(RIGHT(TEXT(Y937,"0.#"),1)=".",TRUE,FALSE)</formula>
    </cfRule>
  </conditionalFormatting>
  <conditionalFormatting sqref="Y972:Y999">
    <cfRule type="expression" dxfId="2075" priority="2063">
      <formula>IF(RIGHT(TEXT(Y972,"0.#"),1)=".",FALSE,TRUE)</formula>
    </cfRule>
    <cfRule type="expression" dxfId="2074" priority="2064">
      <formula>IF(RIGHT(TEXT(Y972,"0.#"),1)=".",TRUE,FALSE)</formula>
    </cfRule>
  </conditionalFormatting>
  <conditionalFormatting sqref="Y970:Y971">
    <cfRule type="expression" dxfId="2073" priority="2057">
      <formula>IF(RIGHT(TEXT(Y970,"0.#"),1)=".",FALSE,TRUE)</formula>
    </cfRule>
    <cfRule type="expression" dxfId="2072" priority="2058">
      <formula>IF(RIGHT(TEXT(Y970,"0.#"),1)=".",TRUE,FALSE)</formula>
    </cfRule>
  </conditionalFormatting>
  <conditionalFormatting sqref="Y1005:Y1032">
    <cfRule type="expression" dxfId="2071" priority="2051">
      <formula>IF(RIGHT(TEXT(Y1005,"0.#"),1)=".",FALSE,TRUE)</formula>
    </cfRule>
    <cfRule type="expression" dxfId="2070" priority="2052">
      <formula>IF(RIGHT(TEXT(Y1005,"0.#"),1)=".",TRUE,FALSE)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2:AO872">
    <cfRule type="expression" dxfId="1985" priority="2095">
      <formula>IF(AND(AL872&gt;=0, RIGHT(TEXT(AL872,"0.#"),1)&lt;&gt;"."),TRUE,FALSE)</formula>
    </cfRule>
    <cfRule type="expression" dxfId="1984" priority="2096">
      <formula>IF(AND(AL872&gt;=0, RIGHT(TEXT(AL872,"0.#"),1)="."),TRUE,FALSE)</formula>
    </cfRule>
    <cfRule type="expression" dxfId="1983" priority="2097">
      <formula>IF(AND(AL872&lt;0, RIGHT(TEXT(AL872,"0.#"),1)&lt;&gt;"."),TRUE,FALSE)</formula>
    </cfRule>
    <cfRule type="expression" dxfId="1982" priority="2098">
      <formula>IF(AND(AL872&lt;0, RIGHT(TEXT(AL872,"0.#"),1)="."),TRUE,FALSE)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4:AO905">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134:AM135">
    <cfRule type="expression" dxfId="729" priority="29">
      <formula>IF(RIGHT(TEXT(AM134,"0.#"),1)=".",FALSE,TRUE)</formula>
    </cfRule>
    <cfRule type="expression" dxfId="728" priority="30">
      <formula>IF(RIGHT(TEXT(AM134,"0.#"),1)=".",TRUE,FALSE)</formula>
    </cfRule>
  </conditionalFormatting>
  <conditionalFormatting sqref="AM138:AM139">
    <cfRule type="expression" dxfId="727" priority="27">
      <formula>IF(RIGHT(TEXT(AM138,"0.#"),1)=".",FALSE,TRUE)</formula>
    </cfRule>
    <cfRule type="expression" dxfId="726" priority="28">
      <formula>IF(RIGHT(TEXT(AM138,"0.#"),1)=".",TRUE,FALSE)</formula>
    </cfRule>
  </conditionalFormatting>
  <conditionalFormatting sqref="AM142:AM143">
    <cfRule type="expression" dxfId="725" priority="25">
      <formula>IF(RIGHT(TEXT(AM142,"0.#"),1)=".",FALSE,TRUE)</formula>
    </cfRule>
    <cfRule type="expression" dxfId="724" priority="26">
      <formula>IF(RIGHT(TEXT(AM142,"0.#"),1)=".",TRUE,FALSE)</formula>
    </cfRule>
  </conditionalFormatting>
  <conditionalFormatting sqref="AM146:AM147">
    <cfRule type="expression" dxfId="723" priority="23">
      <formula>IF(RIGHT(TEXT(AM146,"0.#"),1)=".",FALSE,TRUE)</formula>
    </cfRule>
    <cfRule type="expression" dxfId="722" priority="24">
      <formula>IF(RIGHT(TEXT(AM146,"0.#"),1)=".",TRUE,FALSE)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AU782">
    <cfRule type="expression" dxfId="719" priority="19">
      <formula>IF(RIGHT(TEXT(AU782,"0.#"),1)=".",FALSE,TRUE)</formula>
    </cfRule>
    <cfRule type="expression" dxfId="718" priority="20">
      <formula>IF(RIGHT(TEXT(AU782,"0.#"),1)=".",TRUE,FALSE)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5"/>
      <c r="Z2" s="416"/>
      <c r="AA2" s="417"/>
      <c r="AB2" s="1009" t="s">
        <v>11</v>
      </c>
      <c r="AC2" s="1010"/>
      <c r="AD2" s="1011"/>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5"/>
      <c r="I4" s="1015"/>
      <c r="J4" s="1015"/>
      <c r="K4" s="1015"/>
      <c r="L4" s="1015"/>
      <c r="M4" s="1015"/>
      <c r="N4" s="1015"/>
      <c r="O4" s="1016"/>
      <c r="P4" s="165"/>
      <c r="Q4" s="1023"/>
      <c r="R4" s="1023"/>
      <c r="S4" s="1023"/>
      <c r="T4" s="1023"/>
      <c r="U4" s="1023"/>
      <c r="V4" s="1023"/>
      <c r="W4" s="1023"/>
      <c r="X4" s="1024"/>
      <c r="Y4" s="1001" t="s">
        <v>12</v>
      </c>
      <c r="Z4" s="1002"/>
      <c r="AA4" s="1003"/>
      <c r="AB4" s="552"/>
      <c r="AC4" s="1004"/>
      <c r="AD4" s="100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7" t="s">
        <v>54</v>
      </c>
      <c r="Z5" s="998"/>
      <c r="AA5" s="999"/>
      <c r="AB5" s="523"/>
      <c r="AC5" s="1000"/>
      <c r="AD5" s="100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182</v>
      </c>
      <c r="AC6" s="1030"/>
      <c r="AD6" s="103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8" t="s">
        <v>385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3" t="s">
        <v>353</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5"/>
      <c r="Z9" s="416"/>
      <c r="AA9" s="417"/>
      <c r="AB9" s="1009" t="s">
        <v>11</v>
      </c>
      <c r="AC9" s="1010"/>
      <c r="AD9" s="1011"/>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52"/>
      <c r="AC11" s="1004"/>
      <c r="AD11" s="100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7" t="s">
        <v>54</v>
      </c>
      <c r="Z12" s="998"/>
      <c r="AA12" s="999"/>
      <c r="AB12" s="523"/>
      <c r="AC12" s="1000"/>
      <c r="AD12" s="100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182</v>
      </c>
      <c r="AC13" s="1030"/>
      <c r="AD13" s="103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8" t="s">
        <v>385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3" t="s">
        <v>353</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5"/>
      <c r="Z16" s="416"/>
      <c r="AA16" s="417"/>
      <c r="AB16" s="1009" t="s">
        <v>11</v>
      </c>
      <c r="AC16" s="1010"/>
      <c r="AD16" s="1011"/>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52"/>
      <c r="AC18" s="1004"/>
      <c r="AD18" s="100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7" t="s">
        <v>54</v>
      </c>
      <c r="Z19" s="998"/>
      <c r="AA19" s="999"/>
      <c r="AB19" s="523"/>
      <c r="AC19" s="1000"/>
      <c r="AD19" s="100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182</v>
      </c>
      <c r="AC20" s="1030"/>
      <c r="AD20" s="103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8" t="s">
        <v>385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3" t="s">
        <v>353</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5"/>
      <c r="Z23" s="416"/>
      <c r="AA23" s="417"/>
      <c r="AB23" s="1009" t="s">
        <v>11</v>
      </c>
      <c r="AC23" s="1010"/>
      <c r="AD23" s="1011"/>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52"/>
      <c r="AC25" s="1004"/>
      <c r="AD25" s="100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7" t="s">
        <v>54</v>
      </c>
      <c r="Z26" s="998"/>
      <c r="AA26" s="999"/>
      <c r="AB26" s="523"/>
      <c r="AC26" s="1000"/>
      <c r="AD26" s="100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182</v>
      </c>
      <c r="AC27" s="1030"/>
      <c r="AD27" s="103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8" t="s">
        <v>385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3" t="s">
        <v>353</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5"/>
      <c r="Z30" s="416"/>
      <c r="AA30" s="417"/>
      <c r="AB30" s="1009" t="s">
        <v>11</v>
      </c>
      <c r="AC30" s="1010"/>
      <c r="AD30" s="1011"/>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52"/>
      <c r="AC32" s="1004"/>
      <c r="AD32" s="100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7" t="s">
        <v>54</v>
      </c>
      <c r="Z33" s="998"/>
      <c r="AA33" s="999"/>
      <c r="AB33" s="523"/>
      <c r="AC33" s="1000"/>
      <c r="AD33" s="100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182</v>
      </c>
      <c r="AC34" s="1030"/>
      <c r="AD34" s="103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8" t="s">
        <v>385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3" t="s">
        <v>353</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5"/>
      <c r="Z37" s="416"/>
      <c r="AA37" s="417"/>
      <c r="AB37" s="1009" t="s">
        <v>11</v>
      </c>
      <c r="AC37" s="1010"/>
      <c r="AD37" s="1011"/>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52"/>
      <c r="AC39" s="1004"/>
      <c r="AD39" s="100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7" t="s">
        <v>54</v>
      </c>
      <c r="Z40" s="998"/>
      <c r="AA40" s="999"/>
      <c r="AB40" s="523"/>
      <c r="AC40" s="1000"/>
      <c r="AD40" s="100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182</v>
      </c>
      <c r="AC41" s="1030"/>
      <c r="AD41" s="103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3" t="s">
        <v>353</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5"/>
      <c r="Z44" s="416"/>
      <c r="AA44" s="417"/>
      <c r="AB44" s="1009" t="s">
        <v>11</v>
      </c>
      <c r="AC44" s="1010"/>
      <c r="AD44" s="1011"/>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52"/>
      <c r="AC46" s="1004"/>
      <c r="AD46" s="100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7" t="s">
        <v>54</v>
      </c>
      <c r="Z47" s="998"/>
      <c r="AA47" s="999"/>
      <c r="AB47" s="523"/>
      <c r="AC47" s="1000"/>
      <c r="AD47" s="100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182</v>
      </c>
      <c r="AC48" s="1030"/>
      <c r="AD48" s="103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3" t="s">
        <v>353</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5"/>
      <c r="Z51" s="416"/>
      <c r="AA51" s="417"/>
      <c r="AB51" s="372" t="s">
        <v>11</v>
      </c>
      <c r="AC51" s="1010"/>
      <c r="AD51" s="1011"/>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52"/>
      <c r="AC53" s="1004"/>
      <c r="AD53" s="100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7" t="s">
        <v>54</v>
      </c>
      <c r="Z54" s="998"/>
      <c r="AA54" s="999"/>
      <c r="AB54" s="523"/>
      <c r="AC54" s="1000"/>
      <c r="AD54" s="100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182</v>
      </c>
      <c r="AC55" s="1030"/>
      <c r="AD55" s="103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3" t="s">
        <v>353</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5"/>
      <c r="Z58" s="416"/>
      <c r="AA58" s="417"/>
      <c r="AB58" s="1009" t="s">
        <v>11</v>
      </c>
      <c r="AC58" s="1010"/>
      <c r="AD58" s="1011"/>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52"/>
      <c r="AC60" s="1004"/>
      <c r="AD60" s="100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7" t="s">
        <v>54</v>
      </c>
      <c r="Z61" s="998"/>
      <c r="AA61" s="999"/>
      <c r="AB61" s="523"/>
      <c r="AC61" s="1000"/>
      <c r="AD61" s="100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182</v>
      </c>
      <c r="AC62" s="1030"/>
      <c r="AD62" s="103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3" t="s">
        <v>353</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5"/>
      <c r="Z65" s="416"/>
      <c r="AA65" s="417"/>
      <c r="AB65" s="1009" t="s">
        <v>11</v>
      </c>
      <c r="AC65" s="1010"/>
      <c r="AD65" s="1011"/>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52"/>
      <c r="AC67" s="1004"/>
      <c r="AD67" s="100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7" t="s">
        <v>54</v>
      </c>
      <c r="Z68" s="998"/>
      <c r="AA68" s="999"/>
      <c r="AB68" s="523"/>
      <c r="AC68" s="1000"/>
      <c r="AD68" s="100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7" t="s">
        <v>13</v>
      </c>
      <c r="Z69" s="998"/>
      <c r="AA69" s="999"/>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8" t="s">
        <v>385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7">
        <v>1</v>
      </c>
      <c r="B4" s="105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7">
        <v>1</v>
      </c>
      <c r="B37" s="105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7">
        <v>1</v>
      </c>
      <c r="B70" s="105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2020-10-07T12:53:00Z</cp:lastPrinted>
  <dcterms:created xsi:type="dcterms:W3CDTF">2012-03-13T00:50:25Z</dcterms:created>
  <dcterms:modified xsi:type="dcterms:W3CDTF">2020-10-07T12:53:21Z</dcterms:modified>
</cp:coreProperties>
</file>