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<sst xmlns="http://schemas.openxmlformats.org/spreadsheetml/2006/main" count="2851" uniqueCount="626">
  <si>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</si>
  <si>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</si>
  <si>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</si>
  <si>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</si>
  <si>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</si>
  <si>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</si>
  <si>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</si>
  <si>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</si>
  <si>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</si>
  <si>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</si>
  <si>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</si>
  <si>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</si>
  <si>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</si>
  <si>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</si>
  <si>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</si>
  <si>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</si>
  <si>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</si>
  <si>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</si>
  <si>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</si>
  <si>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</si>
  <si>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</si>
  <si>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</si>
  <si>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</si>
  <si>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</si>
  <si>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</si>
  <si>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</si>
  <si>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</si>
  <si>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</si>
  <si>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</si>
  <si>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</si>
  <si>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</si>
  <si>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</si>
  <si>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</si>
  <si>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</si>
  <si>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</si>
  <si>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</si>
  <si>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</si>
  <si>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</si>
  <si>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</si>
  <si>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</si>
  <si>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</si>
  <si>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</si>
  <si>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</si>
  <si>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</si>
  <si>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</si>
  <si>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</si>
  <si>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</si>
  <si>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</si>
  <si>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</si>
  <si>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</si>
  <si>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</si>
  <si>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</si>
  <si>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</si>
  <si>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</si>
  <si>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</si>
  <si>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</si>
  <si>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</si>
  <si>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</si>
  <si>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</si>
  <si>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</si>
  <si>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</si>
  <si>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</si>
  <si>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</si>
  <si>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</si>
  <si>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</si>
  <si>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</si>
  <si>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</si>
  <si>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</si>
  <si>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</si>
  <si>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</si>
  <si>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</si>
  <si>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</si>
  <si>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</si>
  <si>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</si>
  <si>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</si>
  <si>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</si>
  <si>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</si>
  <si>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</si>
  <si>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</si>
  <si>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</si>
  <si>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</si>
  <si>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</si>
  <si>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</si>
  <si>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</si>
  <si>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</si>
  <si>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</si>
  <si>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</si>
  <si>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</si>
  <si>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</si>
  <si>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</si>
  <si>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</si>
  <si>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</si>
  <si>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</si>
  <si>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</si>
  <si>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</si>
  <si>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</si>
  <si>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</si>
  <si>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</si>
  <si>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</si>
  <si>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</si>
  <si>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</si>
  <si>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</si>
  <si>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</si>
  <si>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</si>
  <si>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</si>
  <si>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</si>
  <si>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</si>
  <si>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</si>
  <si>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</si>
  <si>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</si>
  <si>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</si>
  <si>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</si>
  <si>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</si>
  <si>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</si>
  <si>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</si>
  <si>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</si>
  <si>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</si>
  <si>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</si>
  <si>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</si>
  <si>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</si>
  <si>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</si>
  <si>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</si>
  <si>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</si>
  <si>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</si>
  <si>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</si>
  <si>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</si>
  <si>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</si>
  <si>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</si>
  <si>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</si>
  <si>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</si>
  <si>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</si>
  <si>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</si>
  <si>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</si>
  <si>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</si>
  <si>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</si>
  <si>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</si>
  <si>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</si>
  <si>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</si>
  <si>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</si>
  <si>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</si>
  <si>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</si>
  <si>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</si>
  <si>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</si>
  <si>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</si>
  <si>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</si>
  <si>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</si>
  <si>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</si>
  <si>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</si>
  <si>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</si>
  <si>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</si>
  <si>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</si>
  <si>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</si>
  <si>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</si>
  <si>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</si>
  <si>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</si>
  <si>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</si>
  <si>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</si>
  <si>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</si>
  <si>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</si>
  <si>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</si>
  <si>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</si>
  <si>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</si>
  <si>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</si>
  <si>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</si>
  <si>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</si>
  <si>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</si>
  <si>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</si>
  <si>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</si>
  <si>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</si>
  <si>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</si>
  <si>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</si>
  <si>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</si>
  <si>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</si>
  <si>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</si>
  <si>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</si>
  <si>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</si>
  <si>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</si>
  <si>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</si>
  <si>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</si>
  <si>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</si>
  <si>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</si>
  <si>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</si>
  <si>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</si>
  <si>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</si>
  <si>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</si>
  <si>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</si>
  <si>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</si>
  <si>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</si>
  <si>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</si>
  <si>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</si>
  <si>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</si>
  <si>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</si>
  <si>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</si>
  <si>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</si>
  <si>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</si>
  <si>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</si>
  <si>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</si>
  <si>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</si>
  <si>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</si>
  <si>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</si>
  <si>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</si>
  <si>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</si>
  <si>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</si>
  <si>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</si>
  <si>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</si>
  <si>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</si>
  <si>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</si>
  <si>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</si>
  <si>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</si>
  <si>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</si>
  <si>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</si>
  <si>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</si>
  <si>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</si>
  <si>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</si>
  <si>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</si>
  <si>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</si>
  <si>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</si>
  <si>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</si>
  <si>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</si>
  <si>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</si>
  <si>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</si>
  <si>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</si>
  <si>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</si>
  <si>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</si>
  <si>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</si>
  <si>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</si>
  <si>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</si>
  <si>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</si>
  <si>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</si>
  <si>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</si>
  <si>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</si>
  <si>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</si>
  <si>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</si>
  <si>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</si>
  <si>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</si>
  <si>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</si>
  <si>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</si>
  <si>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</si>
  <si>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</si>
  <si>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</si>
  <si>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</si>
  <si>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</si>
  <si>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</si>
  <si>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</si>
  <si>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</si>
  <si>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</si>
  <si>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</si>
  <si>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</si>
  <si>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</si>
  <si>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</si>
  <si>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</si>
  <si>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</si>
  <si>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</si>
  <si>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</si>
  <si>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</si>
  <si>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</si>
  <si>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</si>
  <si>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</si>
  <si>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</si>
  <si>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</si>
  <si>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</si>
  <si>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</si>
  <si>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</si>
  <si>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</si>
  <si>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</si>
  <si>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</si>
  <si>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</si>
  <si>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</si>
  <si>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</si>
  <si>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</si>
  <si>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</si>
  <si>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</si>
  <si>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</si>
  <si>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</si>
  <si>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</si>
  <si>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</si>
  <si>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</si>
  <si>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</si>
  <si>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</si>
  <si>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</si>
  <si>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</si>
  <si>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</si>
  <si>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</si>
  <si>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</si>
  <si>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</si>
  <si>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</si>
  <si>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</si>
  <si>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</si>
  <si>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</si>
  <si>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</si>
  <si>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</si>
  <si>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</si>
  <si>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</si>
  <si>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</si>
  <si>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</si>
  <si>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</si>
  <si>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</si>
  <si>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</si>
  <si>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</si>
  <si>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</si>
  <si>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</si>
  <si>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</si>
  <si>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</si>
  <si>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</si>
  <si>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</si>
  <si>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</si>
  <si>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</si>
  <si>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</si>
  <si>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</si>
  <si>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</si>
  <si>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</si>
  <si>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</si>
  <si>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</si>
  <si>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</si>
  <si>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</si>
  <si>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</si>
  <si>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</si>
  <si>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</si>
  <si>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</si>
  <si>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</si>
  <si>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</si>
  <si>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</si>
  <si>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</si>
  <si>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</si>
  <si>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</si>
  <si>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</si>
  <si>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</si>
  <si>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</si>
  <si>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</si>
  <si>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</si>
  <si>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</si>
  <si>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</si>
  <si>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</si>
  <si>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</si>
  <si>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</si>
  <si>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</si>
  <si>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</si>
  <si>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</si>
  <si>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</si>
  <si>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</si>
  <si>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</si>
  <si>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</si>
  <si>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</si>
  <si>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</si>
  <si>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</si>
  <si>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</si>
  <si>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</si>
  <si>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</si>
  <si>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</si>
  <si>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</si>
  <si>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</si>
  <si>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</si>
  <si>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</si>
  <si>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</si>
  <si>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</si>
  <si>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</si>
  <si>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</si>
  <si>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</si>
  <si>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</si>
  <si>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</si>
  <si>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</si>
  <si>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</si>
  <si>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</si>
  <si>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</si>
  <si>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</si>
  <si>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</si>
  <si>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</si>
  <si>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</si>
  <si>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</si>
  <si>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</si>
  <si>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</si>
  <si>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</si>
  <si>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</si>
  <si>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</si>
  <si>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</si>
  <si>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</si>
  <si>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</si>
  <si>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</si>
  <si>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</si>
  <si>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</si>
  <si>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</si>
  <si>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</si>
  <si>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</si>
  <si>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</si>
  <si>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</si>
  <si>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</si>
  <si>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</si>
  <si>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</si>
  <si>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</si>
  <si>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</si>
  <si>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</si>
  <si>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</si>
  <si>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</si>
  <si>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</si>
  <si>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</si>
  <si>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</si>
  <si>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</si>
  <si>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</si>
  <si>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</si>
  <si>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</si>
  <si>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</si>
  <si>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</si>
  <si>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</si>
  <si>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</si>
  <si>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</si>
  <si>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</si>
  <si>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</si>
  <si>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</si>
  <si>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</si>
  <si>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</si>
  <si>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</si>
  <si>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</si>
  <si>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</si>
  <si>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</si>
  <si>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</si>
  <si>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</si>
  <si>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</si>
  <si>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</si>
  <si>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</si>
  <si>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</si>
  <si>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</si>
  <si>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</si>
  <si>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</si>
  <si>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</si>
  <si>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</si>
  <si>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</si>
  <si>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</si>
  <si>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</si>
  <si>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</si>
  <si>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</si>
  <si>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</si>
  <si>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</si>
  <si>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</si>
  <si>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</si>
  <si>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</si>
  <si>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</si>
  <si>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</si>
  <si>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</si>
  <si>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</si>
  <si>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</si>
  <si>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</si>
  <si>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</si>
  <si>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</si>
  <si>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</si>
  <si>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</si>
  <si>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</si>
  <si>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</si>
  <si>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</si>
  <si>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</si>
  <si>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</si>
  <si>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</si>
  <si>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</si>
  <si>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</si>
  <si>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</si>
  <si>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</si>
  <si>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</si>
  <si>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</si>
  <si>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</si>
  <si>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</si>
  <si>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</si>
  <si>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</si>
  <si>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</si>
  <si>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</si>
  <si>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</si>
  <si>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</si>
  <si>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</si>
  <si>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</si>
  <si>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</si>
  <si>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</si>
  <si>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</si>
  <si>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</si>
  <si>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</si>
  <si>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</si>
  <si>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</si>
  <si>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</si>
  <si>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</si>
  <si>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</si>
  <si>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</si>
  <si>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</si>
  <si>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</si>
  <si>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</si>
  <si>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</si>
  <si>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</si>
  <si>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</si>
  <si>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</si>
  <si>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</si>
  <si>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</si>
  <si>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</si>
  <si>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</si>
  <si>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</si>
  <si>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</si>
  <si>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</si>
  <si>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</si>
  <si>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</si>
  <si>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</si>
  <si>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</si>
  <si>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</si>
  <si>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</si>
  <si>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</si>
  <si>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</si>
  <si>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</si>
  <si>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</si>
  <si>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</si>
  <si>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</si>
  <si>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</si>
  <si>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</si>
  <si>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</si>
  <si>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</si>
  <si>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</si>
  <si>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</si>
  <si>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</si>
  <si>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</si>
  <si>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</si>
  <si>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</si>
  <si>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</si>
  <si>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</si>
  <si>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</si>
  <si>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</si>
  <si>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</si>
  <si>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</si>
  <si>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</si>
  <si>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</si>
  <si>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</si>
  <si>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</si>
  <si>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</si>
  <si>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</si>
  <si>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</si>
  <si>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</si>
  <si>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</si>
  <si>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</si>
  <si>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</si>
  <si>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</si>
  <si>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</si>
  <si>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</si>
  <si>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</si>
  <si>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</si>
  <si>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</si>
  <si>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</si>
  <si>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</si>
  <si>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</si>
  <si>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</si>
  <si>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</si>
  <si>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</si>
  <si>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</si>
  <si>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</si>
  <si>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</si>
  <si>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</si>
  <si>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</si>
  <si>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</si>
  <si>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</si>
  <si>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</si>
  <si>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</si>
  <si>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</si>
  <si>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</si>
  <si>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</si>
  <si>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</si>
  <si>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</si>
  <si>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</si>
  <si>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</si>
  <si>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</si>
  <si>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</si>
  <si>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</si>
  <si>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</si>
  <si>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治験・臨床研究参画コーディネ－トモデル事業</t>
    <phoneticPr fontId="5"/>
  </si>
  <si>
    <t>厚生労働省</t>
  </si>
  <si>
    <t>医政局</t>
    <rPh sb="0" eb="2">
      <t>イセイ</t>
    </rPh>
    <rPh sb="2" eb="3">
      <t>キョク</t>
    </rPh>
    <phoneticPr fontId="5"/>
  </si>
  <si>
    <t>研究開発振興課</t>
    <rPh sb="0" eb="2">
      <t>ケンキュウ</t>
    </rPh>
    <rPh sb="2" eb="4">
      <t>カイハツ</t>
    </rPh>
    <rPh sb="4" eb="6">
      <t>シンコウ</t>
    </rPh>
    <rPh sb="6" eb="7">
      <t>カ</t>
    </rPh>
    <phoneticPr fontId="5"/>
  </si>
  <si>
    <t>○</t>
  </si>
  <si>
    <t>臨床研究登録情報の検索ポータルサイト閲覧数</t>
    <phoneticPr fontId="5"/>
  </si>
  <si>
    <t>件</t>
    <rPh sb="0" eb="1">
      <t>ケン</t>
    </rPh>
    <phoneticPr fontId="5"/>
  </si>
  <si>
    <t>-</t>
    <phoneticPr fontId="5"/>
  </si>
  <si>
    <t>-</t>
    <phoneticPr fontId="5"/>
  </si>
  <si>
    <t>-</t>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</si>
  <si>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</si>
  <si>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革新的な医療技術の実用化を促進するとともに、医薬品産業等の振興を図ること（施策目標Ⅰ－８－１　）</t>
    <rPh sb="39" eb="41">
      <t>モクヒョウ</t>
    </rPh>
    <phoneticPr fontId="5"/>
  </si>
  <si>
    <t>－</t>
    <phoneticPr fontId="5"/>
  </si>
  <si>
    <t>「臨床研究・治験の推進に関する 今後の方向性について2019 年版とりまとめ」（令和元年12月6日厚生科学審議会臨床研究部会）</t>
    <phoneticPr fontId="5"/>
  </si>
  <si>
    <t>患者背景に応じて、治験・臨床研究への参加調整について､電話等による案内を実施するを行う事業を実施する。この際、jRCTや臨床研究情報ポータルサイト などの情報を活用し、これらに登録されている全ての治験・臨床研究を対象に情報提供等業務を行うとともに、、患者・国民等からの問い合わせ内容等の実績を蓄積する。また、本事業について患者・国民及び関係者等へ広く周知を行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</si>
  <si>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</si>
  <si>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</si>
  <si>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</si>
  <si>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</si>
  <si>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</si>
  <si>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</si>
  <si>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</si>
  <si>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</si>
  <si>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</si>
  <si>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</si>
  <si>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</si>
  <si>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</si>
  <si>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</si>
  <si>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</si>
  <si>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</si>
  <si>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</si>
  <si>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</si>
  <si>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臨床研究中核病院の報告によれば、臨床研究中核病院全体として年間1500件程度の相談実績があるなど国民からのニーズがある。</t>
    <rPh sb="0" eb="2">
      <t>リンショウ</t>
    </rPh>
    <rPh sb="2" eb="4">
      <t>ケンキュウ</t>
    </rPh>
    <rPh sb="4" eb="6">
      <t>チュウカク</t>
    </rPh>
    <rPh sb="6" eb="8">
      <t>ビョウイン</t>
    </rPh>
    <rPh sb="9" eb="11">
      <t>ホウコク</t>
    </rPh>
    <rPh sb="16" eb="18">
      <t>リンショウ</t>
    </rPh>
    <rPh sb="18" eb="20">
      <t>ケンキュウ</t>
    </rPh>
    <rPh sb="20" eb="22">
      <t>チュウカク</t>
    </rPh>
    <rPh sb="22" eb="24">
      <t>ビョウイン</t>
    </rPh>
    <rPh sb="24" eb="26">
      <t>ゼンタイ</t>
    </rPh>
    <rPh sb="29" eb="31">
      <t>ネンカン</t>
    </rPh>
    <rPh sb="35" eb="36">
      <t>ケン</t>
    </rPh>
    <rPh sb="36" eb="38">
      <t>テイド</t>
    </rPh>
    <rPh sb="39" eb="41">
      <t>ソウダン</t>
    </rPh>
    <rPh sb="41" eb="43">
      <t>ジッセキ</t>
    </rPh>
    <rPh sb="48" eb="50">
      <t>コクミン</t>
    </rPh>
    <phoneticPr fontId="5"/>
  </si>
  <si>
    <t>海外の事例を踏まえ、患者・国民の治験・臨床研究のアクセス向上による、一層の参画推進が必要ではないかという意見があり、臨床研究中核病院の報告によれば、臨床研究中核病院全体として年間1500件程度の相談実績があるなど国民からのニーズがあるところ、治験・臨床研究への国民参画を厚生労働省として一元的に支援する体制を整備するため本事業を実施する。</t>
    <phoneticPr fontId="5"/>
  </si>
  <si>
    <t>治験・臨床研究への国民参画を一元的に支援することは、国として実施する必要がある。</t>
    <rPh sb="26" eb="27">
      <t>クニ</t>
    </rPh>
    <rPh sb="30" eb="32">
      <t>ジッシ</t>
    </rPh>
    <rPh sb="34" eb="36">
      <t>ヒツヨウ</t>
    </rPh>
    <phoneticPr fontId="5"/>
  </si>
  <si>
    <t>「臨床研究登録情報ポータルサイト閲覧件数」の増加により、国民・患者にとっての利用しやすさの向上を表していると考えられるため、その数値を伸ばすことにより、医薬品産業等の振興をより一層促進することができる。</t>
    <phoneticPr fontId="5"/>
  </si>
  <si>
    <t>治験・臨床研究への国民参画を一元的に支援することは、革新的な医療技術の実用化促進・医薬品産業等の振興に筆湯女事業であり、優先度も高い。</t>
    <rPh sb="51" eb="52">
      <t>ヒツ</t>
    </rPh>
    <rPh sb="52" eb="54">
      <t>ユナ</t>
    </rPh>
    <rPh sb="54" eb="56">
      <t>ジギョウ</t>
    </rPh>
    <rPh sb="60" eb="63">
      <t>ユウセンド</t>
    </rPh>
    <rPh sb="64" eb="65">
      <t>タカ</t>
    </rPh>
    <phoneticPr fontId="5"/>
  </si>
  <si>
    <t>前年度以上の治験届出数達成を目指す。</t>
    <phoneticPr fontId="5"/>
  </si>
  <si>
    <t>治験届出数</t>
  </si>
  <si>
    <t>独立行医政法人医薬品医療機器総合機構にて受理した治験届出数</t>
    <phoneticPr fontId="5"/>
  </si>
  <si>
    <t>件</t>
    <phoneticPr fontId="5"/>
  </si>
  <si>
    <t>件</t>
    <phoneticPr fontId="5"/>
  </si>
  <si>
    <t>-</t>
    <phoneticPr fontId="5"/>
  </si>
  <si>
    <t>-</t>
    <phoneticPr fontId="5"/>
  </si>
  <si>
    <t>-</t>
    <phoneticPr fontId="5"/>
  </si>
  <si>
    <t>-</t>
    <phoneticPr fontId="5"/>
  </si>
  <si>
    <t>-</t>
    <phoneticPr fontId="5"/>
  </si>
  <si>
    <t>件</t>
    <phoneticPr fontId="5"/>
  </si>
  <si>
    <t>件</t>
    <phoneticPr fontId="5"/>
  </si>
  <si>
    <t>-</t>
    <phoneticPr fontId="5"/>
  </si>
  <si>
    <t>円</t>
    <rPh sb="0" eb="1">
      <t>エン</t>
    </rPh>
    <phoneticPr fontId="5"/>
  </si>
  <si>
    <t>-</t>
    <phoneticPr fontId="5"/>
  </si>
  <si>
    <t>-</t>
    <phoneticPr fontId="5"/>
  </si>
  <si>
    <t>　X　/Y</t>
    <phoneticPr fontId="5"/>
  </si>
  <si>
    <t>-/-</t>
    <phoneticPr fontId="5"/>
  </si>
  <si>
    <t>-/-</t>
    <phoneticPr fontId="5"/>
  </si>
  <si>
    <t>医薬品等開発支援事業委託費</t>
    <rPh sb="0" eb="3">
      <t>イヤクヒン</t>
    </rPh>
    <rPh sb="3" eb="4">
      <t>トウ</t>
    </rPh>
    <rPh sb="4" eb="6">
      <t>カイハツ</t>
    </rPh>
    <rPh sb="6" eb="8">
      <t>シエン</t>
    </rPh>
    <rPh sb="8" eb="10">
      <t>ジギョウ</t>
    </rPh>
    <rPh sb="10" eb="13">
      <t>イタクヒ</t>
    </rPh>
    <phoneticPr fontId="5"/>
  </si>
  <si>
    <t>相談受付件数</t>
    <rPh sb="0" eb="2">
      <t>ソウダン</t>
    </rPh>
    <rPh sb="2" eb="4">
      <t>ウケツケ</t>
    </rPh>
    <rPh sb="4" eb="6">
      <t>ケンスウ</t>
    </rPh>
    <phoneticPr fontId="5"/>
  </si>
  <si>
    <t>32/10</t>
    <phoneticPr fontId="5"/>
  </si>
  <si>
    <t>相談受付単位当たりコスト
＝X／Y　
X：「執行額」（百万円）
Y：「相談受付件数」　　　　　　　　　　　　　　　　　　　　　　　　</t>
    <rPh sb="0" eb="2">
      <t>ソウダン</t>
    </rPh>
    <rPh sb="2" eb="4">
      <t>ウケツケ</t>
    </rPh>
    <rPh sb="35" eb="37">
      <t>ソウダン</t>
    </rPh>
    <rPh sb="37" eb="38">
      <t>ウ</t>
    </rPh>
    <rPh sb="38" eb="39">
      <t>ツ</t>
    </rPh>
    <rPh sb="39" eb="41">
      <t>ケンスウ</t>
    </rPh>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</si>
  <si>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</si>
  <si>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</si>
  <si>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課長：笠松　淳也</t>
    <rPh sb="0" eb="2">
      <t>カチョウ</t>
    </rPh>
    <rPh sb="3" eb="5">
      <t>カサマツ</t>
    </rPh>
    <rPh sb="6" eb="8">
      <t>ジュンヤ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</si>
</sst>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238125</xdr:rowOff>
    </xdr:from>
    <xdr:to>
      <xdr:col>37</xdr:col>
      <xdr:colOff>11206</xdr:colOff>
      <xdr:row>746</xdr:row>
      <xdr:rowOff>78628</xdr:rowOff>
    </xdr:to>
    <xdr:sp macro="" textlink="">
      <xdr:nvSpPr>
        <xdr:cNvPr id="9" name="正方形/長方形 8"/>
        <xdr:cNvSpPr/>
      </xdr:nvSpPr>
      <xdr:spPr>
        <a:xfrm>
          <a:off x="3600450" y="44672250"/>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19050</xdr:colOff>
      <xdr:row>750</xdr:row>
      <xdr:rowOff>85725</xdr:rowOff>
    </xdr:from>
    <xdr:to>
      <xdr:col>37</xdr:col>
      <xdr:colOff>30256</xdr:colOff>
      <xdr:row>752</xdr:row>
      <xdr:rowOff>278653</xdr:rowOff>
    </xdr:to>
    <xdr:sp macro="" textlink="">
      <xdr:nvSpPr>
        <xdr:cNvPr id="10" name="正方形/長方形 9"/>
        <xdr:cNvSpPr/>
      </xdr:nvSpPr>
      <xdr:spPr>
        <a:xfrm>
          <a:off x="3619500" y="46986825"/>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．事業者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9525</xdr:colOff>
      <xdr:row>747</xdr:row>
      <xdr:rowOff>57150</xdr:rowOff>
    </xdr:from>
    <xdr:to>
      <xdr:col>28</xdr:col>
      <xdr:colOff>24466</xdr:colOff>
      <xdr:row>749</xdr:row>
      <xdr:rowOff>39096</xdr:rowOff>
    </xdr:to>
    <xdr:cxnSp macro="">
      <xdr:nvCxnSpPr>
        <xdr:cNvPr id="11" name="直線矢印コネクタ 10"/>
        <xdr:cNvCxnSpPr/>
      </xdr:nvCxnSpPr>
      <xdr:spPr>
        <a:xfrm>
          <a:off x="5410200" y="45900975"/>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9525</xdr:colOff>
      <xdr:row>747</xdr:row>
      <xdr:rowOff>209550</xdr:rowOff>
    </xdr:from>
    <xdr:to>
      <xdr:col>36</xdr:col>
      <xdr:colOff>119903</xdr:colOff>
      <xdr:row>748</xdr:row>
      <xdr:rowOff>164727</xdr:rowOff>
    </xdr:to>
    <xdr:sp macro="" textlink="">
      <xdr:nvSpPr>
        <xdr:cNvPr id="12" name="テキスト ボックス 11"/>
        <xdr:cNvSpPr txBox="1"/>
      </xdr:nvSpPr>
      <xdr:spPr>
        <a:xfrm>
          <a:off x="5610225" y="46053375"/>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130970</xdr:colOff>
      <xdr:row>753</xdr:row>
      <xdr:rowOff>142876</xdr:rowOff>
    </xdr:from>
    <xdr:to>
      <xdr:col>38</xdr:col>
      <xdr:colOff>130971</xdr:colOff>
      <xdr:row>756</xdr:row>
      <xdr:rowOff>154782</xdr:rowOff>
    </xdr:to>
    <xdr:sp macro="" textlink="">
      <xdr:nvSpPr>
        <xdr:cNvPr id="13" name="大かっこ 12"/>
        <xdr:cNvSpPr/>
      </xdr:nvSpPr>
      <xdr:spPr>
        <a:xfrm>
          <a:off x="3331370" y="48101251"/>
          <a:ext cx="4200526" cy="106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歯科保健医療に関する各種データの情報取集・分析等、及び当該データの見える化やデータ解析ツール作成等</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W1143" sqref="W1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7" t="s">
        <v>0</v>
      </c>
      <c r="AK2" s="957"/>
      <c r="AL2" s="957"/>
      <c r="AM2" s="957"/>
      <c r="AN2" s="957"/>
      <c r="AO2" s="958" t="s">
        <v>426</v>
      </c>
      <c r="AP2" s="958"/>
      <c r="AQ2" s="958"/>
      <c r="AR2" s="78" t="str">
        <f>IF(OR(AO2="　", AO2=""), "", "-")</f>
        <v>-</v>
      </c>
      <c r="AS2" s="959">
        <v>19</v>
      </c>
      <c r="AT2" s="959"/>
      <c r="AU2" s="959"/>
      <c r="AV2" s="51" t="str">
        <f>IF(AW2="", "", "-")</f>
        <v/>
      </c>
      <c r="AW2" s="904"/>
      <c r="AX2" s="904"/>
    </row>
    <row r="3" spans="1:50" ht="21" customHeight="1" thickBot="1" x14ac:dyDescent="0.2">
      <c r="A3" s="860" t="s">
        <v>431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564</v>
      </c>
      <c r="AK3" s="862"/>
      <c r="AL3" s="862"/>
      <c r="AM3" s="862"/>
      <c r="AN3" s="862"/>
      <c r="AO3" s="862"/>
      <c r="AP3" s="862"/>
      <c r="AQ3" s="862"/>
      <c r="AR3" s="862"/>
      <c r="AS3" s="862"/>
      <c r="AT3" s="862"/>
      <c r="AU3" s="862"/>
      <c r="AV3" s="862"/>
      <c r="AW3" s="862"/>
      <c r="AX3" s="24" t="s">
        <v>65</v>
      </c>
    </row>
    <row r="4" spans="1:50" ht="24.75" customHeight="1" x14ac:dyDescent="0.15">
      <c r="A4" s="700" t="s">
        <v>25</v>
      </c>
      <c r="B4" s="701"/>
      <c r="C4" s="701"/>
      <c r="D4" s="701"/>
      <c r="E4" s="701"/>
      <c r="F4" s="701"/>
      <c r="G4" s="678" t="s">
        <v>563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565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2" t="s">
        <v>532</v>
      </c>
      <c r="H5" s="833"/>
      <c r="I5" s="833"/>
      <c r="J5" s="833"/>
      <c r="K5" s="833"/>
      <c r="L5" s="833"/>
      <c r="M5" s="834" t="s">
        <v>66</v>
      </c>
      <c r="N5" s="835"/>
      <c r="O5" s="835"/>
      <c r="P5" s="835"/>
      <c r="Q5" s="835"/>
      <c r="R5" s="836"/>
      <c r="S5" s="837" t="s">
        <v>70</v>
      </c>
      <c r="T5" s="833"/>
      <c r="U5" s="833"/>
      <c r="V5" s="833"/>
      <c r="W5" s="833"/>
      <c r="X5" s="838"/>
      <c r="Y5" s="694" t="s">
        <v>3</v>
      </c>
      <c r="Z5" s="549"/>
      <c r="AA5" s="549"/>
      <c r="AB5" s="549"/>
      <c r="AC5" s="549"/>
      <c r="AD5" s="550"/>
      <c r="AE5" s="695" t="s">
        <v>566</v>
      </c>
      <c r="AF5" s="695"/>
      <c r="AG5" s="695"/>
      <c r="AH5" s="695"/>
      <c r="AI5" s="695"/>
      <c r="AJ5" s="695"/>
      <c r="AK5" s="695"/>
      <c r="AL5" s="695"/>
      <c r="AM5" s="695"/>
      <c r="AN5" s="695"/>
      <c r="AO5" s="695"/>
      <c r="AP5" s="696"/>
      <c r="AQ5" s="697" t="s">
        <v>625</v>
      </c>
      <c r="AR5" s="698"/>
      <c r="AS5" s="698"/>
      <c r="AT5" s="698"/>
      <c r="AU5" s="698"/>
      <c r="AV5" s="698"/>
      <c r="AW5" s="698"/>
      <c r="AX5" s="699"/>
    </row>
    <row r="6" spans="1:50" ht="39" customHeight="1" x14ac:dyDescent="0.15">
      <c r="A6" s="702" t="s">
        <v>4</v>
      </c>
      <c r="B6" s="703"/>
      <c r="C6" s="703"/>
      <c r="D6" s="703"/>
      <c r="E6" s="703"/>
      <c r="F6" s="70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15" t="s">
        <v>395</v>
      </c>
      <c r="Z7" s="446"/>
      <c r="AA7" s="446"/>
      <c r="AB7" s="446"/>
      <c r="AC7" s="446"/>
      <c r="AD7" s="916"/>
      <c r="AE7" s="905" t="s">
        <v>576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500" t="s">
        <v>259</v>
      </c>
      <c r="B8" s="501"/>
      <c r="C8" s="501"/>
      <c r="D8" s="501"/>
      <c r="E8" s="501"/>
      <c r="F8" s="502"/>
      <c r="G8" s="926" t="str">
        <f>入力規則等!A27</f>
        <v>-</v>
      </c>
      <c r="H8" s="714"/>
      <c r="I8" s="714"/>
      <c r="J8" s="714"/>
      <c r="K8" s="714"/>
      <c r="L8" s="714"/>
      <c r="M8" s="714"/>
      <c r="N8" s="714"/>
      <c r="O8" s="714"/>
      <c r="P8" s="714"/>
      <c r="Q8" s="714"/>
      <c r="R8" s="714"/>
      <c r="S8" s="714"/>
      <c r="T8" s="714"/>
      <c r="U8" s="714"/>
      <c r="V8" s="714"/>
      <c r="W8" s="714"/>
      <c r="X8" s="927"/>
      <c r="Y8" s="839" t="s">
        <v>260</v>
      </c>
      <c r="Z8" s="840"/>
      <c r="AA8" s="840"/>
      <c r="AB8" s="840"/>
      <c r="AC8" s="840"/>
      <c r="AD8" s="841"/>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2" t="s">
        <v>23</v>
      </c>
      <c r="B9" s="843"/>
      <c r="C9" s="843"/>
      <c r="D9" s="843"/>
      <c r="E9" s="843"/>
      <c r="F9" s="843"/>
      <c r="G9" s="844" t="s">
        <v>596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7" t="s">
        <v>30</v>
      </c>
      <c r="B10" s="658"/>
      <c r="C10" s="658"/>
      <c r="D10" s="658"/>
      <c r="E10" s="658"/>
      <c r="F10" s="658"/>
      <c r="G10" s="751" t="s">
        <v>577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9" t="s">
        <v>24</v>
      </c>
      <c r="B12" s="970"/>
      <c r="C12" s="970"/>
      <c r="D12" s="970"/>
      <c r="E12" s="970"/>
      <c r="F12" s="971"/>
      <c r="G12" s="757"/>
      <c r="H12" s="758"/>
      <c r="I12" s="758"/>
      <c r="J12" s="758"/>
      <c r="K12" s="758"/>
      <c r="L12" s="758"/>
      <c r="M12" s="758"/>
      <c r="N12" s="758"/>
      <c r="O12" s="758"/>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16"/>
    </row>
    <row r="13" spans="1:50" ht="21" customHeight="1" x14ac:dyDescent="0.15">
      <c r="A13" s="614"/>
      <c r="B13" s="615"/>
      <c r="C13" s="615"/>
      <c r="D13" s="615"/>
      <c r="E13" s="615"/>
      <c r="F13" s="616"/>
      <c r="G13" s="717" t="s">
        <v>6</v>
      </c>
      <c r="H13" s="718"/>
      <c r="I13" s="761" t="s">
        <v>7</v>
      </c>
      <c r="J13" s="762"/>
      <c r="K13" s="762"/>
      <c r="L13" s="762"/>
      <c r="M13" s="762"/>
      <c r="N13" s="762"/>
      <c r="O13" s="763"/>
      <c r="P13" s="654"/>
      <c r="Q13" s="655"/>
      <c r="R13" s="655"/>
      <c r="S13" s="655"/>
      <c r="T13" s="655"/>
      <c r="U13" s="655"/>
      <c r="V13" s="656"/>
      <c r="W13" s="654"/>
      <c r="X13" s="655"/>
      <c r="Y13" s="655"/>
      <c r="Z13" s="655"/>
      <c r="AA13" s="655"/>
      <c r="AB13" s="655"/>
      <c r="AC13" s="656"/>
      <c r="AD13" s="654"/>
      <c r="AE13" s="655"/>
      <c r="AF13" s="655"/>
      <c r="AG13" s="655"/>
      <c r="AH13" s="655"/>
      <c r="AI13" s="655"/>
      <c r="AJ13" s="656"/>
      <c r="AK13" s="654">
        <v>32</v>
      </c>
      <c r="AL13" s="655"/>
      <c r="AM13" s="655"/>
      <c r="AN13" s="655"/>
      <c r="AO13" s="655"/>
      <c r="AP13" s="655"/>
      <c r="AQ13" s="656"/>
      <c r="AR13" s="912">
        <v>32</v>
      </c>
      <c r="AS13" s="913"/>
      <c r="AT13" s="913"/>
      <c r="AU13" s="913"/>
      <c r="AV13" s="913"/>
      <c r="AW13" s="913"/>
      <c r="AX13" s="914"/>
    </row>
    <row r="14" spans="1:50" ht="21" customHeight="1" x14ac:dyDescent="0.15">
      <c r="A14" s="614"/>
      <c r="B14" s="615"/>
      <c r="C14" s="615"/>
      <c r="D14" s="615"/>
      <c r="E14" s="615"/>
      <c r="F14" s="616"/>
      <c r="G14" s="719"/>
      <c r="H14" s="720"/>
      <c r="I14" s="707" t="s">
        <v>8</v>
      </c>
      <c r="J14" s="759"/>
      <c r="K14" s="759"/>
      <c r="L14" s="759"/>
      <c r="M14" s="759"/>
      <c r="N14" s="759"/>
      <c r="O14" s="760"/>
      <c r="P14" s="654"/>
      <c r="Q14" s="655"/>
      <c r="R14" s="655"/>
      <c r="S14" s="655"/>
      <c r="T14" s="655"/>
      <c r="U14" s="655"/>
      <c r="V14" s="656"/>
      <c r="W14" s="654"/>
      <c r="X14" s="655"/>
      <c r="Y14" s="655"/>
      <c r="Z14" s="655"/>
      <c r="AA14" s="655"/>
      <c r="AB14" s="655"/>
      <c r="AC14" s="656"/>
      <c r="AD14" s="654"/>
      <c r="AE14" s="655"/>
      <c r="AF14" s="655"/>
      <c r="AG14" s="655"/>
      <c r="AH14" s="655"/>
      <c r="AI14" s="655"/>
      <c r="AJ14" s="656"/>
      <c r="AK14" s="654"/>
      <c r="AL14" s="655"/>
      <c r="AM14" s="655"/>
      <c r="AN14" s="655"/>
      <c r="AO14" s="655"/>
      <c r="AP14" s="655"/>
      <c r="AQ14" s="656"/>
      <c r="AR14" s="783"/>
      <c r="AS14" s="783"/>
      <c r="AT14" s="783"/>
      <c r="AU14" s="783"/>
      <c r="AV14" s="783"/>
      <c r="AW14" s="783"/>
      <c r="AX14" s="784"/>
    </row>
    <row r="15" spans="1:50" ht="21" customHeight="1" x14ac:dyDescent="0.15">
      <c r="A15" s="614"/>
      <c r="B15" s="615"/>
      <c r="C15" s="615"/>
      <c r="D15" s="615"/>
      <c r="E15" s="615"/>
      <c r="F15" s="616"/>
      <c r="G15" s="719"/>
      <c r="H15" s="720"/>
      <c r="I15" s="707" t="s">
        <v>51</v>
      </c>
      <c r="J15" s="708"/>
      <c r="K15" s="708"/>
      <c r="L15" s="708"/>
      <c r="M15" s="708"/>
      <c r="N15" s="708"/>
      <c r="O15" s="709"/>
      <c r="P15" s="654"/>
      <c r="Q15" s="655"/>
      <c r="R15" s="655"/>
      <c r="S15" s="655"/>
      <c r="T15" s="655"/>
      <c r="U15" s="655"/>
      <c r="V15" s="656"/>
      <c r="W15" s="654"/>
      <c r="X15" s="655"/>
      <c r="Y15" s="655"/>
      <c r="Z15" s="655"/>
      <c r="AA15" s="655"/>
      <c r="AB15" s="655"/>
      <c r="AC15" s="656"/>
      <c r="AD15" s="654"/>
      <c r="AE15" s="655"/>
      <c r="AF15" s="655"/>
      <c r="AG15" s="655"/>
      <c r="AH15" s="655"/>
      <c r="AI15" s="655"/>
      <c r="AJ15" s="656"/>
      <c r="AK15" s="654"/>
      <c r="AL15" s="655"/>
      <c r="AM15" s="655"/>
      <c r="AN15" s="655"/>
      <c r="AO15" s="655"/>
      <c r="AP15" s="655"/>
      <c r="AQ15" s="656"/>
      <c r="AR15" s="654"/>
      <c r="AS15" s="655"/>
      <c r="AT15" s="655"/>
      <c r="AU15" s="655"/>
      <c r="AV15" s="655"/>
      <c r="AW15" s="655"/>
      <c r="AX15" s="801"/>
    </row>
    <row r="16" spans="1:50" ht="21" customHeight="1" x14ac:dyDescent="0.15">
      <c r="A16" s="614"/>
      <c r="B16" s="615"/>
      <c r="C16" s="615"/>
      <c r="D16" s="615"/>
      <c r="E16" s="615"/>
      <c r="F16" s="616"/>
      <c r="G16" s="719"/>
      <c r="H16" s="720"/>
      <c r="I16" s="707" t="s">
        <v>52</v>
      </c>
      <c r="J16" s="708"/>
      <c r="K16" s="708"/>
      <c r="L16" s="708"/>
      <c r="M16" s="708"/>
      <c r="N16" s="708"/>
      <c r="O16" s="709"/>
      <c r="P16" s="654"/>
      <c r="Q16" s="655"/>
      <c r="R16" s="655"/>
      <c r="S16" s="655"/>
      <c r="T16" s="655"/>
      <c r="U16" s="655"/>
      <c r="V16" s="656"/>
      <c r="W16" s="654"/>
      <c r="X16" s="655"/>
      <c r="Y16" s="655"/>
      <c r="Z16" s="655"/>
      <c r="AA16" s="655"/>
      <c r="AB16" s="655"/>
      <c r="AC16" s="656"/>
      <c r="AD16" s="654"/>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4"/>
      <c r="B17" s="615"/>
      <c r="C17" s="615"/>
      <c r="D17" s="615"/>
      <c r="E17" s="615"/>
      <c r="F17" s="616"/>
      <c r="G17" s="719"/>
      <c r="H17" s="720"/>
      <c r="I17" s="707" t="s">
        <v>50</v>
      </c>
      <c r="J17" s="759"/>
      <c r="K17" s="759"/>
      <c r="L17" s="759"/>
      <c r="M17" s="759"/>
      <c r="N17" s="759"/>
      <c r="O17" s="760"/>
      <c r="P17" s="654"/>
      <c r="Q17" s="655"/>
      <c r="R17" s="655"/>
      <c r="S17" s="655"/>
      <c r="T17" s="655"/>
      <c r="U17" s="655"/>
      <c r="V17" s="656"/>
      <c r="W17" s="654"/>
      <c r="X17" s="655"/>
      <c r="Y17" s="655"/>
      <c r="Z17" s="655"/>
      <c r="AA17" s="655"/>
      <c r="AB17" s="655"/>
      <c r="AC17" s="656"/>
      <c r="AD17" s="654"/>
      <c r="AE17" s="655"/>
      <c r="AF17" s="655"/>
      <c r="AG17" s="655"/>
      <c r="AH17" s="655"/>
      <c r="AI17" s="655"/>
      <c r="AJ17" s="656"/>
      <c r="AK17" s="654"/>
      <c r="AL17" s="655"/>
      <c r="AM17" s="655"/>
      <c r="AN17" s="655"/>
      <c r="AO17" s="655"/>
      <c r="AP17" s="655"/>
      <c r="AQ17" s="656"/>
      <c r="AR17" s="910"/>
      <c r="AS17" s="910"/>
      <c r="AT17" s="910"/>
      <c r="AU17" s="910"/>
      <c r="AV17" s="910"/>
      <c r="AW17" s="910"/>
      <c r="AX17" s="911"/>
    </row>
    <row r="18" spans="1:50" ht="24.75" customHeight="1" x14ac:dyDescent="0.15">
      <c r="A18" s="614"/>
      <c r="B18" s="615"/>
      <c r="C18" s="615"/>
      <c r="D18" s="615"/>
      <c r="E18" s="615"/>
      <c r="F18" s="616"/>
      <c r="G18" s="721"/>
      <c r="H18" s="722"/>
      <c r="I18" s="710" t="s">
        <v>20</v>
      </c>
      <c r="J18" s="711"/>
      <c r="K18" s="711"/>
      <c r="L18" s="711"/>
      <c r="M18" s="711"/>
      <c r="N18" s="711"/>
      <c r="O18" s="712"/>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32</v>
      </c>
      <c r="AL18" s="872"/>
      <c r="AM18" s="872"/>
      <c r="AN18" s="872"/>
      <c r="AO18" s="872"/>
      <c r="AP18" s="872"/>
      <c r="AQ18" s="873"/>
      <c r="AR18" s="871">
        <f>SUM(AR13:AX17)</f>
        <v>32</v>
      </c>
      <c r="AS18" s="872"/>
      <c r="AT18" s="872"/>
      <c r="AU18" s="872"/>
      <c r="AV18" s="872"/>
      <c r="AW18" s="872"/>
      <c r="AX18" s="874"/>
    </row>
    <row r="19" spans="1:50" ht="24.75" customHeight="1" x14ac:dyDescent="0.15">
      <c r="A19" s="614"/>
      <c r="B19" s="615"/>
      <c r="C19" s="615"/>
      <c r="D19" s="615"/>
      <c r="E19" s="615"/>
      <c r="F19" s="616"/>
      <c r="G19" s="869" t="s">
        <v>9</v>
      </c>
      <c r="H19" s="870"/>
      <c r="I19" s="870"/>
      <c r="J19" s="870"/>
      <c r="K19" s="870"/>
      <c r="L19" s="870"/>
      <c r="M19" s="870"/>
      <c r="N19" s="870"/>
      <c r="O19" s="870"/>
      <c r="P19" s="654"/>
      <c r="Q19" s="655"/>
      <c r="R19" s="655"/>
      <c r="S19" s="655"/>
      <c r="T19" s="655"/>
      <c r="U19" s="655"/>
      <c r="V19" s="656"/>
      <c r="W19" s="654"/>
      <c r="X19" s="655"/>
      <c r="Y19" s="655"/>
      <c r="Z19" s="655"/>
      <c r="AA19" s="655"/>
      <c r="AB19" s="655"/>
      <c r="AC19" s="656"/>
      <c r="AD19" s="654"/>
      <c r="AE19" s="655"/>
      <c r="AF19" s="655"/>
      <c r="AG19" s="655"/>
      <c r="AH19" s="655"/>
      <c r="AI19" s="655"/>
      <c r="AJ19" s="656"/>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2"/>
      <c r="B21" s="843"/>
      <c r="C21" s="843"/>
      <c r="D21" s="843"/>
      <c r="E21" s="843"/>
      <c r="F21" s="972"/>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9" t="s">
        <v>434</v>
      </c>
      <c r="B22" s="940"/>
      <c r="C22" s="940"/>
      <c r="D22" s="940"/>
      <c r="E22" s="940"/>
      <c r="F22" s="941"/>
      <c r="G22" s="977" t="s">
        <v>337</v>
      </c>
      <c r="H22" s="220"/>
      <c r="I22" s="220"/>
      <c r="J22" s="220"/>
      <c r="K22" s="220"/>
      <c r="L22" s="220"/>
      <c r="M22" s="220"/>
      <c r="N22" s="220"/>
      <c r="O22" s="221"/>
      <c r="P22" s="928" t="s">
        <v>435</v>
      </c>
      <c r="Q22" s="220"/>
      <c r="R22" s="220"/>
      <c r="S22" s="220"/>
      <c r="T22" s="220"/>
      <c r="U22" s="220"/>
      <c r="V22" s="221"/>
      <c r="W22" s="928" t="s">
        <v>436</v>
      </c>
      <c r="X22" s="220"/>
      <c r="Y22" s="220"/>
      <c r="Z22" s="220"/>
      <c r="AA22" s="220"/>
      <c r="AB22" s="220"/>
      <c r="AC22" s="221"/>
      <c r="AD22" s="928" t="s">
        <v>336</v>
      </c>
      <c r="AE22" s="220"/>
      <c r="AF22" s="220"/>
      <c r="AG22" s="220"/>
      <c r="AH22" s="220"/>
      <c r="AI22" s="220"/>
      <c r="AJ22" s="220"/>
      <c r="AK22" s="220"/>
      <c r="AL22" s="220"/>
      <c r="AM22" s="220"/>
      <c r="AN22" s="220"/>
      <c r="AO22" s="220"/>
      <c r="AP22" s="220"/>
      <c r="AQ22" s="220"/>
      <c r="AR22" s="220"/>
      <c r="AS22" s="220"/>
      <c r="AT22" s="220"/>
      <c r="AU22" s="220"/>
      <c r="AV22" s="220"/>
      <c r="AW22" s="220"/>
      <c r="AX22" s="948"/>
    </row>
    <row r="23" spans="1:50" ht="25.5" customHeight="1" x14ac:dyDescent="0.15">
      <c r="A23" s="942"/>
      <c r="B23" s="943"/>
      <c r="C23" s="943"/>
      <c r="D23" s="943"/>
      <c r="E23" s="943"/>
      <c r="F23" s="944"/>
      <c r="G23" s="978" t="s">
        <v>619</v>
      </c>
      <c r="H23" s="979"/>
      <c r="I23" s="979"/>
      <c r="J23" s="979"/>
      <c r="K23" s="979"/>
      <c r="L23" s="979"/>
      <c r="M23" s="979"/>
      <c r="N23" s="979"/>
      <c r="O23" s="980"/>
      <c r="P23" s="912">
        <v>32</v>
      </c>
      <c r="Q23" s="913"/>
      <c r="R23" s="913"/>
      <c r="S23" s="913"/>
      <c r="T23" s="913"/>
      <c r="U23" s="913"/>
      <c r="V23" s="929"/>
      <c r="W23" s="912">
        <v>32</v>
      </c>
      <c r="X23" s="913"/>
      <c r="Y23" s="913"/>
      <c r="Z23" s="913"/>
      <c r="AA23" s="913"/>
      <c r="AB23" s="913"/>
      <c r="AC23" s="929"/>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341</v>
      </c>
      <c r="H28" s="934"/>
      <c r="I28" s="934"/>
      <c r="J28" s="934"/>
      <c r="K28" s="934"/>
      <c r="L28" s="934"/>
      <c r="M28" s="934"/>
      <c r="N28" s="934"/>
      <c r="O28" s="935"/>
      <c r="P28" s="871">
        <f>P29-SUM(P23:P27)</f>
        <v>0</v>
      </c>
      <c r="Q28" s="872"/>
      <c r="R28" s="872"/>
      <c r="S28" s="872"/>
      <c r="T28" s="872"/>
      <c r="U28" s="872"/>
      <c r="V28" s="873"/>
      <c r="W28" s="871">
        <f>W29-SUM(W23:W27)</f>
        <v>0</v>
      </c>
      <c r="X28" s="872"/>
      <c r="Y28" s="872"/>
      <c r="Z28" s="872"/>
      <c r="AA28" s="872"/>
      <c r="AB28" s="872"/>
      <c r="AC28" s="87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338</v>
      </c>
      <c r="H29" s="937"/>
      <c r="I29" s="937"/>
      <c r="J29" s="937"/>
      <c r="K29" s="937"/>
      <c r="L29" s="937"/>
      <c r="M29" s="937"/>
      <c r="N29" s="937"/>
      <c r="O29" s="938"/>
      <c r="P29" s="654">
        <f>AK13</f>
        <v>32</v>
      </c>
      <c r="Q29" s="655"/>
      <c r="R29" s="655"/>
      <c r="S29" s="655"/>
      <c r="T29" s="655"/>
      <c r="U29" s="655"/>
      <c r="V29" s="656"/>
      <c r="W29" s="960">
        <f>AR13</f>
        <v>32</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4" t="s">
        <v>353</v>
      </c>
      <c r="B30" s="855"/>
      <c r="C30" s="855"/>
      <c r="D30" s="855"/>
      <c r="E30" s="855"/>
      <c r="F30" s="856"/>
      <c r="G30" s="770" t="s">
        <v>146</v>
      </c>
      <c r="H30" s="771"/>
      <c r="I30" s="771"/>
      <c r="J30" s="771"/>
      <c r="K30" s="771"/>
      <c r="L30" s="771"/>
      <c r="M30" s="771"/>
      <c r="N30" s="771"/>
      <c r="O30" s="772"/>
      <c r="P30" s="850" t="s">
        <v>59</v>
      </c>
      <c r="Q30" s="771"/>
      <c r="R30" s="771"/>
      <c r="S30" s="771"/>
      <c r="T30" s="771"/>
      <c r="U30" s="771"/>
      <c r="V30" s="771"/>
      <c r="W30" s="771"/>
      <c r="X30" s="772"/>
      <c r="Y30" s="847"/>
      <c r="Z30" s="848"/>
      <c r="AA30" s="849"/>
      <c r="AB30" s="851" t="s">
        <v>11</v>
      </c>
      <c r="AC30" s="852"/>
      <c r="AD30" s="853"/>
      <c r="AE30" s="851" t="s">
        <v>398</v>
      </c>
      <c r="AF30" s="852"/>
      <c r="AG30" s="852"/>
      <c r="AH30" s="853"/>
      <c r="AI30" s="851" t="s">
        <v>420</v>
      </c>
      <c r="AJ30" s="852"/>
      <c r="AK30" s="852"/>
      <c r="AL30" s="853"/>
      <c r="AM30" s="908" t="s">
        <v>425</v>
      </c>
      <c r="AN30" s="908"/>
      <c r="AO30" s="908"/>
      <c r="AP30" s="851"/>
      <c r="AQ30" s="764" t="s">
        <v>235</v>
      </c>
      <c r="AR30" s="765"/>
      <c r="AS30" s="765"/>
      <c r="AT30" s="766"/>
      <c r="AU30" s="771" t="s">
        <v>134</v>
      </c>
      <c r="AV30" s="771"/>
      <c r="AW30" s="771"/>
      <c r="AX30" s="90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600</v>
      </c>
      <c r="H32" s="565"/>
      <c r="I32" s="565"/>
      <c r="J32" s="565"/>
      <c r="K32" s="565"/>
      <c r="L32" s="565"/>
      <c r="M32" s="565"/>
      <c r="N32" s="565"/>
      <c r="O32" s="566"/>
      <c r="P32" s="104" t="s">
        <v>601</v>
      </c>
      <c r="Q32" s="104"/>
      <c r="R32" s="104"/>
      <c r="S32" s="104"/>
      <c r="T32" s="104"/>
      <c r="U32" s="104"/>
      <c r="V32" s="104"/>
      <c r="W32" s="104"/>
      <c r="X32" s="105"/>
      <c r="Y32" s="476" t="s">
        <v>12</v>
      </c>
      <c r="Z32" s="537"/>
      <c r="AA32" s="538"/>
      <c r="AB32" s="528" t="s">
        <v>603</v>
      </c>
      <c r="AC32" s="528"/>
      <c r="AD32" s="528"/>
      <c r="AE32" s="216">
        <v>693</v>
      </c>
      <c r="AF32" s="217"/>
      <c r="AG32" s="217"/>
      <c r="AH32" s="217"/>
      <c r="AI32" s="216">
        <v>764</v>
      </c>
      <c r="AJ32" s="217"/>
      <c r="AK32" s="217"/>
      <c r="AL32" s="217"/>
      <c r="AM32" s="216">
        <v>674</v>
      </c>
      <c r="AN32" s="217"/>
      <c r="AO32" s="217"/>
      <c r="AP32" s="217"/>
      <c r="AQ32" s="340" t="s">
        <v>578</v>
      </c>
      <c r="AR32" s="206"/>
      <c r="AS32" s="206"/>
      <c r="AT32" s="341"/>
      <c r="AU32" s="217" t="s">
        <v>578</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9" t="s">
        <v>604</v>
      </c>
      <c r="AC33" s="529"/>
      <c r="AD33" s="529"/>
      <c r="AE33" s="216" t="s">
        <v>605</v>
      </c>
      <c r="AF33" s="217"/>
      <c r="AG33" s="217"/>
      <c r="AH33" s="217"/>
      <c r="AI33" s="216" t="s">
        <v>606</v>
      </c>
      <c r="AJ33" s="217"/>
      <c r="AK33" s="217"/>
      <c r="AL33" s="217"/>
      <c r="AM33" s="216" t="s">
        <v>607</v>
      </c>
      <c r="AN33" s="217"/>
      <c r="AO33" s="217"/>
      <c r="AP33" s="217"/>
      <c r="AQ33" s="340" t="s">
        <v>605</v>
      </c>
      <c r="AR33" s="206"/>
      <c r="AS33" s="206"/>
      <c r="AT33" s="341"/>
      <c r="AU33" s="217">
        <v>674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605</v>
      </c>
      <c r="AF34" s="217"/>
      <c r="AG34" s="217"/>
      <c r="AH34" s="217"/>
      <c r="AI34" s="216" t="s">
        <v>608</v>
      </c>
      <c r="AJ34" s="217"/>
      <c r="AK34" s="217"/>
      <c r="AL34" s="217"/>
      <c r="AM34" s="216" t="s">
        <v>605</v>
      </c>
      <c r="AN34" s="217"/>
      <c r="AO34" s="217"/>
      <c r="AP34" s="217"/>
      <c r="AQ34" s="340" t="s">
        <v>605</v>
      </c>
      <c r="AR34" s="206"/>
      <c r="AS34" s="206"/>
      <c r="AT34" s="341"/>
      <c r="AU34" s="217" t="s">
        <v>605</v>
      </c>
      <c r="AV34" s="217"/>
      <c r="AW34" s="217"/>
      <c r="AX34" s="219"/>
    </row>
    <row r="35" spans="1:50" ht="23.25" customHeight="1" x14ac:dyDescent="0.15">
      <c r="A35" s="224" t="s">
        <v>386</v>
      </c>
      <c r="B35" s="225"/>
      <c r="C35" s="225"/>
      <c r="D35" s="225"/>
      <c r="E35" s="225"/>
      <c r="F35" s="226"/>
      <c r="G35" s="230" t="s">
        <v>602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7" t="s">
        <v>353</v>
      </c>
      <c r="B37" s="768"/>
      <c r="C37" s="768"/>
      <c r="D37" s="768"/>
      <c r="E37" s="768"/>
      <c r="F37" s="769"/>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0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v>2</v>
      </c>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6" t="s">
        <v>12</v>
      </c>
      <c r="Z39" s="537"/>
      <c r="AA39" s="538"/>
      <c r="AB39" s="528"/>
      <c r="AC39" s="528"/>
      <c r="AD39" s="5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353</v>
      </c>
      <c r="B44" s="768"/>
      <c r="C44" s="768"/>
      <c r="D44" s="768"/>
      <c r="E44" s="768"/>
      <c r="F44" s="769"/>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0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6" t="s">
        <v>12</v>
      </c>
      <c r="Z46" s="537"/>
      <c r="AA46" s="538"/>
      <c r="AB46" s="528"/>
      <c r="AC46" s="528"/>
      <c r="AD46" s="5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17" t="s">
        <v>134</v>
      </c>
      <c r="AV51" s="917"/>
      <c r="AW51" s="917"/>
      <c r="AX51" s="91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6" t="s">
        <v>12</v>
      </c>
      <c r="Z53" s="537"/>
      <c r="AA53" s="538"/>
      <c r="AB53" s="528"/>
      <c r="AC53" s="528"/>
      <c r="AD53" s="5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17" t="s">
        <v>134</v>
      </c>
      <c r="AV58" s="917"/>
      <c r="AW58" s="917"/>
      <c r="AX58" s="91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6" t="s">
        <v>12</v>
      </c>
      <c r="Z60" s="537"/>
      <c r="AA60" s="538"/>
      <c r="AB60" s="528"/>
      <c r="AC60" s="528"/>
      <c r="AD60" s="5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4"/>
      <c r="B75" s="515"/>
      <c r="C75" s="515"/>
      <c r="D75" s="515"/>
      <c r="E75" s="515"/>
      <c r="F75" s="516"/>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3"/>
      <c r="AF77" s="884"/>
      <c r="AG77" s="884"/>
      <c r="AH77" s="884"/>
      <c r="AI77" s="883"/>
      <c r="AJ77" s="884"/>
      <c r="AK77" s="884"/>
      <c r="AL77" s="884"/>
      <c r="AM77" s="883"/>
      <c r="AN77" s="884"/>
      <c r="AO77" s="884"/>
      <c r="AP77" s="88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73"/>
    </row>
    <row r="80" spans="1:50" ht="18.75" hidden="1" customHeight="1" x14ac:dyDescent="0.15">
      <c r="A80" s="857" t="s">
        <v>147</v>
      </c>
      <c r="B80" s="530" t="s">
        <v>345</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8"/>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58"/>
      <c r="B81" s="533"/>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58"/>
      <c r="B82" s="533"/>
      <c r="C82" s="431"/>
      <c r="D82" s="431"/>
      <c r="E82" s="431"/>
      <c r="F82" s="432"/>
      <c r="G82" s="672"/>
      <c r="H82" s="672"/>
      <c r="I82" s="672"/>
      <c r="J82" s="672"/>
      <c r="K82" s="672"/>
      <c r="L82" s="672"/>
      <c r="M82" s="672"/>
      <c r="N82" s="672"/>
      <c r="O82" s="672"/>
      <c r="P82" s="672"/>
      <c r="Q82" s="672"/>
      <c r="R82" s="672"/>
      <c r="S82" s="672"/>
      <c r="T82" s="672"/>
      <c r="U82" s="672"/>
      <c r="V82" s="672"/>
      <c r="W82" s="672"/>
      <c r="X82" s="672"/>
      <c r="Y82" s="672"/>
      <c r="Z82" s="672"/>
      <c r="AA82" s="673"/>
      <c r="AB82" s="877"/>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8"/>
    </row>
    <row r="83" spans="1:60" ht="22.5" hidden="1" customHeight="1" x14ac:dyDescent="0.15">
      <c r="A83" s="858"/>
      <c r="B83" s="533"/>
      <c r="C83" s="431"/>
      <c r="D83" s="431"/>
      <c r="E83" s="431"/>
      <c r="F83" s="432"/>
      <c r="G83" s="674"/>
      <c r="H83" s="674"/>
      <c r="I83" s="674"/>
      <c r="J83" s="674"/>
      <c r="K83" s="674"/>
      <c r="L83" s="674"/>
      <c r="M83" s="674"/>
      <c r="N83" s="674"/>
      <c r="O83" s="674"/>
      <c r="P83" s="674"/>
      <c r="Q83" s="674"/>
      <c r="R83" s="674"/>
      <c r="S83" s="674"/>
      <c r="T83" s="674"/>
      <c r="U83" s="674"/>
      <c r="V83" s="674"/>
      <c r="W83" s="674"/>
      <c r="X83" s="674"/>
      <c r="Y83" s="674"/>
      <c r="Z83" s="674"/>
      <c r="AA83" s="675"/>
      <c r="AB83" s="879"/>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0"/>
    </row>
    <row r="84" spans="1:60" ht="19.5" hidden="1" customHeight="1" x14ac:dyDescent="0.15">
      <c r="A84" s="858"/>
      <c r="B84" s="534"/>
      <c r="C84" s="535"/>
      <c r="D84" s="535"/>
      <c r="E84" s="535"/>
      <c r="F84" s="536"/>
      <c r="G84" s="676"/>
      <c r="H84" s="676"/>
      <c r="I84" s="676"/>
      <c r="J84" s="676"/>
      <c r="K84" s="676"/>
      <c r="L84" s="676"/>
      <c r="M84" s="676"/>
      <c r="N84" s="676"/>
      <c r="O84" s="676"/>
      <c r="P84" s="676"/>
      <c r="Q84" s="676"/>
      <c r="R84" s="676"/>
      <c r="S84" s="676"/>
      <c r="T84" s="676"/>
      <c r="U84" s="676"/>
      <c r="V84" s="676"/>
      <c r="W84" s="676"/>
      <c r="X84" s="676"/>
      <c r="Y84" s="676"/>
      <c r="Z84" s="676"/>
      <c r="AA84" s="677"/>
      <c r="AB84" s="881"/>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2"/>
    </row>
    <row r="85" spans="1:60" ht="18.75" hidden="1" customHeight="1" x14ac:dyDescent="0.15">
      <c r="A85" s="858"/>
      <c r="B85" s="431" t="s">
        <v>145</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5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58"/>
      <c r="B87" s="431"/>
      <c r="C87" s="431"/>
      <c r="D87" s="431"/>
      <c r="E87" s="431"/>
      <c r="F87" s="432"/>
      <c r="G87" s="103"/>
      <c r="H87" s="104"/>
      <c r="I87" s="104"/>
      <c r="J87" s="104"/>
      <c r="K87" s="104"/>
      <c r="L87" s="104"/>
      <c r="M87" s="104"/>
      <c r="N87" s="104"/>
      <c r="O87" s="105"/>
      <c r="P87" s="104"/>
      <c r="Q87" s="519"/>
      <c r="R87" s="519"/>
      <c r="S87" s="519"/>
      <c r="T87" s="519"/>
      <c r="U87" s="519"/>
      <c r="V87" s="519"/>
      <c r="W87" s="519"/>
      <c r="X87" s="520"/>
      <c r="Y87" s="561" t="s">
        <v>62</v>
      </c>
      <c r="Z87" s="562"/>
      <c r="AA87" s="563"/>
      <c r="AB87" s="528"/>
      <c r="AC87" s="528"/>
      <c r="AD87" s="52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58"/>
      <c r="B88" s="431"/>
      <c r="C88" s="431"/>
      <c r="D88" s="431"/>
      <c r="E88" s="431"/>
      <c r="F88" s="432"/>
      <c r="G88" s="106"/>
      <c r="H88" s="107"/>
      <c r="I88" s="107"/>
      <c r="J88" s="107"/>
      <c r="K88" s="107"/>
      <c r="L88" s="107"/>
      <c r="M88" s="107"/>
      <c r="N88" s="107"/>
      <c r="O88" s="108"/>
      <c r="P88" s="521"/>
      <c r="Q88" s="521"/>
      <c r="R88" s="521"/>
      <c r="S88" s="521"/>
      <c r="T88" s="521"/>
      <c r="U88" s="521"/>
      <c r="V88" s="521"/>
      <c r="W88" s="521"/>
      <c r="X88" s="522"/>
      <c r="Y88" s="461" t="s">
        <v>54</v>
      </c>
      <c r="Z88" s="462"/>
      <c r="AA88" s="463"/>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58"/>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58"/>
      <c r="B90" s="431" t="s">
        <v>145</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9" t="s">
        <v>134</v>
      </c>
      <c r="AV90" s="539"/>
      <c r="AW90" s="539"/>
      <c r="AX90" s="540"/>
    </row>
    <row r="91" spans="1:60" ht="18.75" hidden="1" customHeight="1" x14ac:dyDescent="0.15">
      <c r="A91" s="85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58"/>
      <c r="B92" s="431"/>
      <c r="C92" s="431"/>
      <c r="D92" s="431"/>
      <c r="E92" s="431"/>
      <c r="F92" s="432"/>
      <c r="G92" s="103"/>
      <c r="H92" s="104"/>
      <c r="I92" s="104"/>
      <c r="J92" s="104"/>
      <c r="K92" s="104"/>
      <c r="L92" s="104"/>
      <c r="M92" s="104"/>
      <c r="N92" s="104"/>
      <c r="O92" s="105"/>
      <c r="P92" s="104"/>
      <c r="Q92" s="519"/>
      <c r="R92" s="519"/>
      <c r="S92" s="519"/>
      <c r="T92" s="519"/>
      <c r="U92" s="519"/>
      <c r="V92" s="519"/>
      <c r="W92" s="519"/>
      <c r="X92" s="520"/>
      <c r="Y92" s="561" t="s">
        <v>62</v>
      </c>
      <c r="Z92" s="562"/>
      <c r="AA92" s="563"/>
      <c r="AB92" s="528"/>
      <c r="AC92" s="528"/>
      <c r="AD92" s="52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58"/>
      <c r="B93" s="431"/>
      <c r="C93" s="431"/>
      <c r="D93" s="431"/>
      <c r="E93" s="431"/>
      <c r="F93" s="432"/>
      <c r="G93" s="106"/>
      <c r="H93" s="107"/>
      <c r="I93" s="107"/>
      <c r="J93" s="107"/>
      <c r="K93" s="107"/>
      <c r="L93" s="107"/>
      <c r="M93" s="107"/>
      <c r="N93" s="107"/>
      <c r="O93" s="108"/>
      <c r="P93" s="521"/>
      <c r="Q93" s="521"/>
      <c r="R93" s="521"/>
      <c r="S93" s="521"/>
      <c r="T93" s="521"/>
      <c r="U93" s="521"/>
      <c r="V93" s="521"/>
      <c r="W93" s="521"/>
      <c r="X93" s="522"/>
      <c r="Y93" s="461" t="s">
        <v>54</v>
      </c>
      <c r="Z93" s="462"/>
      <c r="AA93" s="463"/>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58"/>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58"/>
      <c r="B95" s="431" t="s">
        <v>145</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5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58"/>
      <c r="B97" s="431"/>
      <c r="C97" s="431"/>
      <c r="D97" s="431"/>
      <c r="E97" s="431"/>
      <c r="F97" s="432"/>
      <c r="G97" s="103"/>
      <c r="H97" s="104"/>
      <c r="I97" s="104"/>
      <c r="J97" s="104"/>
      <c r="K97" s="104"/>
      <c r="L97" s="104"/>
      <c r="M97" s="104"/>
      <c r="N97" s="104"/>
      <c r="O97" s="105"/>
      <c r="P97" s="104"/>
      <c r="Q97" s="519"/>
      <c r="R97" s="519"/>
      <c r="S97" s="519"/>
      <c r="T97" s="519"/>
      <c r="U97" s="519"/>
      <c r="V97" s="519"/>
      <c r="W97" s="519"/>
      <c r="X97" s="520"/>
      <c r="Y97" s="561" t="s">
        <v>62</v>
      </c>
      <c r="Z97" s="562"/>
      <c r="AA97" s="563"/>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58"/>
      <c r="B98" s="431"/>
      <c r="C98" s="431"/>
      <c r="D98" s="431"/>
      <c r="E98" s="431"/>
      <c r="F98" s="432"/>
      <c r="G98" s="106"/>
      <c r="H98" s="107"/>
      <c r="I98" s="107"/>
      <c r="J98" s="107"/>
      <c r="K98" s="107"/>
      <c r="L98" s="107"/>
      <c r="M98" s="107"/>
      <c r="N98" s="107"/>
      <c r="O98" s="108"/>
      <c r="P98" s="521"/>
      <c r="Q98" s="521"/>
      <c r="R98" s="521"/>
      <c r="S98" s="521"/>
      <c r="T98" s="521"/>
      <c r="U98" s="521"/>
      <c r="V98" s="521"/>
      <c r="W98" s="521"/>
      <c r="X98" s="522"/>
      <c r="Y98" s="461" t="s">
        <v>54</v>
      </c>
      <c r="Z98" s="462"/>
      <c r="AA98" s="463"/>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59"/>
      <c r="B99" s="433"/>
      <c r="C99" s="433"/>
      <c r="D99" s="433"/>
      <c r="E99" s="433"/>
      <c r="F99" s="434"/>
      <c r="G99" s="580"/>
      <c r="H99" s="214"/>
      <c r="I99" s="214"/>
      <c r="J99" s="214"/>
      <c r="K99" s="214"/>
      <c r="L99" s="214"/>
      <c r="M99" s="214"/>
      <c r="N99" s="214"/>
      <c r="O99" s="581"/>
      <c r="P99" s="523"/>
      <c r="Q99" s="523"/>
      <c r="R99" s="523"/>
      <c r="S99" s="523"/>
      <c r="T99" s="523"/>
      <c r="U99" s="523"/>
      <c r="V99" s="523"/>
      <c r="W99" s="523"/>
      <c r="X99" s="524"/>
      <c r="Y99" s="888" t="s">
        <v>13</v>
      </c>
      <c r="Z99" s="889"/>
      <c r="AA99" s="890"/>
      <c r="AB99" s="885" t="s">
        <v>14</v>
      </c>
      <c r="AC99" s="886"/>
      <c r="AD99" s="887"/>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7"/>
      <c r="Z100" s="848"/>
      <c r="AA100" s="849"/>
      <c r="AB100" s="486" t="s">
        <v>11</v>
      </c>
      <c r="AC100" s="486"/>
      <c r="AD100" s="486"/>
      <c r="AE100" s="545" t="s">
        <v>398</v>
      </c>
      <c r="AF100" s="546"/>
      <c r="AG100" s="546"/>
      <c r="AH100" s="547"/>
      <c r="AI100" s="545" t="s">
        <v>418</v>
      </c>
      <c r="AJ100" s="546"/>
      <c r="AK100" s="546"/>
      <c r="AL100" s="547"/>
      <c r="AM100" s="545" t="s">
        <v>425</v>
      </c>
      <c r="AN100" s="546"/>
      <c r="AO100" s="546"/>
      <c r="AP100" s="547"/>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620</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4" t="s">
        <v>610</v>
      </c>
      <c r="AC101" s="465"/>
      <c r="AD101" s="466"/>
      <c r="AE101" s="421" t="s">
        <v>414</v>
      </c>
      <c r="AF101" s="421"/>
      <c r="AG101" s="421"/>
      <c r="AH101" s="421"/>
      <c r="AI101" s="421" t="s">
        <v>414</v>
      </c>
      <c r="AJ101" s="421"/>
      <c r="AK101" s="421"/>
      <c r="AL101" s="421"/>
      <c r="AM101" s="421" t="s">
        <v>414</v>
      </c>
      <c r="AN101" s="421"/>
      <c r="AO101" s="421"/>
      <c r="AP101" s="421"/>
      <c r="AQ101" s="216" t="s">
        <v>605</v>
      </c>
      <c r="AR101" s="217"/>
      <c r="AS101" s="217"/>
      <c r="AT101" s="218"/>
      <c r="AU101" s="216" t="s">
        <v>609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528" t="s">
        <v>611</v>
      </c>
      <c r="AC102" s="528"/>
      <c r="AD102" s="528"/>
      <c r="AE102" s="421" t="s">
        <v>612</v>
      </c>
      <c r="AF102" s="421"/>
      <c r="AG102" s="421"/>
      <c r="AH102" s="421"/>
      <c r="AI102" s="421" t="s">
        <v>605</v>
      </c>
      <c r="AJ102" s="421"/>
      <c r="AK102" s="421"/>
      <c r="AL102" s="421"/>
      <c r="AM102" s="421" t="s">
        <v>605</v>
      </c>
      <c r="AN102" s="421"/>
      <c r="AO102" s="421"/>
      <c r="AP102" s="421"/>
      <c r="AQ102" s="271">
        <v>10</v>
      </c>
      <c r="AR102" s="272"/>
      <c r="AS102" s="272"/>
      <c r="AT102" s="317"/>
      <c r="AU102" s="271">
        <v>50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464"/>
      <c r="AC104" s="465"/>
      <c r="AD104" s="46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3"/>
      <c r="AC105" s="474"/>
      <c r="AD105" s="475"/>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464"/>
      <c r="AC107" s="465"/>
      <c r="AD107" s="466"/>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3"/>
      <c r="AC108" s="474"/>
      <c r="AD108" s="475"/>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464"/>
      <c r="AC110" s="465"/>
      <c r="AD110" s="46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3"/>
      <c r="AC111" s="474"/>
      <c r="AD111" s="475"/>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464"/>
      <c r="AC113" s="465"/>
      <c r="AD113" s="466"/>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3"/>
      <c r="AC114" s="474"/>
      <c r="AD114" s="475"/>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622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7" t="s">
        <v>613</v>
      </c>
      <c r="AC116" s="468"/>
      <c r="AD116" s="469"/>
      <c r="AE116" s="421" t="s">
        <v>614</v>
      </c>
      <c r="AF116" s="421"/>
      <c r="AG116" s="421"/>
      <c r="AH116" s="421"/>
      <c r="AI116" s="421" t="s">
        <v>615</v>
      </c>
      <c r="AJ116" s="421"/>
      <c r="AK116" s="421"/>
      <c r="AL116" s="421"/>
      <c r="AM116" s="421" t="s">
        <v>605</v>
      </c>
      <c r="AN116" s="421"/>
      <c r="AO116" s="421"/>
      <c r="AP116" s="421"/>
      <c r="AQ116" s="216">
        <v>3.2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6" t="s">
        <v>49</v>
      </c>
      <c r="Z117" s="449"/>
      <c r="AA117" s="450"/>
      <c r="AB117" s="477" t="s">
        <v>616</v>
      </c>
      <c r="AC117" s="478"/>
      <c r="AD117" s="479"/>
      <c r="AE117" s="554" t="s">
        <v>617</v>
      </c>
      <c r="AF117" s="554"/>
      <c r="AG117" s="554"/>
      <c r="AH117" s="554"/>
      <c r="AI117" s="554" t="s">
        <v>617</v>
      </c>
      <c r="AJ117" s="554"/>
      <c r="AK117" s="554"/>
      <c r="AL117" s="554"/>
      <c r="AM117" s="554" t="s">
        <v>618</v>
      </c>
      <c r="AN117" s="554"/>
      <c r="AO117" s="554"/>
      <c r="AP117" s="554"/>
      <c r="AQ117" s="554" t="s">
        <v>621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6" t="s">
        <v>49</v>
      </c>
      <c r="Z120" s="449"/>
      <c r="AA120" s="450"/>
      <c r="AB120" s="477" t="s">
        <v>362</v>
      </c>
      <c r="AC120" s="478"/>
      <c r="AD120" s="479"/>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6" t="s">
        <v>49</v>
      </c>
      <c r="Z123" s="449"/>
      <c r="AA123" s="450"/>
      <c r="AB123" s="477" t="s">
        <v>365</v>
      </c>
      <c r="AC123" s="478"/>
      <c r="AD123" s="479"/>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2"/>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3"/>
      <c r="Y126" s="476" t="s">
        <v>49</v>
      </c>
      <c r="Z126" s="449"/>
      <c r="AA126" s="450"/>
      <c r="AB126" s="477" t="s">
        <v>362</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9"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19"/>
      <c r="Z127" s="920"/>
      <c r="AA127" s="921"/>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6" t="s">
        <v>49</v>
      </c>
      <c r="Z129" s="449"/>
      <c r="AA129" s="450"/>
      <c r="AB129" s="477" t="s">
        <v>362</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v>1063838</v>
      </c>
      <c r="AF134" s="206"/>
      <c r="AG134" s="206"/>
      <c r="AH134" s="206"/>
      <c r="AI134" s="205">
        <v>1867637</v>
      </c>
      <c r="AJ134" s="206"/>
      <c r="AK134" s="206"/>
      <c r="AL134" s="206"/>
      <c r="AM134" s="205">
        <v>4710655</v>
      </c>
      <c r="AN134" s="206"/>
      <c r="AO134" s="206"/>
      <c r="AP134" s="206"/>
      <c r="AQ134" s="205" t="s">
        <v>570</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414</v>
      </c>
      <c r="AF135" s="206"/>
      <c r="AG135" s="206"/>
      <c r="AH135" s="206"/>
      <c r="AI135" s="205" t="s">
        <v>414</v>
      </c>
      <c r="AJ135" s="206"/>
      <c r="AK135" s="206"/>
      <c r="AL135" s="206"/>
      <c r="AM135" s="205" t="s">
        <v>414</v>
      </c>
      <c r="AN135" s="206"/>
      <c r="AO135" s="206"/>
      <c r="AP135" s="206"/>
      <c r="AQ135" s="205" t="s">
        <v>571</v>
      </c>
      <c r="AR135" s="206"/>
      <c r="AS135" s="206"/>
      <c r="AT135" s="206"/>
      <c r="AU135" s="205">
        <v>4710655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t="s">
        <v>579</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t="s">
        <v>579</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t="s">
        <v>579</v>
      </c>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t="s">
        <v>582</v>
      </c>
      <c r="AC194" s="204"/>
      <c r="AD194" s="204"/>
      <c r="AE194" s="205" t="s">
        <v>582</v>
      </c>
      <c r="AF194" s="206"/>
      <c r="AG194" s="206"/>
      <c r="AH194" s="206"/>
      <c r="AI194" s="205" t="s">
        <v>586</v>
      </c>
      <c r="AJ194" s="206"/>
      <c r="AK194" s="206"/>
      <c r="AL194" s="206"/>
      <c r="AM194" s="205" t="s">
        <v>582</v>
      </c>
      <c r="AN194" s="206"/>
      <c r="AO194" s="206"/>
      <c r="AP194" s="206"/>
      <c r="AQ194" s="205" t="s">
        <v>582</v>
      </c>
      <c r="AR194" s="206"/>
      <c r="AS194" s="206"/>
      <c r="AT194" s="206"/>
      <c r="AU194" s="205" t="s">
        <v>583</v>
      </c>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585</v>
      </c>
      <c r="AC195" s="212"/>
      <c r="AD195" s="212"/>
      <c r="AE195" s="205" t="s">
        <v>581</v>
      </c>
      <c r="AF195" s="206"/>
      <c r="AG195" s="206"/>
      <c r="AH195" s="206"/>
      <c r="AI195" s="205" t="s">
        <v>587</v>
      </c>
      <c r="AJ195" s="206"/>
      <c r="AK195" s="206"/>
      <c r="AL195" s="206"/>
      <c r="AM195" s="205" t="s">
        <v>580</v>
      </c>
      <c r="AN195" s="206"/>
      <c r="AO195" s="206"/>
      <c r="AP195" s="206"/>
      <c r="AQ195" s="205" t="s">
        <v>581</v>
      </c>
      <c r="AR195" s="206"/>
      <c r="AS195" s="206"/>
      <c r="AT195" s="206"/>
      <c r="AU195" s="205" t="s">
        <v>584</v>
      </c>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t="s">
        <v>580</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4"/>
      <c r="E430" s="173" t="s">
        <v>406</v>
      </c>
      <c r="F430" s="891"/>
      <c r="G430" s="892" t="s">
        <v>255</v>
      </c>
      <c r="H430" s="122"/>
      <c r="I430" s="122"/>
      <c r="J430" s="893" t="s">
        <v>578</v>
      </c>
      <c r="K430" s="894"/>
      <c r="L430" s="894"/>
      <c r="M430" s="894"/>
      <c r="N430" s="894"/>
      <c r="O430" s="894"/>
      <c r="P430" s="894"/>
      <c r="Q430" s="894"/>
      <c r="R430" s="894"/>
      <c r="S430" s="894"/>
      <c r="T430" s="895"/>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40" t="s">
        <v>581</v>
      </c>
      <c r="AF433" s="206"/>
      <c r="AG433" s="206"/>
      <c r="AH433" s="206"/>
      <c r="AI433" s="340" t="s">
        <v>584</v>
      </c>
      <c r="AJ433" s="206"/>
      <c r="AK433" s="206"/>
      <c r="AL433" s="206"/>
      <c r="AM433" s="340" t="s">
        <v>580</v>
      </c>
      <c r="AN433" s="206"/>
      <c r="AO433" s="206"/>
      <c r="AP433" s="341"/>
      <c r="AQ433" s="340" t="s">
        <v>584</v>
      </c>
      <c r="AR433" s="206"/>
      <c r="AS433" s="206"/>
      <c r="AT433" s="341"/>
      <c r="AU433" s="206" t="s">
        <v>580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580</v>
      </c>
      <c r="AC434" s="204"/>
      <c r="AD434" s="204"/>
      <c r="AE434" s="340" t="s">
        <v>588</v>
      </c>
      <c r="AF434" s="206"/>
      <c r="AG434" s="206"/>
      <c r="AH434" s="341"/>
      <c r="AI434" s="340" t="s">
        <v>589</v>
      </c>
      <c r="AJ434" s="206"/>
      <c r="AK434" s="206"/>
      <c r="AL434" s="206"/>
      <c r="AM434" s="340" t="s">
        <v>589</v>
      </c>
      <c r="AN434" s="206"/>
      <c r="AO434" s="206"/>
      <c r="AP434" s="341"/>
      <c r="AQ434" s="340" t="s">
        <v>589</v>
      </c>
      <c r="AR434" s="206"/>
      <c r="AS434" s="206"/>
      <c r="AT434" s="341"/>
      <c r="AU434" s="206" t="s">
        <v>589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580</v>
      </c>
      <c r="AF435" s="206"/>
      <c r="AG435" s="206"/>
      <c r="AH435" s="341"/>
      <c r="AI435" s="340" t="s">
        <v>580</v>
      </c>
      <c r="AJ435" s="206"/>
      <c r="AK435" s="206"/>
      <c r="AL435" s="206"/>
      <c r="AM435" s="340" t="s">
        <v>590</v>
      </c>
      <c r="AN435" s="206"/>
      <c r="AO435" s="206"/>
      <c r="AP435" s="341"/>
      <c r="AQ435" s="340" t="s">
        <v>580</v>
      </c>
      <c r="AR435" s="206"/>
      <c r="AS435" s="206"/>
      <c r="AT435" s="341"/>
      <c r="AU435" s="206" t="s">
        <v>589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580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580</v>
      </c>
      <c r="AC458" s="212"/>
      <c r="AD458" s="212"/>
      <c r="AE458" s="340" t="s">
        <v>580</v>
      </c>
      <c r="AF458" s="206"/>
      <c r="AG458" s="206"/>
      <c r="AH458" s="206"/>
      <c r="AI458" s="340" t="s">
        <v>592</v>
      </c>
      <c r="AJ458" s="206"/>
      <c r="AK458" s="206"/>
      <c r="AL458" s="206"/>
      <c r="AM458" s="340" t="s">
        <v>584</v>
      </c>
      <c r="AN458" s="206"/>
      <c r="AO458" s="206"/>
      <c r="AP458" s="341"/>
      <c r="AQ458" s="340" t="s">
        <v>580</v>
      </c>
      <c r="AR458" s="206"/>
      <c r="AS458" s="206"/>
      <c r="AT458" s="341"/>
      <c r="AU458" s="206" t="s">
        <v>586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591</v>
      </c>
      <c r="AC459" s="204"/>
      <c r="AD459" s="204"/>
      <c r="AE459" s="340" t="s">
        <v>580</v>
      </c>
      <c r="AF459" s="206"/>
      <c r="AG459" s="206"/>
      <c r="AH459" s="341"/>
      <c r="AI459" s="340" t="s">
        <v>593</v>
      </c>
      <c r="AJ459" s="206"/>
      <c r="AK459" s="206"/>
      <c r="AL459" s="206"/>
      <c r="AM459" s="340" t="s">
        <v>580</v>
      </c>
      <c r="AN459" s="206"/>
      <c r="AO459" s="206"/>
      <c r="AP459" s="341"/>
      <c r="AQ459" s="340" t="s">
        <v>584</v>
      </c>
      <c r="AR459" s="206"/>
      <c r="AS459" s="206"/>
      <c r="AT459" s="341"/>
      <c r="AU459" s="206" t="s">
        <v>586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580</v>
      </c>
      <c r="AF460" s="206"/>
      <c r="AG460" s="206"/>
      <c r="AH460" s="341"/>
      <c r="AI460" s="340" t="s">
        <v>580</v>
      </c>
      <c r="AJ460" s="206"/>
      <c r="AK460" s="206"/>
      <c r="AL460" s="206"/>
      <c r="AM460" s="340" t="s">
        <v>593</v>
      </c>
      <c r="AN460" s="206"/>
      <c r="AO460" s="206"/>
      <c r="AP460" s="341"/>
      <c r="AQ460" s="340" t="s">
        <v>580</v>
      </c>
      <c r="AR460" s="206"/>
      <c r="AS460" s="206"/>
      <c r="AT460" s="341"/>
      <c r="AU460" s="206" t="s">
        <v>580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2" t="s">
        <v>255</v>
      </c>
      <c r="H484" s="122"/>
      <c r="I484" s="122"/>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2" t="s">
        <v>255</v>
      </c>
      <c r="H538" s="122"/>
      <c r="I538" s="122"/>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2" t="s">
        <v>255</v>
      </c>
      <c r="H592" s="122"/>
      <c r="I592" s="122"/>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2" t="s">
        <v>255</v>
      </c>
      <c r="H646" s="122"/>
      <c r="I646" s="122"/>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6" t="s">
        <v>31</v>
      </c>
      <c r="AH701" s="382"/>
      <c r="AI701" s="382"/>
      <c r="AJ701" s="382"/>
      <c r="AK701" s="382"/>
      <c r="AL701" s="382"/>
      <c r="AM701" s="382"/>
      <c r="AN701" s="382"/>
      <c r="AO701" s="382"/>
      <c r="AP701" s="382"/>
      <c r="AQ701" s="382"/>
      <c r="AR701" s="382"/>
      <c r="AS701" s="382"/>
      <c r="AT701" s="382"/>
      <c r="AU701" s="382"/>
      <c r="AV701" s="382"/>
      <c r="AW701" s="382"/>
      <c r="AX701" s="817"/>
    </row>
    <row r="702" spans="1:50" ht="45.75" customHeight="1" x14ac:dyDescent="0.15">
      <c r="A702" s="863" t="s">
        <v>140</v>
      </c>
      <c r="B702" s="864"/>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5" t="s">
        <v>567</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65"/>
      <c r="B703" s="866"/>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2"/>
      <c r="AD703" s="739" t="s">
        <v>567</v>
      </c>
      <c r="AE703" s="740"/>
      <c r="AF703" s="741"/>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3.5" customHeight="1" x14ac:dyDescent="0.15">
      <c r="A704" s="867"/>
      <c r="B704" s="868"/>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7" t="s">
        <v>567</v>
      </c>
      <c r="AE704" s="828"/>
      <c r="AF704" s="829"/>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13" t="s">
        <v>41</v>
      </c>
      <c r="D705" s="81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5"/>
      <c r="AD705" s="326" t="s">
        <v>594</v>
      </c>
      <c r="AE705" s="327"/>
      <c r="AF705" s="327"/>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89"/>
      <c r="D706" s="790"/>
      <c r="E706" s="724" t="s">
        <v>387</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6" t="s">
        <v>594</v>
      </c>
      <c r="AE706" s="327"/>
      <c r="AF706" s="32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1"/>
      <c r="D707" s="792"/>
      <c r="E707" s="727" t="s">
        <v>319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326" t="s">
        <v>594</v>
      </c>
      <c r="AE707" s="327"/>
      <c r="AF707" s="32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326" t="s">
        <v>594</v>
      </c>
      <c r="AE708" s="327"/>
      <c r="AF708" s="327"/>
      <c r="AG708" s="736"/>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40"/>
      <c r="B709" s="642"/>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594</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594</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6" t="s">
        <v>594</v>
      </c>
      <c r="AE712" s="327"/>
      <c r="AF712" s="327"/>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74" t="s">
        <v>351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6" t="s">
        <v>594</v>
      </c>
      <c r="AE713" s="327"/>
      <c r="AF713" s="32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6" t="s">
        <v>594</v>
      </c>
      <c r="AE714" s="327"/>
      <c r="AF714" s="327"/>
      <c r="AG714" s="730"/>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8" t="s">
        <v>40</v>
      </c>
      <c r="B715" s="779"/>
      <c r="C715" s="780" t="s">
        <v>329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326" t="s">
        <v>594</v>
      </c>
      <c r="AE715" s="327"/>
      <c r="AF715" s="327"/>
      <c r="AG715" s="736"/>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6" t="s">
        <v>594</v>
      </c>
      <c r="AE716" s="327"/>
      <c r="AF716" s="3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594</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594</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797"/>
      <c r="C726" s="807" t="s">
        <v>53</v>
      </c>
      <c r="D726" s="830"/>
      <c r="E726" s="830"/>
      <c r="F726" s="831"/>
      <c r="G726" s="577" t="s">
        <v>580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8"/>
      <c r="B727" s="799"/>
      <c r="C727" s="745" t="s">
        <v>57</v>
      </c>
      <c r="D727" s="746"/>
      <c r="E727" s="746"/>
      <c r="F727" s="747"/>
      <c r="G727" s="575" t="s">
        <v>579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50.25" customHeight="1" thickBot="1" x14ac:dyDescent="0.2">
      <c r="A729" s="632" t="s">
        <v>623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50.25" customHeight="1" thickBot="1" x14ac:dyDescent="0.2">
      <c r="A731" s="794"/>
      <c r="B731" s="795"/>
      <c r="C731" s="795"/>
      <c r="D731" s="795"/>
      <c r="E731" s="796"/>
      <c r="F731" s="723" t="s">
        <v>624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50.25" customHeight="1" thickBot="1" x14ac:dyDescent="0.2">
      <c r="A733" s="669"/>
      <c r="B733" s="670"/>
      <c r="C733" s="670"/>
      <c r="D733" s="670"/>
      <c r="E733" s="671"/>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50.2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1" t="s">
        <v>409</v>
      </c>
      <c r="B737" s="209"/>
      <c r="C737" s="209"/>
      <c r="D737" s="210"/>
      <c r="E737" s="982"/>
      <c r="F737" s="982"/>
      <c r="G737" s="982"/>
      <c r="H737" s="982"/>
      <c r="I737" s="982"/>
      <c r="J737" s="982"/>
      <c r="K737" s="982"/>
      <c r="L737" s="982"/>
      <c r="M737" s="982"/>
      <c r="N737" s="365" t="s">
        <v>404</v>
      </c>
      <c r="O737" s="365"/>
      <c r="P737" s="365"/>
      <c r="Q737" s="365"/>
      <c r="R737" s="982"/>
      <c r="S737" s="982"/>
      <c r="T737" s="982"/>
      <c r="U737" s="982"/>
      <c r="V737" s="982"/>
      <c r="W737" s="982"/>
      <c r="X737" s="982"/>
      <c r="Y737" s="982"/>
      <c r="Z737" s="982"/>
      <c r="AA737" s="365" t="s">
        <v>403</v>
      </c>
      <c r="AB737" s="365"/>
      <c r="AC737" s="365"/>
      <c r="AD737" s="365"/>
      <c r="AE737" s="982"/>
      <c r="AF737" s="982"/>
      <c r="AG737" s="982"/>
      <c r="AH737" s="982"/>
      <c r="AI737" s="982"/>
      <c r="AJ737" s="982"/>
      <c r="AK737" s="982"/>
      <c r="AL737" s="982"/>
      <c r="AM737" s="982"/>
      <c r="AN737" s="365" t="s">
        <v>402</v>
      </c>
      <c r="AO737" s="365"/>
      <c r="AP737" s="365"/>
      <c r="AQ737" s="365"/>
      <c r="AR737" s="988"/>
      <c r="AS737" s="989"/>
      <c r="AT737" s="989"/>
      <c r="AU737" s="989"/>
      <c r="AV737" s="989"/>
      <c r="AW737" s="989"/>
      <c r="AX737" s="990"/>
      <c r="AY737" s="88"/>
      <c r="AZ737" s="88"/>
    </row>
    <row r="738" spans="1:52" ht="24.75" customHeight="1" x14ac:dyDescent="0.15">
      <c r="A738" s="981" t="s">
        <v>401</v>
      </c>
      <c r="B738" s="209"/>
      <c r="C738" s="209"/>
      <c r="D738" s="210"/>
      <c r="E738" s="982"/>
      <c r="F738" s="982"/>
      <c r="G738" s="982"/>
      <c r="H738" s="982"/>
      <c r="I738" s="982"/>
      <c r="J738" s="982"/>
      <c r="K738" s="982"/>
      <c r="L738" s="982"/>
      <c r="M738" s="982"/>
      <c r="N738" s="365" t="s">
        <v>400</v>
      </c>
      <c r="O738" s="365"/>
      <c r="P738" s="365"/>
      <c r="Q738" s="365"/>
      <c r="R738" s="982"/>
      <c r="S738" s="982"/>
      <c r="T738" s="982"/>
      <c r="U738" s="982"/>
      <c r="V738" s="982"/>
      <c r="W738" s="982"/>
      <c r="X738" s="982"/>
      <c r="Y738" s="982"/>
      <c r="Z738" s="982"/>
      <c r="AA738" s="365" t="s">
        <v>399</v>
      </c>
      <c r="AB738" s="365"/>
      <c r="AC738" s="365"/>
      <c r="AD738" s="365"/>
      <c r="AE738" s="982"/>
      <c r="AF738" s="982"/>
      <c r="AG738" s="982"/>
      <c r="AH738" s="982"/>
      <c r="AI738" s="982"/>
      <c r="AJ738" s="982"/>
      <c r="AK738" s="982"/>
      <c r="AL738" s="982"/>
      <c r="AM738" s="982"/>
      <c r="AN738" s="365" t="s">
        <v>398</v>
      </c>
      <c r="AO738" s="365"/>
      <c r="AP738" s="365"/>
      <c r="AQ738" s="365"/>
      <c r="AR738" s="988"/>
      <c r="AS738" s="989"/>
      <c r="AT738" s="989"/>
      <c r="AU738" s="989"/>
      <c r="AV738" s="989"/>
      <c r="AW738" s="989"/>
      <c r="AX738" s="990"/>
    </row>
    <row r="739" spans="1:52" ht="24.75" customHeight="1" x14ac:dyDescent="0.15">
      <c r="A739" s="981" t="s">
        <v>397</v>
      </c>
      <c r="B739" s="209"/>
      <c r="C739" s="209"/>
      <c r="D739" s="210"/>
      <c r="E739" s="982"/>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421</v>
      </c>
      <c r="B740" s="964"/>
      <c r="C740" s="964"/>
      <c r="D740" s="965"/>
      <c r="E740" s="966"/>
      <c r="F740" s="967"/>
      <c r="G740" s="967"/>
      <c r="H740" s="92" t="str">
        <f>IF(E740="", "", "(")</f>
        <v/>
      </c>
      <c r="I740" s="967"/>
      <c r="J740" s="967"/>
      <c r="K740" s="92" t="str">
        <f>IF(OR(I740="　", I740=""), "", "-")</f>
        <v/>
      </c>
      <c r="L740" s="968"/>
      <c r="M740" s="968"/>
      <c r="N740" s="93" t="str">
        <f>IF(O740="", "", "-")</f>
        <v/>
      </c>
      <c r="O740" s="94"/>
      <c r="P740" s="93" t="str">
        <f>IF(E740="", "", ")")</f>
        <v/>
      </c>
      <c r="Q740" s="966"/>
      <c r="R740" s="967"/>
      <c r="S740" s="967"/>
      <c r="T740" s="92" t="str">
        <f>IF(Q740="", "", "(")</f>
        <v/>
      </c>
      <c r="U740" s="967"/>
      <c r="V740" s="967"/>
      <c r="W740" s="92" t="str">
        <f>IF(OR(U740="　", U740=""), "", "-")</f>
        <v/>
      </c>
      <c r="X740" s="968"/>
      <c r="Y740" s="968"/>
      <c r="Z740" s="93" t="str">
        <f>IF(AA740="", "", "-")</f>
        <v/>
      </c>
      <c r="AA740" s="94"/>
      <c r="AB740" s="93" t="str">
        <f>IF(Q740="", "", ")")</f>
        <v/>
      </c>
      <c r="AC740" s="966"/>
      <c r="AD740" s="967"/>
      <c r="AE740" s="967"/>
      <c r="AF740" s="92" t="str">
        <f>IF(AC740="", "", "(")</f>
        <v/>
      </c>
      <c r="AG740" s="967"/>
      <c r="AH740" s="967"/>
      <c r="AI740" s="92" t="str">
        <f>IF(OR(AG740="　", AG740=""), "", "-")</f>
        <v/>
      </c>
      <c r="AJ740" s="968"/>
      <c r="AK740" s="968"/>
      <c r="AL740" s="93" t="str">
        <f>IF(AM740="", "", "-")</f>
        <v/>
      </c>
      <c r="AM740" s="94"/>
      <c r="AN740" s="93" t="str">
        <f>IF(AC740="", "", ")")</f>
        <v/>
      </c>
      <c r="AO740" s="991"/>
      <c r="AP740" s="992"/>
      <c r="AQ740" s="992"/>
      <c r="AR740" s="992"/>
      <c r="AS740" s="992"/>
      <c r="AT740" s="992"/>
      <c r="AU740" s="992"/>
      <c r="AV740" s="992"/>
      <c r="AW740" s="992"/>
      <c r="AX740" s="993"/>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392</v>
      </c>
      <c r="B780" s="627"/>
      <c r="C780" s="627"/>
      <c r="D780" s="627"/>
      <c r="E780" s="627"/>
      <c r="F780" s="628"/>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88"/>
    </row>
    <row r="781" spans="1:50" ht="24.75" customHeight="1" x14ac:dyDescent="0.15">
      <c r="A781" s="629"/>
      <c r="B781" s="630"/>
      <c r="C781" s="630"/>
      <c r="D781" s="630"/>
      <c r="E781" s="630"/>
      <c r="F781" s="631"/>
      <c r="G781" s="807" t="s">
        <v>17</v>
      </c>
      <c r="H781" s="664"/>
      <c r="I781" s="664"/>
      <c r="J781" s="664"/>
      <c r="K781" s="664"/>
      <c r="L781" s="663" t="s">
        <v>18</v>
      </c>
      <c r="M781" s="664"/>
      <c r="N781" s="664"/>
      <c r="O781" s="664"/>
      <c r="P781" s="664"/>
      <c r="Q781" s="664"/>
      <c r="R781" s="664"/>
      <c r="S781" s="664"/>
      <c r="T781" s="664"/>
      <c r="U781" s="664"/>
      <c r="V781" s="664"/>
      <c r="W781" s="664"/>
      <c r="X781" s="665"/>
      <c r="Y781" s="651" t="s">
        <v>19</v>
      </c>
      <c r="Z781" s="652"/>
      <c r="AA781" s="652"/>
      <c r="AB781" s="793"/>
      <c r="AC781" s="807" t="s">
        <v>17</v>
      </c>
      <c r="AD781" s="664"/>
      <c r="AE781" s="664"/>
      <c r="AF781" s="664"/>
      <c r="AG781" s="664"/>
      <c r="AH781" s="663" t="s">
        <v>18</v>
      </c>
      <c r="AI781" s="664"/>
      <c r="AJ781" s="664"/>
      <c r="AK781" s="664"/>
      <c r="AL781" s="664"/>
      <c r="AM781" s="664"/>
      <c r="AN781" s="664"/>
      <c r="AO781" s="664"/>
      <c r="AP781" s="664"/>
      <c r="AQ781" s="664"/>
      <c r="AR781" s="664"/>
      <c r="AS781" s="664"/>
      <c r="AT781" s="665"/>
      <c r="AU781" s="651" t="s">
        <v>19</v>
      </c>
      <c r="AV781" s="652"/>
      <c r="AW781" s="652"/>
      <c r="AX781" s="653"/>
    </row>
    <row r="782" spans="1:50" ht="24.75" customHeight="1" x14ac:dyDescent="0.15">
      <c r="A782" s="629"/>
      <c r="B782" s="630"/>
      <c r="C782" s="630"/>
      <c r="D782" s="630"/>
      <c r="E782" s="630"/>
      <c r="F782" s="631"/>
      <c r="G782" s="666"/>
      <c r="H782" s="667"/>
      <c r="I782" s="667"/>
      <c r="J782" s="667"/>
      <c r="K782" s="668"/>
      <c r="L782" s="660"/>
      <c r="M782" s="661"/>
      <c r="N782" s="661"/>
      <c r="O782" s="661"/>
      <c r="P782" s="661"/>
      <c r="Q782" s="661"/>
      <c r="R782" s="661"/>
      <c r="S782" s="661"/>
      <c r="T782" s="661"/>
      <c r="U782" s="661"/>
      <c r="V782" s="661"/>
      <c r="W782" s="661"/>
      <c r="X782" s="662"/>
      <c r="Y782" s="388"/>
      <c r="Z782" s="389"/>
      <c r="AA782" s="389"/>
      <c r="AB782" s="800"/>
      <c r="AC782" s="666"/>
      <c r="AD782" s="667"/>
      <c r="AE782" s="667"/>
      <c r="AF782" s="667"/>
      <c r="AG782" s="668"/>
      <c r="AH782" s="660"/>
      <c r="AI782" s="661"/>
      <c r="AJ782" s="661"/>
      <c r="AK782" s="661"/>
      <c r="AL782" s="661"/>
      <c r="AM782" s="661"/>
      <c r="AN782" s="661"/>
      <c r="AO782" s="661"/>
      <c r="AP782" s="661"/>
      <c r="AQ782" s="661"/>
      <c r="AR782" s="661"/>
      <c r="AS782" s="661"/>
      <c r="AT782" s="662"/>
      <c r="AU782" s="388"/>
      <c r="AV782" s="389"/>
      <c r="AW782" s="389"/>
      <c r="AX782" s="390"/>
    </row>
    <row r="783" spans="1:50" ht="24.75" hidden="1"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29"/>
      <c r="B791" s="630"/>
      <c r="C791" s="630"/>
      <c r="D791" s="630"/>
      <c r="E791" s="630"/>
      <c r="F791" s="631"/>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29"/>
      <c r="B792" s="630"/>
      <c r="C792" s="630"/>
      <c r="D792" s="630"/>
      <c r="E792" s="630"/>
      <c r="F792" s="631"/>
      <c r="G792" s="818" t="s">
        <v>20</v>
      </c>
      <c r="H792" s="819"/>
      <c r="I792" s="819"/>
      <c r="J792" s="819"/>
      <c r="K792" s="819"/>
      <c r="L792" s="820"/>
      <c r="M792" s="821"/>
      <c r="N792" s="821"/>
      <c r="O792" s="821"/>
      <c r="P792" s="821"/>
      <c r="Q792" s="821"/>
      <c r="R792" s="821"/>
      <c r="S792" s="821"/>
      <c r="T792" s="821"/>
      <c r="U792" s="821"/>
      <c r="V792" s="821"/>
      <c r="W792" s="821"/>
      <c r="X792" s="822"/>
      <c r="Y792" s="823">
        <f>SUM(Y782:AB791)</f>
        <v>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9"/>
      <c r="B793" s="630"/>
      <c r="C793" s="630"/>
      <c r="D793" s="630"/>
      <c r="E793" s="630"/>
      <c r="F793" s="631"/>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88"/>
    </row>
    <row r="794" spans="1:50" ht="24.75" hidden="1" customHeight="1" x14ac:dyDescent="0.15">
      <c r="A794" s="629"/>
      <c r="B794" s="630"/>
      <c r="C794" s="630"/>
      <c r="D794" s="630"/>
      <c r="E794" s="630"/>
      <c r="F794" s="631"/>
      <c r="G794" s="807" t="s">
        <v>17</v>
      </c>
      <c r="H794" s="664"/>
      <c r="I794" s="664"/>
      <c r="J794" s="664"/>
      <c r="K794" s="664"/>
      <c r="L794" s="663" t="s">
        <v>18</v>
      </c>
      <c r="M794" s="664"/>
      <c r="N794" s="664"/>
      <c r="O794" s="664"/>
      <c r="P794" s="664"/>
      <c r="Q794" s="664"/>
      <c r="R794" s="664"/>
      <c r="S794" s="664"/>
      <c r="T794" s="664"/>
      <c r="U794" s="664"/>
      <c r="V794" s="664"/>
      <c r="W794" s="664"/>
      <c r="X794" s="665"/>
      <c r="Y794" s="651" t="s">
        <v>19</v>
      </c>
      <c r="Z794" s="652"/>
      <c r="AA794" s="652"/>
      <c r="AB794" s="793"/>
      <c r="AC794" s="807" t="s">
        <v>17</v>
      </c>
      <c r="AD794" s="664"/>
      <c r="AE794" s="664"/>
      <c r="AF794" s="664"/>
      <c r="AG794" s="664"/>
      <c r="AH794" s="663" t="s">
        <v>18</v>
      </c>
      <c r="AI794" s="664"/>
      <c r="AJ794" s="664"/>
      <c r="AK794" s="664"/>
      <c r="AL794" s="664"/>
      <c r="AM794" s="664"/>
      <c r="AN794" s="664"/>
      <c r="AO794" s="664"/>
      <c r="AP794" s="664"/>
      <c r="AQ794" s="664"/>
      <c r="AR794" s="664"/>
      <c r="AS794" s="664"/>
      <c r="AT794" s="665"/>
      <c r="AU794" s="651" t="s">
        <v>19</v>
      </c>
      <c r="AV794" s="652"/>
      <c r="AW794" s="652"/>
      <c r="AX794" s="653"/>
    </row>
    <row r="795" spans="1:50" ht="24.75" hidden="1" customHeight="1" x14ac:dyDescent="0.15">
      <c r="A795" s="629"/>
      <c r="B795" s="630"/>
      <c r="C795" s="630"/>
      <c r="D795" s="630"/>
      <c r="E795" s="630"/>
      <c r="F795" s="631"/>
      <c r="G795" s="666"/>
      <c r="H795" s="667"/>
      <c r="I795" s="667"/>
      <c r="J795" s="667"/>
      <c r="K795" s="668"/>
      <c r="L795" s="660"/>
      <c r="M795" s="661"/>
      <c r="N795" s="661"/>
      <c r="O795" s="661"/>
      <c r="P795" s="661"/>
      <c r="Q795" s="661"/>
      <c r="R795" s="661"/>
      <c r="S795" s="661"/>
      <c r="T795" s="661"/>
      <c r="U795" s="661"/>
      <c r="V795" s="661"/>
      <c r="W795" s="661"/>
      <c r="X795" s="662"/>
      <c r="Y795" s="388"/>
      <c r="Z795" s="389"/>
      <c r="AA795" s="389"/>
      <c r="AB795" s="800"/>
      <c r="AC795" s="666"/>
      <c r="AD795" s="667"/>
      <c r="AE795" s="667"/>
      <c r="AF795" s="667"/>
      <c r="AG795" s="668"/>
      <c r="AH795" s="660"/>
      <c r="AI795" s="661"/>
      <c r="AJ795" s="661"/>
      <c r="AK795" s="661"/>
      <c r="AL795" s="661"/>
      <c r="AM795" s="661"/>
      <c r="AN795" s="661"/>
      <c r="AO795" s="661"/>
      <c r="AP795" s="661"/>
      <c r="AQ795" s="661"/>
      <c r="AR795" s="661"/>
      <c r="AS795" s="661"/>
      <c r="AT795" s="662"/>
      <c r="AU795" s="388"/>
      <c r="AV795" s="389"/>
      <c r="AW795" s="389"/>
      <c r="AX795" s="390"/>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29"/>
      <c r="B804" s="630"/>
      <c r="C804" s="630"/>
      <c r="D804" s="630"/>
      <c r="E804" s="630"/>
      <c r="F804" s="631"/>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29"/>
      <c r="B805" s="630"/>
      <c r="C805" s="630"/>
      <c r="D805" s="630"/>
      <c r="E805" s="630"/>
      <c r="F805" s="631"/>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9"/>
      <c r="B806" s="630"/>
      <c r="C806" s="630"/>
      <c r="D806" s="630"/>
      <c r="E806" s="630"/>
      <c r="F806" s="631"/>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88"/>
    </row>
    <row r="807" spans="1:50" ht="24.75" hidden="1" customHeight="1" x14ac:dyDescent="0.15">
      <c r="A807" s="629"/>
      <c r="B807" s="630"/>
      <c r="C807" s="630"/>
      <c r="D807" s="630"/>
      <c r="E807" s="630"/>
      <c r="F807" s="631"/>
      <c r="G807" s="807" t="s">
        <v>17</v>
      </c>
      <c r="H807" s="664"/>
      <c r="I807" s="664"/>
      <c r="J807" s="664"/>
      <c r="K807" s="664"/>
      <c r="L807" s="663" t="s">
        <v>18</v>
      </c>
      <c r="M807" s="664"/>
      <c r="N807" s="664"/>
      <c r="O807" s="664"/>
      <c r="P807" s="664"/>
      <c r="Q807" s="664"/>
      <c r="R807" s="664"/>
      <c r="S807" s="664"/>
      <c r="T807" s="664"/>
      <c r="U807" s="664"/>
      <c r="V807" s="664"/>
      <c r="W807" s="664"/>
      <c r="X807" s="665"/>
      <c r="Y807" s="651" t="s">
        <v>19</v>
      </c>
      <c r="Z807" s="652"/>
      <c r="AA807" s="652"/>
      <c r="AB807" s="793"/>
      <c r="AC807" s="807" t="s">
        <v>17</v>
      </c>
      <c r="AD807" s="664"/>
      <c r="AE807" s="664"/>
      <c r="AF807" s="664"/>
      <c r="AG807" s="664"/>
      <c r="AH807" s="663" t="s">
        <v>18</v>
      </c>
      <c r="AI807" s="664"/>
      <c r="AJ807" s="664"/>
      <c r="AK807" s="664"/>
      <c r="AL807" s="664"/>
      <c r="AM807" s="664"/>
      <c r="AN807" s="664"/>
      <c r="AO807" s="664"/>
      <c r="AP807" s="664"/>
      <c r="AQ807" s="664"/>
      <c r="AR807" s="664"/>
      <c r="AS807" s="664"/>
      <c r="AT807" s="665"/>
      <c r="AU807" s="651" t="s">
        <v>19</v>
      </c>
      <c r="AV807" s="652"/>
      <c r="AW807" s="652"/>
      <c r="AX807" s="653"/>
    </row>
    <row r="808" spans="1:50" ht="24.75" hidden="1" customHeight="1" x14ac:dyDescent="0.15">
      <c r="A808" s="629"/>
      <c r="B808" s="630"/>
      <c r="C808" s="630"/>
      <c r="D808" s="630"/>
      <c r="E808" s="630"/>
      <c r="F808" s="631"/>
      <c r="G808" s="666"/>
      <c r="H808" s="667"/>
      <c r="I808" s="667"/>
      <c r="J808" s="667"/>
      <c r="K808" s="668"/>
      <c r="L808" s="660"/>
      <c r="M808" s="661"/>
      <c r="N808" s="661"/>
      <c r="O808" s="661"/>
      <c r="P808" s="661"/>
      <c r="Q808" s="661"/>
      <c r="R808" s="661"/>
      <c r="S808" s="661"/>
      <c r="T808" s="661"/>
      <c r="U808" s="661"/>
      <c r="V808" s="661"/>
      <c r="W808" s="661"/>
      <c r="X808" s="662"/>
      <c r="Y808" s="388"/>
      <c r="Z808" s="389"/>
      <c r="AA808" s="389"/>
      <c r="AB808" s="800"/>
      <c r="AC808" s="666"/>
      <c r="AD808" s="667"/>
      <c r="AE808" s="667"/>
      <c r="AF808" s="667"/>
      <c r="AG808" s="668"/>
      <c r="AH808" s="660"/>
      <c r="AI808" s="661"/>
      <c r="AJ808" s="661"/>
      <c r="AK808" s="661"/>
      <c r="AL808" s="661"/>
      <c r="AM808" s="661"/>
      <c r="AN808" s="661"/>
      <c r="AO808" s="661"/>
      <c r="AP808" s="661"/>
      <c r="AQ808" s="661"/>
      <c r="AR808" s="661"/>
      <c r="AS808" s="661"/>
      <c r="AT808" s="662"/>
      <c r="AU808" s="388"/>
      <c r="AV808" s="389"/>
      <c r="AW808" s="389"/>
      <c r="AX808" s="390"/>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29"/>
      <c r="B817" s="630"/>
      <c r="C817" s="630"/>
      <c r="D817" s="630"/>
      <c r="E817" s="630"/>
      <c r="F817" s="631"/>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29"/>
      <c r="B818" s="630"/>
      <c r="C818" s="630"/>
      <c r="D818" s="630"/>
      <c r="E818" s="630"/>
      <c r="F818" s="631"/>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9"/>
      <c r="B819" s="630"/>
      <c r="C819" s="630"/>
      <c r="D819" s="630"/>
      <c r="E819" s="630"/>
      <c r="F819" s="631"/>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88"/>
    </row>
    <row r="820" spans="1:50" ht="24.75" hidden="1" customHeight="1" x14ac:dyDescent="0.15">
      <c r="A820" s="629"/>
      <c r="B820" s="630"/>
      <c r="C820" s="630"/>
      <c r="D820" s="630"/>
      <c r="E820" s="630"/>
      <c r="F820" s="631"/>
      <c r="G820" s="807" t="s">
        <v>17</v>
      </c>
      <c r="H820" s="664"/>
      <c r="I820" s="664"/>
      <c r="J820" s="664"/>
      <c r="K820" s="664"/>
      <c r="L820" s="663" t="s">
        <v>18</v>
      </c>
      <c r="M820" s="664"/>
      <c r="N820" s="664"/>
      <c r="O820" s="664"/>
      <c r="P820" s="664"/>
      <c r="Q820" s="664"/>
      <c r="R820" s="664"/>
      <c r="S820" s="664"/>
      <c r="T820" s="664"/>
      <c r="U820" s="664"/>
      <c r="V820" s="664"/>
      <c r="W820" s="664"/>
      <c r="X820" s="665"/>
      <c r="Y820" s="651" t="s">
        <v>19</v>
      </c>
      <c r="Z820" s="652"/>
      <c r="AA820" s="652"/>
      <c r="AB820" s="793"/>
      <c r="AC820" s="807" t="s">
        <v>17</v>
      </c>
      <c r="AD820" s="664"/>
      <c r="AE820" s="664"/>
      <c r="AF820" s="664"/>
      <c r="AG820" s="664"/>
      <c r="AH820" s="663" t="s">
        <v>18</v>
      </c>
      <c r="AI820" s="664"/>
      <c r="AJ820" s="664"/>
      <c r="AK820" s="664"/>
      <c r="AL820" s="664"/>
      <c r="AM820" s="664"/>
      <c r="AN820" s="664"/>
      <c r="AO820" s="664"/>
      <c r="AP820" s="664"/>
      <c r="AQ820" s="664"/>
      <c r="AR820" s="664"/>
      <c r="AS820" s="664"/>
      <c r="AT820" s="665"/>
      <c r="AU820" s="651" t="s">
        <v>19</v>
      </c>
      <c r="AV820" s="652"/>
      <c r="AW820" s="652"/>
      <c r="AX820" s="653"/>
    </row>
    <row r="821" spans="1:50" s="16" customFormat="1" ht="24.75" hidden="1" customHeight="1" x14ac:dyDescent="0.15">
      <c r="A821" s="629"/>
      <c r="B821" s="630"/>
      <c r="C821" s="630"/>
      <c r="D821" s="630"/>
      <c r="E821" s="630"/>
      <c r="F821" s="631"/>
      <c r="G821" s="666"/>
      <c r="H821" s="667"/>
      <c r="I821" s="667"/>
      <c r="J821" s="667"/>
      <c r="K821" s="668"/>
      <c r="L821" s="660"/>
      <c r="M821" s="661"/>
      <c r="N821" s="661"/>
      <c r="O821" s="661"/>
      <c r="P821" s="661"/>
      <c r="Q821" s="661"/>
      <c r="R821" s="661"/>
      <c r="S821" s="661"/>
      <c r="T821" s="661"/>
      <c r="U821" s="661"/>
      <c r="V821" s="661"/>
      <c r="W821" s="661"/>
      <c r="X821" s="662"/>
      <c r="Y821" s="388"/>
      <c r="Z821" s="389"/>
      <c r="AA821" s="389"/>
      <c r="AB821" s="800"/>
      <c r="AC821" s="666"/>
      <c r="AD821" s="667"/>
      <c r="AE821" s="667"/>
      <c r="AF821" s="667"/>
      <c r="AG821" s="668"/>
      <c r="AH821" s="660"/>
      <c r="AI821" s="661"/>
      <c r="AJ821" s="661"/>
      <c r="AK821" s="661"/>
      <c r="AL821" s="661"/>
      <c r="AM821" s="661"/>
      <c r="AN821" s="661"/>
      <c r="AO821" s="661"/>
      <c r="AP821" s="661"/>
      <c r="AQ821" s="661"/>
      <c r="AR821" s="661"/>
      <c r="AS821" s="661"/>
      <c r="AT821" s="662"/>
      <c r="AU821" s="388"/>
      <c r="AV821" s="389"/>
      <c r="AW821" s="389"/>
      <c r="AX821" s="390"/>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29"/>
      <c r="B831" s="630"/>
      <c r="C831" s="630"/>
      <c r="D831" s="630"/>
      <c r="E831" s="630"/>
      <c r="F831" s="631"/>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7" t="s">
        <v>148</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83">
    <cfRule type="expression" dxfId="2793" priority="13893">
      <formula>IF(RIGHT(TEXT(Y783,"0.#"),1)=".",FALSE,TRUE)</formula>
    </cfRule>
    <cfRule type="expression" dxfId="2792" priority="13894">
      <formula>IF(RIGHT(TEXT(Y783,"0.#"),1)=".",TRUE,FALSE)</formula>
    </cfRule>
  </conditionalFormatting>
  <conditionalFormatting sqref="Y792">
    <cfRule type="expression" dxfId="2791" priority="13889">
      <formula>IF(RIGHT(TEXT(Y792,"0.#"),1)=".",FALSE,TRUE)</formula>
    </cfRule>
    <cfRule type="expression" dxfId="2790" priority="13890">
      <formula>IF(RIGHT(TEXT(Y792,"0.#"),1)=".",TRUE,FALSE)</formula>
    </cfRule>
  </conditionalFormatting>
  <conditionalFormatting sqref="Y823:Y830 Y821 Y810:Y817 Y808 Y797:Y804 Y795">
    <cfRule type="expression" dxfId="2789" priority="13671">
      <formula>IF(RIGHT(TEXT(Y795,"0.#"),1)=".",FALSE,TRUE)</formula>
    </cfRule>
    <cfRule type="expression" dxfId="2788" priority="13672">
      <formula>IF(RIGHT(TEXT(Y795,"0.#"),1)=".",TRUE,FALSE)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Q101">
    <cfRule type="expression" dxfId="2783" priority="13709">
      <formula>IF(RIGHT(TEXT(AQ101,"0.#"),1)=".",FALSE,TRUE)</formula>
    </cfRule>
    <cfRule type="expression" dxfId="2782" priority="13710">
      <formula>IF(RIGHT(TEXT(AQ101,"0.#"),1)=".",TRUE,FALSE)</formula>
    </cfRule>
  </conditionalFormatting>
  <conditionalFormatting sqref="Y784:Y791 Y782">
    <cfRule type="expression" dxfId="2781" priority="13695">
      <formula>IF(RIGHT(TEXT(Y782,"0.#"),1)=".",FALSE,TRUE)</formula>
    </cfRule>
    <cfRule type="expression" dxfId="2780" priority="13696">
      <formula>IF(RIGHT(TEXT(Y782,"0.#"),1)=".",TRUE,FALSE)</formula>
    </cfRule>
  </conditionalFormatting>
  <conditionalFormatting sqref="AU783">
    <cfRule type="expression" dxfId="2779" priority="13693">
      <formula>IF(RIGHT(TEXT(AU783,"0.#"),1)=".",FALSE,TRUE)</formula>
    </cfRule>
    <cfRule type="expression" dxfId="2778" priority="13694">
      <formula>IF(RIGHT(TEXT(AU783,"0.#"),1)=".",TRUE,FALSE)</formula>
    </cfRule>
  </conditionalFormatting>
  <conditionalFormatting sqref="AU792">
    <cfRule type="expression" dxfId="2777" priority="13691">
      <formula>IF(RIGHT(TEXT(AU792,"0.#"),1)=".",FALSE,TRUE)</formula>
    </cfRule>
    <cfRule type="expression" dxfId="2776" priority="13692">
      <formula>IF(RIGHT(TEXT(AU792,"0.#"),1)=".",TRUE,FALSE)</formula>
    </cfRule>
  </conditionalFormatting>
  <conditionalFormatting sqref="AU784:AU791 AU782">
    <cfRule type="expression" dxfId="2775" priority="13689">
      <formula>IF(RIGHT(TEXT(AU782,"0.#"),1)=".",FALSE,TRUE)</formula>
    </cfRule>
    <cfRule type="expression" dxfId="2774" priority="13690">
      <formula>IF(RIGHT(TEXT(AU782,"0.#"),1)=".",TRUE,FALSE)</formula>
    </cfRule>
  </conditionalFormatting>
  <conditionalFormatting sqref="Y822 Y809 Y796">
    <cfRule type="expression" dxfId="2773" priority="13675">
      <formula>IF(RIGHT(TEXT(Y796,"0.#"),1)=".",FALSE,TRUE)</formula>
    </cfRule>
    <cfRule type="expression" dxfId="2772" priority="13676">
      <formula>IF(RIGHT(TEXT(Y796,"0.#"),1)=".",TRUE,FALSE)</formula>
    </cfRule>
  </conditionalFormatting>
  <conditionalFormatting sqref="Y831 Y818 Y805">
    <cfRule type="expression" dxfId="2771" priority="13673">
      <formula>IF(RIGHT(TEXT(Y805,"0.#"),1)=".",FALSE,TRUE)</formula>
    </cfRule>
    <cfRule type="expression" dxfId="2770" priority="13674">
      <formula>IF(RIGHT(TEXT(Y805,"0.#"),1)=".",TRUE,FALSE)</formula>
    </cfRule>
  </conditionalFormatting>
  <conditionalFormatting sqref="AU822 AU809 AU796">
    <cfRule type="expression" dxfId="2769" priority="13669">
      <formula>IF(RIGHT(TEXT(AU796,"0.#"),1)=".",FALSE,TRUE)</formula>
    </cfRule>
    <cfRule type="expression" dxfId="2768" priority="13670">
      <formula>IF(RIGHT(TEXT(AU796,"0.#"),1)=".",TRUE,FALSE)</formula>
    </cfRule>
  </conditionalFormatting>
  <conditionalFormatting sqref="AU831 AU818 AU805">
    <cfRule type="expression" dxfId="2767" priority="13667">
      <formula>IF(RIGHT(TEXT(AU805,"0.#"),1)=".",FALSE,TRUE)</formula>
    </cfRule>
    <cfRule type="expression" dxfId="2766" priority="13668">
      <formula>IF(RIGHT(TEXT(AU805,"0.#"),1)=".",TRUE,FALSE)</formula>
    </cfRule>
  </conditionalFormatting>
  <conditionalFormatting sqref="AU823:AU830 AU821 AU810:AU817 AU808 AU797:AU804 AU795">
    <cfRule type="expression" dxfId="2765" priority="13665">
      <formula>IF(RIGHT(TEXT(AU795,"0.#"),1)=".",FALSE,TRUE)</formula>
    </cfRule>
    <cfRule type="expression" dxfId="2764" priority="13666">
      <formula>IF(RIGHT(TEXT(AU795,"0.#"),1)=".",TRUE,FALSE)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3:AQ34">
    <cfRule type="expression" dxfId="2745" priority="13459">
      <formula>IF(RIGHT(TEXT(AQ33,"0.#"),1)=".",FALSE,TRUE)</formula>
    </cfRule>
    <cfRule type="expression" dxfId="2744" priority="13460">
      <formula>IF(RIGHT(TEXT(AQ33,"0.#"),1)=".",TRUE,FALSE)</formula>
    </cfRule>
  </conditionalFormatting>
  <conditionalFormatting sqref="AU33:AU34">
    <cfRule type="expression" dxfId="2743" priority="13457">
      <formula>IF(RIGHT(TEXT(AU33,"0.#"),1)=".",FALSE,TRUE)</formula>
    </cfRule>
    <cfRule type="expression" dxfId="2742" priority="13458">
      <formula>IF(RIGHT(TEXT(AU33,"0.#"),1)=".",TRUE,FALSE)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E101:AE102">
    <cfRule type="expression" dxfId="2657" priority="13237">
      <formula>IF(RIGHT(TEXT(AE101,"0.#"),1)=".",FALSE,TRUE)</formula>
    </cfRule>
    <cfRule type="expression" dxfId="2656" priority="13238">
      <formula>IF(RIGHT(TEXT(AE101,"0.#"),1)=".",TRUE,FALSE)</formula>
    </cfRule>
  </conditionalFormatting>
  <conditionalFormatting sqref="AI101:AI102">
    <cfRule type="expression" dxfId="2655" priority="13235">
      <formula>IF(RIGHT(TEXT(AI101,"0.#"),1)=".",FALSE,TRUE)</formula>
    </cfRule>
    <cfRule type="expression" dxfId="2654" priority="13236">
      <formula>IF(RIGHT(TEXT(AI101,"0.#"),1)=".",TRUE,FALSE)</formula>
    </cfRule>
  </conditionalFormatting>
  <conditionalFormatting sqref="AM101:AM102">
    <cfRule type="expression" dxfId="2653" priority="13233">
      <formula>IF(RIGHT(TEXT(AM101,"0.#"),1)=".",FALSE,TRUE)</formula>
    </cfRule>
    <cfRule type="expression" dxfId="2652" priority="13234">
      <formula>IF(RIGHT(TEXT(AM101,"0.#"),1)=".",TRUE,FALSE)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0:AO867">
    <cfRule type="expression" dxfId="2509" priority="6643">
      <formula>IF(AND(AL840&gt;=0, RIGHT(TEXT(AL840,"0.#"),1)&lt;&gt;"."),TRUE,FALSE)</formula>
    </cfRule>
    <cfRule type="expression" dxfId="2508" priority="6644">
      <formula>IF(AND(AL840&gt;=0, RIGHT(TEXT(AL840,"0.#"),1)="."),TRUE,FALSE)</formula>
    </cfRule>
    <cfRule type="expression" dxfId="2507" priority="6645">
      <formula>IF(AND(AL840&lt;0, RIGHT(TEXT(AL840,"0.#"),1)&lt;&gt;"."),TRUE,FALSE)</formula>
    </cfRule>
    <cfRule type="expression" dxfId="2506" priority="6646">
      <formula>IF(AND(AL840&lt;0, RIGHT(TEXT(AL840,"0.#"),1)="."),TRUE,FALSE)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9">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Y839">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3:Y900">
    <cfRule type="expression" dxfId="2069" priority="2087">
      <formula>IF(RIGHT(TEXT(Y873,"0.#"),1)=".",FALSE,TRUE)</formula>
    </cfRule>
    <cfRule type="expression" dxfId="2068" priority="2088">
      <formula>IF(RIGHT(TEXT(Y873,"0.#"),1)=".",TRUE,FALSE)</formula>
    </cfRule>
  </conditionalFormatting>
  <conditionalFormatting sqref="Y871:Y872">
    <cfRule type="expression" dxfId="2067" priority="2081">
      <formula>IF(RIGHT(TEXT(Y871,"0.#"),1)=".",FALSE,TRUE)</formula>
    </cfRule>
    <cfRule type="expression" dxfId="2066" priority="2082">
      <formula>IF(RIGHT(TEXT(Y871,"0.#"),1)=".",TRUE,FALSE)</formula>
    </cfRule>
  </conditionalFormatting>
  <conditionalFormatting sqref="Y906:Y933">
    <cfRule type="expression" dxfId="2065" priority="2075">
      <formula>IF(RIGHT(TEXT(Y906,"0.#"),1)=".",FALSE,TRUE)</formula>
    </cfRule>
    <cfRule type="expression" dxfId="2064" priority="2076">
      <formula>IF(RIGHT(TEXT(Y906,"0.#"),1)=".",TRUE,FALSE)</formula>
    </cfRule>
  </conditionalFormatting>
  <conditionalFormatting sqref="Y904:Y905">
    <cfRule type="expression" dxfId="2063" priority="2069">
      <formula>IF(RIGHT(TEXT(Y904,"0.#"),1)=".",FALSE,TRUE)</formula>
    </cfRule>
    <cfRule type="expression" dxfId="2062" priority="2070">
      <formula>IF(RIGHT(TEXT(Y904,"0.#"),1)=".",TRUE,FALSE)</formula>
    </cfRule>
  </conditionalFormatting>
  <conditionalFormatting sqref="Y939:Y966">
    <cfRule type="expression" dxfId="2061" priority="2063">
      <formula>IF(RIGHT(TEXT(Y939,"0.#"),1)=".",FALSE,TRUE)</formula>
    </cfRule>
    <cfRule type="expression" dxfId="2060" priority="2064">
      <formula>IF(RIGHT(TEXT(Y939,"0.#"),1)=".",TRUE,FALSE)</formula>
    </cfRule>
  </conditionalFormatting>
  <conditionalFormatting sqref="Y937:Y938">
    <cfRule type="expression" dxfId="2059" priority="2057">
      <formula>IF(RIGHT(TEXT(Y937,"0.#"),1)=".",FALSE,TRUE)</formula>
    </cfRule>
    <cfRule type="expression" dxfId="2058" priority="2058">
      <formula>IF(RIGHT(TEXT(Y937,"0.#"),1)=".",TRUE,FALSE)</formula>
    </cfRule>
  </conditionalFormatting>
  <conditionalFormatting sqref="Y972:Y999">
    <cfRule type="expression" dxfId="2057" priority="2051">
      <formula>IF(RIGHT(TEXT(Y972,"0.#"),1)=".",FALSE,TRUE)</formula>
    </cfRule>
    <cfRule type="expression" dxfId="2056" priority="2052">
      <formula>IF(RIGHT(TEXT(Y972,"0.#"),1)=".",TRUE,FALSE)</formula>
    </cfRule>
  </conditionalFormatting>
  <conditionalFormatting sqref="Y970:Y971">
    <cfRule type="expression" dxfId="2055" priority="2045">
      <formula>IF(RIGHT(TEXT(Y970,"0.#"),1)=".",FALSE,TRUE)</formula>
    </cfRule>
    <cfRule type="expression" dxfId="2054" priority="2046">
      <formula>IF(RIGHT(TEXT(Y970,"0.#"),1)=".",TRUE,FALSE)</formula>
    </cfRule>
  </conditionalFormatting>
  <conditionalFormatting sqref="Y1005:Y1032">
    <cfRule type="expression" dxfId="2053" priority="2039">
      <formula>IF(RIGHT(TEXT(Y1005,"0.#"),1)=".",FALSE,TRUE)</formula>
    </cfRule>
    <cfRule type="expression" dxfId="2052" priority="2040">
      <formula>IF(RIGHT(TEXT(Y1005,"0.#"),1)=".",TRUE,FALSE)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3:AO900">
    <cfRule type="expression" dxfId="1971" priority="2089">
      <formula>IF(AND(AL873&gt;=0, RIGHT(TEXT(AL873,"0.#"),1)&lt;&gt;"."),TRUE,FALSE)</formula>
    </cfRule>
    <cfRule type="expression" dxfId="1970" priority="2090">
      <formula>IF(AND(AL873&gt;=0, RIGHT(TEXT(AL873,"0.#"),1)="."),TRUE,FALSE)</formula>
    </cfRule>
    <cfRule type="expression" dxfId="1969" priority="2091">
      <formula>IF(AND(AL873&lt;0, RIGHT(TEXT(AL873,"0.#"),1)&lt;&gt;"."),TRUE,FALSE)</formula>
    </cfRule>
    <cfRule type="expression" dxfId="1968" priority="2092">
      <formula>IF(AND(AL873&lt;0, RIGHT(TEXT(AL873,"0.#"),1)="."),TRUE,FALSE)</formula>
    </cfRule>
  </conditionalFormatting>
  <conditionalFormatting sqref="AL871:AO872">
    <cfRule type="expression" dxfId="1967" priority="2083">
      <formula>IF(AND(AL871&gt;=0, RIGHT(TEXT(AL871,"0.#"),1)&lt;&gt;"."),TRUE,FALSE)</formula>
    </cfRule>
    <cfRule type="expression" dxfId="1966" priority="2084">
      <formula>IF(AND(AL871&gt;=0, RIGHT(TEXT(AL871,"0.#"),1)="."),TRUE,FALSE)</formula>
    </cfRule>
    <cfRule type="expression" dxfId="1965" priority="2085">
      <formula>IF(AND(AL871&lt;0, RIGHT(TEXT(AL871,"0.#"),1)&lt;&gt;"."),TRUE,FALSE)</formula>
    </cfRule>
    <cfRule type="expression" dxfId="1964" priority="2086">
      <formula>IF(AND(AL871&lt;0, RIGHT(TEXT(AL871,"0.#"),1)="."),TRUE,FALSE)</formula>
    </cfRule>
  </conditionalFormatting>
  <conditionalFormatting sqref="AL906:AO933">
    <cfRule type="expression" dxfId="1963" priority="2077">
      <formula>IF(AND(AL906&gt;=0, RIGHT(TEXT(AL906,"0.#"),1)&lt;&gt;"."),TRUE,FALSE)</formula>
    </cfRule>
    <cfRule type="expression" dxfId="1962" priority="2078">
      <formula>IF(AND(AL906&gt;=0, RIGHT(TEXT(AL906,"0.#"),1)="."),TRUE,FALSE)</formula>
    </cfRule>
    <cfRule type="expression" dxfId="1961" priority="2079">
      <formula>IF(AND(AL906&lt;0, RIGHT(TEXT(AL906,"0.#"),1)&lt;&gt;"."),TRUE,FALSE)</formula>
    </cfRule>
    <cfRule type="expression" dxfId="1960" priority="2080">
      <formula>IF(AND(AL906&lt;0, RIGHT(TEXT(AL906,"0.#"),1)="."),TRUE,FALSE)</formula>
    </cfRule>
  </conditionalFormatting>
  <conditionalFormatting sqref="AL904:AO905">
    <cfRule type="expression" dxfId="1959" priority="2071">
      <formula>IF(AND(AL904&gt;=0, RIGHT(TEXT(AL904,"0.#"),1)&lt;&gt;"."),TRUE,FALSE)</formula>
    </cfRule>
    <cfRule type="expression" dxfId="1958" priority="2072">
      <formula>IF(AND(AL904&gt;=0, RIGHT(TEXT(AL904,"0.#"),1)="."),TRUE,FALSE)</formula>
    </cfRule>
    <cfRule type="expression" dxfId="1957" priority="2073">
      <formula>IF(AND(AL904&lt;0, RIGHT(TEXT(AL904,"0.#"),1)&lt;&gt;"."),TRUE,FALSE)</formula>
    </cfRule>
    <cfRule type="expression" dxfId="1956" priority="2074">
      <formula>IF(AND(AL904&lt;0, RIGHT(TEXT(AL904,"0.#"),1)="."),TRUE,FALSE)</formula>
    </cfRule>
  </conditionalFormatting>
  <conditionalFormatting sqref="AL939:AO966">
    <cfRule type="expression" dxfId="1955" priority="2065">
      <formula>IF(AND(AL939&gt;=0, RIGHT(TEXT(AL939,"0.#"),1)&lt;&gt;"."),TRUE,FALSE)</formula>
    </cfRule>
    <cfRule type="expression" dxfId="1954" priority="2066">
      <formula>IF(AND(AL939&gt;=0, RIGHT(TEXT(AL939,"0.#"),1)="."),TRUE,FALSE)</formula>
    </cfRule>
    <cfRule type="expression" dxfId="1953" priority="2067">
      <formula>IF(AND(AL939&lt;0, RIGHT(TEXT(AL939,"0.#"),1)&lt;&gt;"."),TRUE,FALSE)</formula>
    </cfRule>
    <cfRule type="expression" dxfId="1952" priority="2068">
      <formula>IF(AND(AL939&lt;0, RIGHT(TEXT(AL939,"0.#"),1)="."),TRUE,FALSE)</formula>
    </cfRule>
  </conditionalFormatting>
  <conditionalFormatting sqref="AL937:AO938">
    <cfRule type="expression" dxfId="1951" priority="2059">
      <formula>IF(AND(AL937&gt;=0, RIGHT(TEXT(AL937,"0.#"),1)&lt;&gt;"."),TRUE,FALSE)</formula>
    </cfRule>
    <cfRule type="expression" dxfId="1950" priority="2060">
      <formula>IF(AND(AL937&gt;=0, RIGHT(TEXT(AL937,"0.#"),1)="."),TRUE,FALSE)</formula>
    </cfRule>
    <cfRule type="expression" dxfId="1949" priority="2061">
      <formula>IF(AND(AL937&lt;0, RIGHT(TEXT(AL937,"0.#"),1)&lt;&gt;"."),TRUE,FALSE)</formula>
    </cfRule>
    <cfRule type="expression" dxfId="1948" priority="2062">
      <formula>IF(AND(AL937&lt;0, RIGHT(TEXT(AL937,"0.#"),1)="."),TRUE,FALSE)</formula>
    </cfRule>
  </conditionalFormatting>
  <conditionalFormatting sqref="AL972:AO999">
    <cfRule type="expression" dxfId="1947" priority="2053">
      <formula>IF(AND(AL972&gt;=0, RIGHT(TEXT(AL972,"0.#"),1)&lt;&gt;"."),TRUE,FALSE)</formula>
    </cfRule>
    <cfRule type="expression" dxfId="1946" priority="2054">
      <formula>IF(AND(AL972&gt;=0, RIGHT(TEXT(AL972,"0.#"),1)="."),TRUE,FALSE)</formula>
    </cfRule>
    <cfRule type="expression" dxfId="1945" priority="2055">
      <formula>IF(AND(AL972&lt;0, RIGHT(TEXT(AL972,"0.#"),1)&lt;&gt;"."),TRUE,FALSE)</formula>
    </cfRule>
    <cfRule type="expression" dxfId="1944" priority="2056">
      <formula>IF(AND(AL972&lt;0, RIGHT(TEXT(AL972,"0.#"),1)="."),TRUE,FALSE)</formula>
    </cfRule>
  </conditionalFormatting>
  <conditionalFormatting sqref="AL970:AO971">
    <cfRule type="expression" dxfId="1943" priority="2047">
      <formula>IF(AND(AL970&gt;=0, RIGHT(TEXT(AL970,"0.#"),1)&lt;&gt;"."),TRUE,FALSE)</formula>
    </cfRule>
    <cfRule type="expression" dxfId="1942" priority="2048">
      <formula>IF(AND(AL970&gt;=0, RIGHT(TEXT(AL970,"0.#"),1)="."),TRUE,FALSE)</formula>
    </cfRule>
    <cfRule type="expression" dxfId="1941" priority="2049">
      <formula>IF(AND(AL970&lt;0, RIGHT(TEXT(AL970,"0.#"),1)&lt;&gt;"."),TRUE,FALSE)</formula>
    </cfRule>
    <cfRule type="expression" dxfId="1940" priority="2050">
      <formula>IF(AND(AL970&lt;0, RIGHT(TEXT(AL970,"0.#"),1)="."),TRUE,FALSE)</formula>
    </cfRule>
  </conditionalFormatting>
  <conditionalFormatting sqref="AL1005:AO1032">
    <cfRule type="expression" dxfId="1939" priority="2041">
      <formula>IF(AND(AL1005&gt;=0, RIGHT(TEXT(AL1005,"0.#"),1)&lt;&gt;"."),TRUE,FALSE)</formula>
    </cfRule>
    <cfRule type="expression" dxfId="1938" priority="2042">
      <formula>IF(AND(AL1005&gt;=0, RIGHT(TEXT(AL1005,"0.#"),1)="."),TRUE,FALSE)</formula>
    </cfRule>
    <cfRule type="expression" dxfId="1937" priority="2043">
      <formula>IF(AND(AL1005&lt;0, RIGHT(TEXT(AL1005,"0.#"),1)&lt;&gt;"."),TRUE,FALSE)</formula>
    </cfRule>
    <cfRule type="expression" dxfId="1936" priority="2044">
      <formula>IF(AND(AL1005&lt;0, RIGHT(TEXT(AL1005,"0.#"),1)="."),TRUE,FALSE)</formula>
    </cfRule>
  </conditionalFormatting>
  <conditionalFormatting sqref="AL1003:AO1004">
    <cfRule type="expression" dxfId="1935" priority="2035">
      <formula>IF(AND(AL1003&gt;=0, RIGHT(TEXT(AL1003,"0.#"),1)&lt;&gt;"."),TRUE,FALSE)</formula>
    </cfRule>
    <cfRule type="expression" dxfId="1934" priority="2036">
      <formula>IF(AND(AL1003&gt;=0, RIGHT(TEXT(AL1003,"0.#"),1)="."),TRUE,FALSE)</formula>
    </cfRule>
    <cfRule type="expression" dxfId="1933" priority="2037">
      <formula>IF(AND(AL1003&lt;0, RIGHT(TEXT(AL1003,"0.#"),1)&lt;&gt;"."),TRUE,FALSE)</formula>
    </cfRule>
    <cfRule type="expression" dxfId="1932" priority="2038">
      <formula>IF(AND(AL1003&lt;0, RIGHT(TEXT(AL1003,"0.#"),1)="."),TRUE,FALSE)</formula>
    </cfRule>
  </conditionalFormatting>
  <conditionalFormatting sqref="Y1003:Y1004">
    <cfRule type="expression" dxfId="1931" priority="2033">
      <formula>IF(RIGHT(TEXT(Y1003,"0.#"),1)=".",FALSE,TRUE)</formula>
    </cfRule>
    <cfRule type="expression" dxfId="1930" priority="2034">
      <formula>IF(RIGHT(TEXT(Y1003,"0.#"),1)=".",TRUE,FALSE)</formula>
    </cfRule>
  </conditionalFormatting>
  <conditionalFormatting sqref="AL1038:AO1065">
    <cfRule type="expression" dxfId="1929" priority="2029">
      <formula>IF(AND(AL1038&gt;=0, RIGHT(TEXT(AL1038,"0.#"),1)&lt;&gt;"."),TRUE,FALSE)</formula>
    </cfRule>
    <cfRule type="expression" dxfId="1928" priority="2030">
      <formula>IF(AND(AL1038&gt;=0, RIGHT(TEXT(AL1038,"0.#"),1)="."),TRUE,FALSE)</formula>
    </cfRule>
    <cfRule type="expression" dxfId="1927" priority="2031">
      <formula>IF(AND(AL1038&lt;0, RIGHT(TEXT(AL1038,"0.#"),1)&lt;&gt;"."),TRUE,FALSE)</formula>
    </cfRule>
    <cfRule type="expression" dxfId="1926" priority="2032">
      <formula>IF(AND(AL1038&lt;0, RIGHT(TEXT(AL1038,"0.#"),1)="."),TRUE,FALSE)</formula>
    </cfRule>
  </conditionalFormatting>
  <conditionalFormatting sqref="Y1038:Y1065">
    <cfRule type="expression" dxfId="1925" priority="2027">
      <formula>IF(RIGHT(TEXT(Y1038,"0.#"),1)=".",FALSE,TRUE)</formula>
    </cfRule>
    <cfRule type="expression" dxfId="1924" priority="2028">
      <formula>IF(RIGHT(TEXT(Y1038,"0.#"),1)=".",TRUE,FALSE)</formula>
    </cfRule>
  </conditionalFormatting>
  <conditionalFormatting sqref="AL1036:AO1037">
    <cfRule type="expression" dxfId="1923" priority="2023">
      <formula>IF(AND(AL1036&gt;=0, RIGHT(TEXT(AL1036,"0.#"),1)&lt;&gt;"."),TRUE,FALSE)</formula>
    </cfRule>
    <cfRule type="expression" dxfId="1922" priority="2024">
      <formula>IF(AND(AL1036&gt;=0, RIGHT(TEXT(AL1036,"0.#"),1)="."),TRUE,FALSE)</formula>
    </cfRule>
    <cfRule type="expression" dxfId="1921" priority="2025">
      <formula>IF(AND(AL1036&lt;0, RIGHT(TEXT(AL1036,"0.#"),1)&lt;&gt;"."),TRUE,FALSE)</formula>
    </cfRule>
    <cfRule type="expression" dxfId="1920" priority="2026">
      <formula>IF(AND(AL1036&lt;0, RIGHT(TEXT(AL1036,"0.#"),1)="."),TRUE,FALSE)</formula>
    </cfRule>
  </conditionalFormatting>
  <conditionalFormatting sqref="Y1036:Y1037">
    <cfRule type="expression" dxfId="1919" priority="2021">
      <formula>IF(RIGHT(TEXT(Y1036,"0.#"),1)=".",FALSE,TRUE)</formula>
    </cfRule>
    <cfRule type="expression" dxfId="1918" priority="2022">
      <formula>IF(RIGHT(TEXT(Y1036,"0.#"),1)=".",TRUE,FALSE)</formula>
    </cfRule>
  </conditionalFormatting>
  <conditionalFormatting sqref="AL1071:AO1098">
    <cfRule type="expression" dxfId="1917" priority="2017">
      <formula>IF(AND(AL1071&gt;=0, RIGHT(TEXT(AL1071,"0.#"),1)&lt;&gt;"."),TRUE,FALSE)</formula>
    </cfRule>
    <cfRule type="expression" dxfId="1916" priority="2018">
      <formula>IF(AND(AL1071&gt;=0, RIGHT(TEXT(AL1071,"0.#"),1)="."),TRUE,FALSE)</formula>
    </cfRule>
    <cfRule type="expression" dxfId="1915" priority="2019">
      <formula>IF(AND(AL1071&lt;0, RIGHT(TEXT(AL1071,"0.#"),1)&lt;&gt;"."),TRUE,FALSE)</formula>
    </cfRule>
    <cfRule type="expression" dxfId="1914" priority="2020">
      <formula>IF(AND(AL1071&lt;0, RIGHT(TEXT(AL1071,"0.#"),1)="."),TRUE,FALSE)</formula>
    </cfRule>
  </conditionalFormatting>
  <conditionalFormatting sqref="Y1071:Y1098">
    <cfRule type="expression" dxfId="1913" priority="2015">
      <formula>IF(RIGHT(TEXT(Y1071,"0.#"),1)=".",FALSE,TRUE)</formula>
    </cfRule>
    <cfRule type="expression" dxfId="1912" priority="2016">
      <formula>IF(RIGHT(TEXT(Y1071,"0.#"),1)=".",TRUE,FALSE)</formula>
    </cfRule>
  </conditionalFormatting>
  <conditionalFormatting sqref="AL1069:AO1070">
    <cfRule type="expression" dxfId="1911" priority="2011">
      <formula>IF(AND(AL1069&gt;=0, RIGHT(TEXT(AL1069,"0.#"),1)&lt;&gt;"."),TRUE,FALSE)</formula>
    </cfRule>
    <cfRule type="expression" dxfId="1910" priority="2012">
      <formula>IF(AND(AL1069&gt;=0, RIGHT(TEXT(AL1069,"0.#"),1)="."),TRUE,FALSE)</formula>
    </cfRule>
    <cfRule type="expression" dxfId="1909" priority="2013">
      <formula>IF(AND(AL1069&lt;0, RIGHT(TEXT(AL1069,"0.#"),1)&lt;&gt;"."),TRUE,FALSE)</formula>
    </cfRule>
    <cfRule type="expression" dxfId="1908" priority="2014">
      <formula>IF(AND(AL1069&lt;0, RIGHT(TEXT(AL1069,"0.#"),1)="."),TRUE,FALSE)</formula>
    </cfRule>
  </conditionalFormatting>
  <conditionalFormatting sqref="Y1069:Y1070">
    <cfRule type="expression" dxfId="1907" priority="2009">
      <formula>IF(RIGHT(TEXT(Y1069,"0.#"),1)=".",FALSE,TRUE)</formula>
    </cfRule>
    <cfRule type="expression" dxfId="1906" priority="2010">
      <formula>IF(RIGHT(TEXT(Y1069,"0.#"),1)=".",TRUE,FALSE)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Q134:AQ135 AU134:AU135 AE134:AE135 AI134:AI135 AM134:AM135">
    <cfRule type="expression" dxfId="711" priority="17">
      <formula>IF(RIGHT(TEXT(AE134,"0.#"),1)=".",FALSE,TRUE)</formula>
    </cfRule>
    <cfRule type="expression" dxfId="710" priority="18">
      <formula>IF(RIGHT(TEXT(AE134,"0.#"),1)=".",TRUE,FALSE)</formula>
    </cfRule>
  </conditionalFormatting>
  <conditionalFormatting sqref="AE32">
    <cfRule type="expression" dxfId="709" priority="15">
      <formula>IF(RIGHT(TEXT(AE32,"0.#"),1)=".",FALSE,TRUE)</formula>
    </cfRule>
    <cfRule type="expression" dxfId="708" priority="16">
      <formula>IF(RIGHT(TEXT(AE32,"0.#"),1)=".",TRUE,FALSE)</formula>
    </cfRule>
  </conditionalFormatting>
  <conditionalFormatting sqref="AI32">
    <cfRule type="expression" dxfId="707" priority="13">
      <formula>IF(RIGHT(TEXT(AI32,"0.#"),1)=".",FALSE,TRUE)</formula>
    </cfRule>
    <cfRule type="expression" dxfId="706" priority="14">
      <formula>IF(RIGHT(TEXT(AI32,"0.#"),1)=".",TRUE,FALSE)</formula>
    </cfRule>
  </conditionalFormatting>
  <conditionalFormatting sqref="AM32">
    <cfRule type="expression" dxfId="705" priority="11">
      <formula>IF(RIGHT(TEXT(AM32,"0.#"),1)=".",FALSE,TRUE)</formula>
    </cfRule>
    <cfRule type="expression" dxfId="704" priority="12">
      <formula>IF(RIGHT(TEXT(AM32,"0.#"),1)=".",TRUE,FALSE)</formula>
    </cfRule>
  </conditionalFormatting>
  <conditionalFormatting sqref="AQ32">
    <cfRule type="expression" dxfId="703" priority="9">
      <formula>IF(RIGHT(TEXT(AQ32,"0.#"),1)=".",FALSE,TRUE)</formula>
    </cfRule>
    <cfRule type="expression" dxfId="702" priority="10">
      <formula>IF(RIGHT(TEXT(AQ32,"0.#"),1)=".",TRUE,FALSE)</formula>
    </cfRule>
  </conditionalFormatting>
  <conditionalFormatting sqref="AU32">
    <cfRule type="expression" dxfId="701" priority="7">
      <formula>IF(RIGHT(TEXT(AU32,"0.#"),1)=".",FALSE,TRUE)</formula>
    </cfRule>
    <cfRule type="expression" dxfId="700" priority="8">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29" max="49" man="1"/>
    <brk id="714" max="49" man="1"/>
    <brk id="740" max="49" man="1"/>
    <brk id="838" max="49" man="1"/>
    <brk id="868" max="49" man="1"/>
    <brk id="901" max="49" man="1"/>
    <brk id="934" max="49" man="1"/>
    <brk id="967" max="49" man="1"/>
    <brk id="1000" max="49" man="1"/>
    <brk id="1033" max="49" man="1"/>
    <brk id="1066"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7"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7" t="s">
        <v>146</v>
      </c>
      <c r="H2" s="436"/>
      <c r="I2" s="436"/>
      <c r="J2" s="436"/>
      <c r="K2" s="436"/>
      <c r="L2" s="436"/>
      <c r="M2" s="436"/>
      <c r="N2" s="436"/>
      <c r="O2" s="518"/>
      <c r="P2" s="435" t="s">
        <v>59</v>
      </c>
      <c r="Q2" s="436"/>
      <c r="R2" s="436"/>
      <c r="S2" s="436"/>
      <c r="T2" s="436"/>
      <c r="U2" s="436"/>
      <c r="V2" s="436"/>
      <c r="W2" s="436"/>
      <c r="X2" s="518"/>
      <c r="Y2" s="1020"/>
      <c r="Z2" s="821"/>
      <c r="AA2" s="822"/>
      <c r="AB2" s="1024" t="s">
        <v>11</v>
      </c>
      <c r="AC2" s="1025"/>
      <c r="AD2" s="1026"/>
      <c r="AE2" s="248" t="s">
        <v>398</v>
      </c>
      <c r="AF2" s="248"/>
      <c r="AG2" s="248"/>
      <c r="AH2" s="248"/>
      <c r="AI2" s="248" t="s">
        <v>396</v>
      </c>
      <c r="AJ2" s="248"/>
      <c r="AK2" s="248"/>
      <c r="AL2" s="248"/>
      <c r="AM2" s="248" t="s">
        <v>425</v>
      </c>
      <c r="AN2" s="248"/>
      <c r="AO2" s="248"/>
      <c r="AP2" s="242"/>
      <c r="AQ2" s="158" t="s">
        <v>235</v>
      </c>
      <c r="AR2" s="129"/>
      <c r="AS2" s="129"/>
      <c r="AT2" s="130"/>
      <c r="AU2" s="539" t="s">
        <v>134</v>
      </c>
      <c r="AV2" s="539"/>
      <c r="AW2" s="539"/>
      <c r="AX2" s="540"/>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1"/>
      <c r="Z3" s="1022"/>
      <c r="AA3" s="1023"/>
      <c r="AB3" s="1027"/>
      <c r="AC3" s="1028"/>
      <c r="AD3" s="102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997"/>
      <c r="I4" s="997"/>
      <c r="J4" s="997"/>
      <c r="K4" s="997"/>
      <c r="L4" s="997"/>
      <c r="M4" s="997"/>
      <c r="N4" s="997"/>
      <c r="O4" s="998"/>
      <c r="P4" s="104"/>
      <c r="Q4" s="1005"/>
      <c r="R4" s="1005"/>
      <c r="S4" s="1005"/>
      <c r="T4" s="1005"/>
      <c r="U4" s="1005"/>
      <c r="V4" s="1005"/>
      <c r="W4" s="1005"/>
      <c r="X4" s="1006"/>
      <c r="Y4" s="1015" t="s">
        <v>12</v>
      </c>
      <c r="Z4" s="1016"/>
      <c r="AA4" s="1017"/>
      <c r="AB4" s="528"/>
      <c r="AC4" s="1019"/>
      <c r="AD4" s="101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8" t="s">
        <v>54</v>
      </c>
      <c r="Z5" s="1012"/>
      <c r="AA5" s="1013"/>
      <c r="AB5" s="529"/>
      <c r="AC5" s="1018"/>
      <c r="AD5" s="101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182</v>
      </c>
      <c r="AC6" s="1014"/>
      <c r="AD6" s="101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7" t="s">
        <v>146</v>
      </c>
      <c r="H9" s="436"/>
      <c r="I9" s="436"/>
      <c r="J9" s="436"/>
      <c r="K9" s="436"/>
      <c r="L9" s="436"/>
      <c r="M9" s="436"/>
      <c r="N9" s="436"/>
      <c r="O9" s="518"/>
      <c r="P9" s="435" t="s">
        <v>59</v>
      </c>
      <c r="Q9" s="436"/>
      <c r="R9" s="436"/>
      <c r="S9" s="436"/>
      <c r="T9" s="436"/>
      <c r="U9" s="436"/>
      <c r="V9" s="436"/>
      <c r="W9" s="436"/>
      <c r="X9" s="518"/>
      <c r="Y9" s="1020"/>
      <c r="Z9" s="821"/>
      <c r="AA9" s="822"/>
      <c r="AB9" s="1024" t="s">
        <v>11</v>
      </c>
      <c r="AC9" s="1025"/>
      <c r="AD9" s="1026"/>
      <c r="AE9" s="248" t="s">
        <v>398</v>
      </c>
      <c r="AF9" s="248"/>
      <c r="AG9" s="248"/>
      <c r="AH9" s="248"/>
      <c r="AI9" s="248" t="s">
        <v>396</v>
      </c>
      <c r="AJ9" s="248"/>
      <c r="AK9" s="248"/>
      <c r="AL9" s="248"/>
      <c r="AM9" s="248" t="s">
        <v>425</v>
      </c>
      <c r="AN9" s="248"/>
      <c r="AO9" s="248"/>
      <c r="AP9" s="242"/>
      <c r="AQ9" s="158" t="s">
        <v>235</v>
      </c>
      <c r="AR9" s="129"/>
      <c r="AS9" s="129"/>
      <c r="AT9" s="130"/>
      <c r="AU9" s="539" t="s">
        <v>134</v>
      </c>
      <c r="AV9" s="539"/>
      <c r="AW9" s="539"/>
      <c r="AX9" s="540"/>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1"/>
      <c r="Z10" s="1022"/>
      <c r="AA10" s="1023"/>
      <c r="AB10" s="1027"/>
      <c r="AC10" s="1028"/>
      <c r="AD10" s="102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997"/>
      <c r="I11" s="997"/>
      <c r="J11" s="997"/>
      <c r="K11" s="997"/>
      <c r="L11" s="997"/>
      <c r="M11" s="997"/>
      <c r="N11" s="997"/>
      <c r="O11" s="998"/>
      <c r="P11" s="104"/>
      <c r="Q11" s="1005"/>
      <c r="R11" s="1005"/>
      <c r="S11" s="1005"/>
      <c r="T11" s="1005"/>
      <c r="U11" s="1005"/>
      <c r="V11" s="1005"/>
      <c r="W11" s="1005"/>
      <c r="X11" s="1006"/>
      <c r="Y11" s="1015" t="s">
        <v>12</v>
      </c>
      <c r="Z11" s="1016"/>
      <c r="AA11" s="1017"/>
      <c r="AB11" s="528"/>
      <c r="AC11" s="1019"/>
      <c r="AD11" s="101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8" t="s">
        <v>54</v>
      </c>
      <c r="Z12" s="1012"/>
      <c r="AA12" s="1013"/>
      <c r="AB12" s="529"/>
      <c r="AC12" s="1018"/>
      <c r="AD12" s="101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182</v>
      </c>
      <c r="AC13" s="1014"/>
      <c r="AD13" s="101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7" t="s">
        <v>146</v>
      </c>
      <c r="H16" s="436"/>
      <c r="I16" s="436"/>
      <c r="J16" s="436"/>
      <c r="K16" s="436"/>
      <c r="L16" s="436"/>
      <c r="M16" s="436"/>
      <c r="N16" s="436"/>
      <c r="O16" s="518"/>
      <c r="P16" s="435" t="s">
        <v>59</v>
      </c>
      <c r="Q16" s="436"/>
      <c r="R16" s="436"/>
      <c r="S16" s="436"/>
      <c r="T16" s="436"/>
      <c r="U16" s="436"/>
      <c r="V16" s="436"/>
      <c r="W16" s="436"/>
      <c r="X16" s="518"/>
      <c r="Y16" s="1020"/>
      <c r="Z16" s="821"/>
      <c r="AA16" s="822"/>
      <c r="AB16" s="1024" t="s">
        <v>11</v>
      </c>
      <c r="AC16" s="1025"/>
      <c r="AD16" s="1026"/>
      <c r="AE16" s="248" t="s">
        <v>398</v>
      </c>
      <c r="AF16" s="248"/>
      <c r="AG16" s="248"/>
      <c r="AH16" s="248"/>
      <c r="AI16" s="248" t="s">
        <v>396</v>
      </c>
      <c r="AJ16" s="248"/>
      <c r="AK16" s="248"/>
      <c r="AL16" s="248"/>
      <c r="AM16" s="248" t="s">
        <v>425</v>
      </c>
      <c r="AN16" s="248"/>
      <c r="AO16" s="248"/>
      <c r="AP16" s="242"/>
      <c r="AQ16" s="158" t="s">
        <v>235</v>
      </c>
      <c r="AR16" s="129"/>
      <c r="AS16" s="129"/>
      <c r="AT16" s="130"/>
      <c r="AU16" s="539" t="s">
        <v>134</v>
      </c>
      <c r="AV16" s="539"/>
      <c r="AW16" s="539"/>
      <c r="AX16" s="540"/>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1"/>
      <c r="Z17" s="1022"/>
      <c r="AA17" s="1023"/>
      <c r="AB17" s="1027"/>
      <c r="AC17" s="1028"/>
      <c r="AD17" s="102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997"/>
      <c r="I18" s="997"/>
      <c r="J18" s="997"/>
      <c r="K18" s="997"/>
      <c r="L18" s="997"/>
      <c r="M18" s="997"/>
      <c r="N18" s="997"/>
      <c r="O18" s="998"/>
      <c r="P18" s="104"/>
      <c r="Q18" s="1005"/>
      <c r="R18" s="1005"/>
      <c r="S18" s="1005"/>
      <c r="T18" s="1005"/>
      <c r="U18" s="1005"/>
      <c r="V18" s="1005"/>
      <c r="W18" s="1005"/>
      <c r="X18" s="1006"/>
      <c r="Y18" s="1015" t="s">
        <v>12</v>
      </c>
      <c r="Z18" s="1016"/>
      <c r="AA18" s="1017"/>
      <c r="AB18" s="528"/>
      <c r="AC18" s="1019"/>
      <c r="AD18" s="101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8" t="s">
        <v>54</v>
      </c>
      <c r="Z19" s="1012"/>
      <c r="AA19" s="1013"/>
      <c r="AB19" s="529"/>
      <c r="AC19" s="1018"/>
      <c r="AD19" s="101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182</v>
      </c>
      <c r="AC20" s="1014"/>
      <c r="AD20" s="101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7" t="s">
        <v>146</v>
      </c>
      <c r="H23" s="436"/>
      <c r="I23" s="436"/>
      <c r="J23" s="436"/>
      <c r="K23" s="436"/>
      <c r="L23" s="436"/>
      <c r="M23" s="436"/>
      <c r="N23" s="436"/>
      <c r="O23" s="518"/>
      <c r="P23" s="435" t="s">
        <v>59</v>
      </c>
      <c r="Q23" s="436"/>
      <c r="R23" s="436"/>
      <c r="S23" s="436"/>
      <c r="T23" s="436"/>
      <c r="U23" s="436"/>
      <c r="V23" s="436"/>
      <c r="W23" s="436"/>
      <c r="X23" s="518"/>
      <c r="Y23" s="1020"/>
      <c r="Z23" s="821"/>
      <c r="AA23" s="822"/>
      <c r="AB23" s="1024" t="s">
        <v>11</v>
      </c>
      <c r="AC23" s="1025"/>
      <c r="AD23" s="1026"/>
      <c r="AE23" s="248" t="s">
        <v>398</v>
      </c>
      <c r="AF23" s="248"/>
      <c r="AG23" s="248"/>
      <c r="AH23" s="248"/>
      <c r="AI23" s="248" t="s">
        <v>396</v>
      </c>
      <c r="AJ23" s="248"/>
      <c r="AK23" s="248"/>
      <c r="AL23" s="248"/>
      <c r="AM23" s="248" t="s">
        <v>425</v>
      </c>
      <c r="AN23" s="248"/>
      <c r="AO23" s="248"/>
      <c r="AP23" s="242"/>
      <c r="AQ23" s="158" t="s">
        <v>235</v>
      </c>
      <c r="AR23" s="129"/>
      <c r="AS23" s="129"/>
      <c r="AT23" s="130"/>
      <c r="AU23" s="539" t="s">
        <v>134</v>
      </c>
      <c r="AV23" s="539"/>
      <c r="AW23" s="539"/>
      <c r="AX23" s="540"/>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1"/>
      <c r="Z24" s="1022"/>
      <c r="AA24" s="1023"/>
      <c r="AB24" s="1027"/>
      <c r="AC24" s="1028"/>
      <c r="AD24" s="102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997"/>
      <c r="I25" s="997"/>
      <c r="J25" s="997"/>
      <c r="K25" s="997"/>
      <c r="L25" s="997"/>
      <c r="M25" s="997"/>
      <c r="N25" s="997"/>
      <c r="O25" s="998"/>
      <c r="P25" s="104"/>
      <c r="Q25" s="1005"/>
      <c r="R25" s="1005"/>
      <c r="S25" s="1005"/>
      <c r="T25" s="1005"/>
      <c r="U25" s="1005"/>
      <c r="V25" s="1005"/>
      <c r="W25" s="1005"/>
      <c r="X25" s="1006"/>
      <c r="Y25" s="1015" t="s">
        <v>12</v>
      </c>
      <c r="Z25" s="1016"/>
      <c r="AA25" s="1017"/>
      <c r="AB25" s="528"/>
      <c r="AC25" s="1019"/>
      <c r="AD25" s="101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8" t="s">
        <v>54</v>
      </c>
      <c r="Z26" s="1012"/>
      <c r="AA26" s="1013"/>
      <c r="AB26" s="529"/>
      <c r="AC26" s="1018"/>
      <c r="AD26" s="101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182</v>
      </c>
      <c r="AC27" s="1014"/>
      <c r="AD27" s="101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7" t="s">
        <v>146</v>
      </c>
      <c r="H30" s="436"/>
      <c r="I30" s="436"/>
      <c r="J30" s="436"/>
      <c r="K30" s="436"/>
      <c r="L30" s="436"/>
      <c r="M30" s="436"/>
      <c r="N30" s="436"/>
      <c r="O30" s="518"/>
      <c r="P30" s="435" t="s">
        <v>59</v>
      </c>
      <c r="Q30" s="436"/>
      <c r="R30" s="436"/>
      <c r="S30" s="436"/>
      <c r="T30" s="436"/>
      <c r="U30" s="436"/>
      <c r="V30" s="436"/>
      <c r="W30" s="436"/>
      <c r="X30" s="518"/>
      <c r="Y30" s="1020"/>
      <c r="Z30" s="821"/>
      <c r="AA30" s="822"/>
      <c r="AB30" s="1024" t="s">
        <v>11</v>
      </c>
      <c r="AC30" s="1025"/>
      <c r="AD30" s="1026"/>
      <c r="AE30" s="248" t="s">
        <v>398</v>
      </c>
      <c r="AF30" s="248"/>
      <c r="AG30" s="248"/>
      <c r="AH30" s="248"/>
      <c r="AI30" s="248" t="s">
        <v>396</v>
      </c>
      <c r="AJ30" s="248"/>
      <c r="AK30" s="248"/>
      <c r="AL30" s="248"/>
      <c r="AM30" s="248" t="s">
        <v>425</v>
      </c>
      <c r="AN30" s="248"/>
      <c r="AO30" s="248"/>
      <c r="AP30" s="242"/>
      <c r="AQ30" s="158" t="s">
        <v>235</v>
      </c>
      <c r="AR30" s="129"/>
      <c r="AS30" s="129"/>
      <c r="AT30" s="130"/>
      <c r="AU30" s="539" t="s">
        <v>134</v>
      </c>
      <c r="AV30" s="539"/>
      <c r="AW30" s="539"/>
      <c r="AX30" s="54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1"/>
      <c r="Z31" s="1022"/>
      <c r="AA31" s="1023"/>
      <c r="AB31" s="1027"/>
      <c r="AC31" s="1028"/>
      <c r="AD31" s="102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997"/>
      <c r="I32" s="997"/>
      <c r="J32" s="997"/>
      <c r="K32" s="997"/>
      <c r="L32" s="997"/>
      <c r="M32" s="997"/>
      <c r="N32" s="997"/>
      <c r="O32" s="998"/>
      <c r="P32" s="104"/>
      <c r="Q32" s="1005"/>
      <c r="R32" s="1005"/>
      <c r="S32" s="1005"/>
      <c r="T32" s="1005"/>
      <c r="U32" s="1005"/>
      <c r="V32" s="1005"/>
      <c r="W32" s="1005"/>
      <c r="X32" s="1006"/>
      <c r="Y32" s="1015" t="s">
        <v>12</v>
      </c>
      <c r="Z32" s="1016"/>
      <c r="AA32" s="1017"/>
      <c r="AB32" s="528"/>
      <c r="AC32" s="1019"/>
      <c r="AD32" s="101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8" t="s">
        <v>54</v>
      </c>
      <c r="Z33" s="1012"/>
      <c r="AA33" s="1013"/>
      <c r="AB33" s="529"/>
      <c r="AC33" s="1018"/>
      <c r="AD33" s="101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182</v>
      </c>
      <c r="AC34" s="1014"/>
      <c r="AD34" s="101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7" t="s">
        <v>146</v>
      </c>
      <c r="H37" s="436"/>
      <c r="I37" s="436"/>
      <c r="J37" s="436"/>
      <c r="K37" s="436"/>
      <c r="L37" s="436"/>
      <c r="M37" s="436"/>
      <c r="N37" s="436"/>
      <c r="O37" s="518"/>
      <c r="P37" s="435" t="s">
        <v>59</v>
      </c>
      <c r="Q37" s="436"/>
      <c r="R37" s="436"/>
      <c r="S37" s="436"/>
      <c r="T37" s="436"/>
      <c r="U37" s="436"/>
      <c r="V37" s="436"/>
      <c r="W37" s="436"/>
      <c r="X37" s="518"/>
      <c r="Y37" s="1020"/>
      <c r="Z37" s="821"/>
      <c r="AA37" s="822"/>
      <c r="AB37" s="1024" t="s">
        <v>11</v>
      </c>
      <c r="AC37" s="1025"/>
      <c r="AD37" s="1026"/>
      <c r="AE37" s="248" t="s">
        <v>398</v>
      </c>
      <c r="AF37" s="248"/>
      <c r="AG37" s="248"/>
      <c r="AH37" s="248"/>
      <c r="AI37" s="248" t="s">
        <v>396</v>
      </c>
      <c r="AJ37" s="248"/>
      <c r="AK37" s="248"/>
      <c r="AL37" s="248"/>
      <c r="AM37" s="248" t="s">
        <v>425</v>
      </c>
      <c r="AN37" s="248"/>
      <c r="AO37" s="248"/>
      <c r="AP37" s="242"/>
      <c r="AQ37" s="158" t="s">
        <v>235</v>
      </c>
      <c r="AR37" s="129"/>
      <c r="AS37" s="129"/>
      <c r="AT37" s="130"/>
      <c r="AU37" s="539" t="s">
        <v>134</v>
      </c>
      <c r="AV37" s="539"/>
      <c r="AW37" s="539"/>
      <c r="AX37" s="54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1"/>
      <c r="Z38" s="1022"/>
      <c r="AA38" s="1023"/>
      <c r="AB38" s="1027"/>
      <c r="AC38" s="1028"/>
      <c r="AD38" s="102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997"/>
      <c r="I39" s="997"/>
      <c r="J39" s="997"/>
      <c r="K39" s="997"/>
      <c r="L39" s="997"/>
      <c r="M39" s="997"/>
      <c r="N39" s="997"/>
      <c r="O39" s="998"/>
      <c r="P39" s="104"/>
      <c r="Q39" s="1005"/>
      <c r="R39" s="1005"/>
      <c r="S39" s="1005"/>
      <c r="T39" s="1005"/>
      <c r="U39" s="1005"/>
      <c r="V39" s="1005"/>
      <c r="W39" s="1005"/>
      <c r="X39" s="1006"/>
      <c r="Y39" s="1015" t="s">
        <v>12</v>
      </c>
      <c r="Z39" s="1016"/>
      <c r="AA39" s="1017"/>
      <c r="AB39" s="528"/>
      <c r="AC39" s="1019"/>
      <c r="AD39" s="101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8" t="s">
        <v>54</v>
      </c>
      <c r="Z40" s="1012"/>
      <c r="AA40" s="1013"/>
      <c r="AB40" s="529"/>
      <c r="AC40" s="1018"/>
      <c r="AD40" s="101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182</v>
      </c>
      <c r="AC41" s="1014"/>
      <c r="AD41" s="101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7" t="s">
        <v>146</v>
      </c>
      <c r="H44" s="436"/>
      <c r="I44" s="436"/>
      <c r="J44" s="436"/>
      <c r="K44" s="436"/>
      <c r="L44" s="436"/>
      <c r="M44" s="436"/>
      <c r="N44" s="436"/>
      <c r="O44" s="518"/>
      <c r="P44" s="435" t="s">
        <v>59</v>
      </c>
      <c r="Q44" s="436"/>
      <c r="R44" s="436"/>
      <c r="S44" s="436"/>
      <c r="T44" s="436"/>
      <c r="U44" s="436"/>
      <c r="V44" s="436"/>
      <c r="W44" s="436"/>
      <c r="X44" s="518"/>
      <c r="Y44" s="1020"/>
      <c r="Z44" s="821"/>
      <c r="AA44" s="822"/>
      <c r="AB44" s="1024" t="s">
        <v>11</v>
      </c>
      <c r="AC44" s="1025"/>
      <c r="AD44" s="1026"/>
      <c r="AE44" s="248" t="s">
        <v>398</v>
      </c>
      <c r="AF44" s="248"/>
      <c r="AG44" s="248"/>
      <c r="AH44" s="248"/>
      <c r="AI44" s="248" t="s">
        <v>396</v>
      </c>
      <c r="AJ44" s="248"/>
      <c r="AK44" s="248"/>
      <c r="AL44" s="248"/>
      <c r="AM44" s="248" t="s">
        <v>425</v>
      </c>
      <c r="AN44" s="248"/>
      <c r="AO44" s="248"/>
      <c r="AP44" s="242"/>
      <c r="AQ44" s="158" t="s">
        <v>235</v>
      </c>
      <c r="AR44" s="129"/>
      <c r="AS44" s="129"/>
      <c r="AT44" s="130"/>
      <c r="AU44" s="539" t="s">
        <v>134</v>
      </c>
      <c r="AV44" s="539"/>
      <c r="AW44" s="539"/>
      <c r="AX44" s="54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1"/>
      <c r="Z45" s="1022"/>
      <c r="AA45" s="1023"/>
      <c r="AB45" s="1027"/>
      <c r="AC45" s="1028"/>
      <c r="AD45" s="102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997"/>
      <c r="I46" s="997"/>
      <c r="J46" s="997"/>
      <c r="K46" s="997"/>
      <c r="L46" s="997"/>
      <c r="M46" s="997"/>
      <c r="N46" s="997"/>
      <c r="O46" s="998"/>
      <c r="P46" s="104"/>
      <c r="Q46" s="1005"/>
      <c r="R46" s="1005"/>
      <c r="S46" s="1005"/>
      <c r="T46" s="1005"/>
      <c r="U46" s="1005"/>
      <c r="V46" s="1005"/>
      <c r="W46" s="1005"/>
      <c r="X46" s="1006"/>
      <c r="Y46" s="1015" t="s">
        <v>12</v>
      </c>
      <c r="Z46" s="1016"/>
      <c r="AA46" s="1017"/>
      <c r="AB46" s="528"/>
      <c r="AC46" s="1019"/>
      <c r="AD46" s="101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8" t="s">
        <v>54</v>
      </c>
      <c r="Z47" s="1012"/>
      <c r="AA47" s="1013"/>
      <c r="AB47" s="529"/>
      <c r="AC47" s="1018"/>
      <c r="AD47" s="101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182</v>
      </c>
      <c r="AC48" s="1014"/>
      <c r="AD48" s="101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7" t="s">
        <v>146</v>
      </c>
      <c r="H51" s="436"/>
      <c r="I51" s="436"/>
      <c r="J51" s="436"/>
      <c r="K51" s="436"/>
      <c r="L51" s="436"/>
      <c r="M51" s="436"/>
      <c r="N51" s="436"/>
      <c r="O51" s="518"/>
      <c r="P51" s="435" t="s">
        <v>59</v>
      </c>
      <c r="Q51" s="436"/>
      <c r="R51" s="436"/>
      <c r="S51" s="436"/>
      <c r="T51" s="436"/>
      <c r="U51" s="436"/>
      <c r="V51" s="436"/>
      <c r="W51" s="436"/>
      <c r="X51" s="518"/>
      <c r="Y51" s="1020"/>
      <c r="Z51" s="821"/>
      <c r="AA51" s="822"/>
      <c r="AB51" s="242" t="s">
        <v>11</v>
      </c>
      <c r="AC51" s="1025"/>
      <c r="AD51" s="1026"/>
      <c r="AE51" s="248" t="s">
        <v>398</v>
      </c>
      <c r="AF51" s="248"/>
      <c r="AG51" s="248"/>
      <c r="AH51" s="248"/>
      <c r="AI51" s="248" t="s">
        <v>396</v>
      </c>
      <c r="AJ51" s="248"/>
      <c r="AK51" s="248"/>
      <c r="AL51" s="248"/>
      <c r="AM51" s="248" t="s">
        <v>425</v>
      </c>
      <c r="AN51" s="248"/>
      <c r="AO51" s="248"/>
      <c r="AP51" s="242"/>
      <c r="AQ51" s="158" t="s">
        <v>235</v>
      </c>
      <c r="AR51" s="129"/>
      <c r="AS51" s="129"/>
      <c r="AT51" s="130"/>
      <c r="AU51" s="539" t="s">
        <v>134</v>
      </c>
      <c r="AV51" s="539"/>
      <c r="AW51" s="539"/>
      <c r="AX51" s="540"/>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1"/>
      <c r="Z52" s="1022"/>
      <c r="AA52" s="1023"/>
      <c r="AB52" s="1027"/>
      <c r="AC52" s="1028"/>
      <c r="AD52" s="102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997"/>
      <c r="I53" s="997"/>
      <c r="J53" s="997"/>
      <c r="K53" s="997"/>
      <c r="L53" s="997"/>
      <c r="M53" s="997"/>
      <c r="N53" s="997"/>
      <c r="O53" s="998"/>
      <c r="P53" s="104"/>
      <c r="Q53" s="1005"/>
      <c r="R53" s="1005"/>
      <c r="S53" s="1005"/>
      <c r="T53" s="1005"/>
      <c r="U53" s="1005"/>
      <c r="V53" s="1005"/>
      <c r="W53" s="1005"/>
      <c r="X53" s="1006"/>
      <c r="Y53" s="1015" t="s">
        <v>12</v>
      </c>
      <c r="Z53" s="1016"/>
      <c r="AA53" s="1017"/>
      <c r="AB53" s="528"/>
      <c r="AC53" s="1019"/>
      <c r="AD53" s="101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8" t="s">
        <v>54</v>
      </c>
      <c r="Z54" s="1012"/>
      <c r="AA54" s="1013"/>
      <c r="AB54" s="529"/>
      <c r="AC54" s="1018"/>
      <c r="AD54" s="101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182</v>
      </c>
      <c r="AC55" s="1014"/>
      <c r="AD55" s="101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7" t="s">
        <v>146</v>
      </c>
      <c r="H58" s="436"/>
      <c r="I58" s="436"/>
      <c r="J58" s="436"/>
      <c r="K58" s="436"/>
      <c r="L58" s="436"/>
      <c r="M58" s="436"/>
      <c r="N58" s="436"/>
      <c r="O58" s="518"/>
      <c r="P58" s="435" t="s">
        <v>59</v>
      </c>
      <c r="Q58" s="436"/>
      <c r="R58" s="436"/>
      <c r="S58" s="436"/>
      <c r="T58" s="436"/>
      <c r="U58" s="436"/>
      <c r="V58" s="436"/>
      <c r="W58" s="436"/>
      <c r="X58" s="518"/>
      <c r="Y58" s="1020"/>
      <c r="Z58" s="821"/>
      <c r="AA58" s="822"/>
      <c r="AB58" s="1024" t="s">
        <v>11</v>
      </c>
      <c r="AC58" s="1025"/>
      <c r="AD58" s="1026"/>
      <c r="AE58" s="248" t="s">
        <v>398</v>
      </c>
      <c r="AF58" s="248"/>
      <c r="AG58" s="248"/>
      <c r="AH58" s="248"/>
      <c r="AI58" s="248" t="s">
        <v>396</v>
      </c>
      <c r="AJ58" s="248"/>
      <c r="AK58" s="248"/>
      <c r="AL58" s="248"/>
      <c r="AM58" s="248" t="s">
        <v>425</v>
      </c>
      <c r="AN58" s="248"/>
      <c r="AO58" s="248"/>
      <c r="AP58" s="242"/>
      <c r="AQ58" s="158" t="s">
        <v>235</v>
      </c>
      <c r="AR58" s="129"/>
      <c r="AS58" s="129"/>
      <c r="AT58" s="130"/>
      <c r="AU58" s="539" t="s">
        <v>134</v>
      </c>
      <c r="AV58" s="539"/>
      <c r="AW58" s="539"/>
      <c r="AX58" s="540"/>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1"/>
      <c r="Z59" s="1022"/>
      <c r="AA59" s="1023"/>
      <c r="AB59" s="1027"/>
      <c r="AC59" s="1028"/>
      <c r="AD59" s="102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997"/>
      <c r="I60" s="997"/>
      <c r="J60" s="997"/>
      <c r="K60" s="997"/>
      <c r="L60" s="997"/>
      <c r="M60" s="997"/>
      <c r="N60" s="997"/>
      <c r="O60" s="998"/>
      <c r="P60" s="104"/>
      <c r="Q60" s="1005"/>
      <c r="R60" s="1005"/>
      <c r="S60" s="1005"/>
      <c r="T60" s="1005"/>
      <c r="U60" s="1005"/>
      <c r="V60" s="1005"/>
      <c r="W60" s="1005"/>
      <c r="X60" s="1006"/>
      <c r="Y60" s="1015" t="s">
        <v>12</v>
      </c>
      <c r="Z60" s="1016"/>
      <c r="AA60" s="1017"/>
      <c r="AB60" s="528"/>
      <c r="AC60" s="1019"/>
      <c r="AD60" s="101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8" t="s">
        <v>54</v>
      </c>
      <c r="Z61" s="1012"/>
      <c r="AA61" s="1013"/>
      <c r="AB61" s="529"/>
      <c r="AC61" s="1018"/>
      <c r="AD61" s="101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182</v>
      </c>
      <c r="AC62" s="1014"/>
      <c r="AD62" s="101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7" t="s">
        <v>146</v>
      </c>
      <c r="H65" s="436"/>
      <c r="I65" s="436"/>
      <c r="J65" s="436"/>
      <c r="K65" s="436"/>
      <c r="L65" s="436"/>
      <c r="M65" s="436"/>
      <c r="N65" s="436"/>
      <c r="O65" s="518"/>
      <c r="P65" s="435" t="s">
        <v>59</v>
      </c>
      <c r="Q65" s="436"/>
      <c r="R65" s="436"/>
      <c r="S65" s="436"/>
      <c r="T65" s="436"/>
      <c r="U65" s="436"/>
      <c r="V65" s="436"/>
      <c r="W65" s="436"/>
      <c r="X65" s="518"/>
      <c r="Y65" s="1020"/>
      <c r="Z65" s="821"/>
      <c r="AA65" s="822"/>
      <c r="AB65" s="1024" t="s">
        <v>11</v>
      </c>
      <c r="AC65" s="1025"/>
      <c r="AD65" s="1026"/>
      <c r="AE65" s="248" t="s">
        <v>398</v>
      </c>
      <c r="AF65" s="248"/>
      <c r="AG65" s="248"/>
      <c r="AH65" s="248"/>
      <c r="AI65" s="248" t="s">
        <v>396</v>
      </c>
      <c r="AJ65" s="248"/>
      <c r="AK65" s="248"/>
      <c r="AL65" s="248"/>
      <c r="AM65" s="248" t="s">
        <v>425</v>
      </c>
      <c r="AN65" s="248"/>
      <c r="AO65" s="248"/>
      <c r="AP65" s="242"/>
      <c r="AQ65" s="158" t="s">
        <v>235</v>
      </c>
      <c r="AR65" s="129"/>
      <c r="AS65" s="129"/>
      <c r="AT65" s="130"/>
      <c r="AU65" s="539" t="s">
        <v>134</v>
      </c>
      <c r="AV65" s="539"/>
      <c r="AW65" s="539"/>
      <c r="AX65" s="540"/>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1"/>
      <c r="Z66" s="1022"/>
      <c r="AA66" s="1023"/>
      <c r="AB66" s="1027"/>
      <c r="AC66" s="1028"/>
      <c r="AD66" s="102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997"/>
      <c r="I67" s="997"/>
      <c r="J67" s="997"/>
      <c r="K67" s="997"/>
      <c r="L67" s="997"/>
      <c r="M67" s="997"/>
      <c r="N67" s="997"/>
      <c r="O67" s="998"/>
      <c r="P67" s="104"/>
      <c r="Q67" s="1005"/>
      <c r="R67" s="1005"/>
      <c r="S67" s="1005"/>
      <c r="T67" s="1005"/>
      <c r="U67" s="1005"/>
      <c r="V67" s="1005"/>
      <c r="W67" s="1005"/>
      <c r="X67" s="1006"/>
      <c r="Y67" s="1015" t="s">
        <v>12</v>
      </c>
      <c r="Z67" s="1016"/>
      <c r="AA67" s="1017"/>
      <c r="AB67" s="528"/>
      <c r="AC67" s="1019"/>
      <c r="AD67" s="101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8" t="s">
        <v>54</v>
      </c>
      <c r="Z68" s="1012"/>
      <c r="AA68" s="1013"/>
      <c r="AB68" s="529"/>
      <c r="AC68" s="1018"/>
      <c r="AD68" s="101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8" t="s">
        <v>13</v>
      </c>
      <c r="Z69" s="1012"/>
      <c r="AA69" s="101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7" t="s">
        <v>17</v>
      </c>
      <c r="H3" s="664"/>
      <c r="I3" s="664"/>
      <c r="J3" s="664"/>
      <c r="K3" s="664"/>
      <c r="L3" s="663" t="s">
        <v>18</v>
      </c>
      <c r="M3" s="664"/>
      <c r="N3" s="664"/>
      <c r="O3" s="664"/>
      <c r="P3" s="664"/>
      <c r="Q3" s="664"/>
      <c r="R3" s="664"/>
      <c r="S3" s="664"/>
      <c r="T3" s="664"/>
      <c r="U3" s="664"/>
      <c r="V3" s="664"/>
      <c r="W3" s="664"/>
      <c r="X3" s="665"/>
      <c r="Y3" s="651" t="s">
        <v>19</v>
      </c>
      <c r="Z3" s="652"/>
      <c r="AA3" s="652"/>
      <c r="AB3" s="793"/>
      <c r="AC3" s="807" t="s">
        <v>17</v>
      </c>
      <c r="AD3" s="664"/>
      <c r="AE3" s="664"/>
      <c r="AF3" s="664"/>
      <c r="AG3" s="664"/>
      <c r="AH3" s="663" t="s">
        <v>18</v>
      </c>
      <c r="AI3" s="664"/>
      <c r="AJ3" s="664"/>
      <c r="AK3" s="664"/>
      <c r="AL3" s="664"/>
      <c r="AM3" s="664"/>
      <c r="AN3" s="664"/>
      <c r="AO3" s="664"/>
      <c r="AP3" s="664"/>
      <c r="AQ3" s="664"/>
      <c r="AR3" s="664"/>
      <c r="AS3" s="664"/>
      <c r="AT3" s="665"/>
      <c r="AU3" s="651" t="s">
        <v>19</v>
      </c>
      <c r="AV3" s="652"/>
      <c r="AW3" s="652"/>
      <c r="AX3" s="653"/>
    </row>
    <row r="4" spans="1:50" ht="24.75" customHeight="1" x14ac:dyDescent="0.15">
      <c r="A4" s="1042"/>
      <c r="B4" s="1043"/>
      <c r="C4" s="1043"/>
      <c r="D4" s="1043"/>
      <c r="E4" s="1043"/>
      <c r="F4" s="1044"/>
      <c r="G4" s="666"/>
      <c r="H4" s="667"/>
      <c r="I4" s="667"/>
      <c r="J4" s="667"/>
      <c r="K4" s="668"/>
      <c r="L4" s="660"/>
      <c r="M4" s="661"/>
      <c r="N4" s="661"/>
      <c r="O4" s="661"/>
      <c r="P4" s="661"/>
      <c r="Q4" s="661"/>
      <c r="R4" s="661"/>
      <c r="S4" s="661"/>
      <c r="T4" s="661"/>
      <c r="U4" s="661"/>
      <c r="V4" s="661"/>
      <c r="W4" s="661"/>
      <c r="X4" s="662"/>
      <c r="Y4" s="388"/>
      <c r="Z4" s="389"/>
      <c r="AA4" s="389"/>
      <c r="AB4" s="800"/>
      <c r="AC4" s="666"/>
      <c r="AD4" s="667"/>
      <c r="AE4" s="667"/>
      <c r="AF4" s="667"/>
      <c r="AG4" s="668"/>
      <c r="AH4" s="660"/>
      <c r="AI4" s="661"/>
      <c r="AJ4" s="661"/>
      <c r="AK4" s="661"/>
      <c r="AL4" s="661"/>
      <c r="AM4" s="661"/>
      <c r="AN4" s="661"/>
      <c r="AO4" s="661"/>
      <c r="AP4" s="661"/>
      <c r="AQ4" s="661"/>
      <c r="AR4" s="661"/>
      <c r="AS4" s="661"/>
      <c r="AT4" s="662"/>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2"/>
      <c r="B15" s="1043"/>
      <c r="C15" s="1043"/>
      <c r="D15" s="1043"/>
      <c r="E15" s="1043"/>
      <c r="F15" s="104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88"/>
    </row>
    <row r="16" spans="1:50" ht="25.5" customHeight="1" x14ac:dyDescent="0.15">
      <c r="A16" s="1042"/>
      <c r="B16" s="1043"/>
      <c r="C16" s="1043"/>
      <c r="D16" s="1043"/>
      <c r="E16" s="1043"/>
      <c r="F16" s="1044"/>
      <c r="G16" s="807" t="s">
        <v>17</v>
      </c>
      <c r="H16" s="664"/>
      <c r="I16" s="664"/>
      <c r="J16" s="664"/>
      <c r="K16" s="664"/>
      <c r="L16" s="663" t="s">
        <v>18</v>
      </c>
      <c r="M16" s="664"/>
      <c r="N16" s="664"/>
      <c r="O16" s="664"/>
      <c r="P16" s="664"/>
      <c r="Q16" s="664"/>
      <c r="R16" s="664"/>
      <c r="S16" s="664"/>
      <c r="T16" s="664"/>
      <c r="U16" s="664"/>
      <c r="V16" s="664"/>
      <c r="W16" s="664"/>
      <c r="X16" s="665"/>
      <c r="Y16" s="651" t="s">
        <v>19</v>
      </c>
      <c r="Z16" s="652"/>
      <c r="AA16" s="652"/>
      <c r="AB16" s="793"/>
      <c r="AC16" s="807" t="s">
        <v>17</v>
      </c>
      <c r="AD16" s="664"/>
      <c r="AE16" s="664"/>
      <c r="AF16" s="664"/>
      <c r="AG16" s="664"/>
      <c r="AH16" s="663" t="s">
        <v>18</v>
      </c>
      <c r="AI16" s="664"/>
      <c r="AJ16" s="664"/>
      <c r="AK16" s="664"/>
      <c r="AL16" s="664"/>
      <c r="AM16" s="664"/>
      <c r="AN16" s="664"/>
      <c r="AO16" s="664"/>
      <c r="AP16" s="664"/>
      <c r="AQ16" s="664"/>
      <c r="AR16" s="664"/>
      <c r="AS16" s="664"/>
      <c r="AT16" s="665"/>
      <c r="AU16" s="651" t="s">
        <v>19</v>
      </c>
      <c r="AV16" s="652"/>
      <c r="AW16" s="652"/>
      <c r="AX16" s="653"/>
    </row>
    <row r="17" spans="1:50" ht="24.75" customHeight="1" x14ac:dyDescent="0.15">
      <c r="A17" s="1042"/>
      <c r="B17" s="1043"/>
      <c r="C17" s="1043"/>
      <c r="D17" s="1043"/>
      <c r="E17" s="1043"/>
      <c r="F17" s="1044"/>
      <c r="G17" s="666"/>
      <c r="H17" s="667"/>
      <c r="I17" s="667"/>
      <c r="J17" s="667"/>
      <c r="K17" s="668"/>
      <c r="L17" s="660"/>
      <c r="M17" s="661"/>
      <c r="N17" s="661"/>
      <c r="O17" s="661"/>
      <c r="P17" s="661"/>
      <c r="Q17" s="661"/>
      <c r="R17" s="661"/>
      <c r="S17" s="661"/>
      <c r="T17" s="661"/>
      <c r="U17" s="661"/>
      <c r="V17" s="661"/>
      <c r="W17" s="661"/>
      <c r="X17" s="662"/>
      <c r="Y17" s="388"/>
      <c r="Z17" s="389"/>
      <c r="AA17" s="389"/>
      <c r="AB17" s="800"/>
      <c r="AC17" s="666"/>
      <c r="AD17" s="667"/>
      <c r="AE17" s="667"/>
      <c r="AF17" s="667"/>
      <c r="AG17" s="668"/>
      <c r="AH17" s="660"/>
      <c r="AI17" s="661"/>
      <c r="AJ17" s="661"/>
      <c r="AK17" s="661"/>
      <c r="AL17" s="661"/>
      <c r="AM17" s="661"/>
      <c r="AN17" s="661"/>
      <c r="AO17" s="661"/>
      <c r="AP17" s="661"/>
      <c r="AQ17" s="661"/>
      <c r="AR17" s="661"/>
      <c r="AS17" s="661"/>
      <c r="AT17" s="662"/>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2"/>
      <c r="B28" s="1043"/>
      <c r="C28" s="1043"/>
      <c r="D28" s="1043"/>
      <c r="E28" s="1043"/>
      <c r="F28" s="104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88"/>
    </row>
    <row r="29" spans="1:50" ht="24.75" customHeight="1" x14ac:dyDescent="0.15">
      <c r="A29" s="1042"/>
      <c r="B29" s="1043"/>
      <c r="C29" s="1043"/>
      <c r="D29" s="1043"/>
      <c r="E29" s="1043"/>
      <c r="F29" s="1044"/>
      <c r="G29" s="807" t="s">
        <v>17</v>
      </c>
      <c r="H29" s="664"/>
      <c r="I29" s="664"/>
      <c r="J29" s="664"/>
      <c r="K29" s="664"/>
      <c r="L29" s="663" t="s">
        <v>18</v>
      </c>
      <c r="M29" s="664"/>
      <c r="N29" s="664"/>
      <c r="O29" s="664"/>
      <c r="P29" s="664"/>
      <c r="Q29" s="664"/>
      <c r="R29" s="664"/>
      <c r="S29" s="664"/>
      <c r="T29" s="664"/>
      <c r="U29" s="664"/>
      <c r="V29" s="664"/>
      <c r="W29" s="664"/>
      <c r="X29" s="665"/>
      <c r="Y29" s="651" t="s">
        <v>19</v>
      </c>
      <c r="Z29" s="652"/>
      <c r="AA29" s="652"/>
      <c r="AB29" s="793"/>
      <c r="AC29" s="807" t="s">
        <v>17</v>
      </c>
      <c r="AD29" s="664"/>
      <c r="AE29" s="664"/>
      <c r="AF29" s="664"/>
      <c r="AG29" s="664"/>
      <c r="AH29" s="663" t="s">
        <v>18</v>
      </c>
      <c r="AI29" s="664"/>
      <c r="AJ29" s="664"/>
      <c r="AK29" s="664"/>
      <c r="AL29" s="664"/>
      <c r="AM29" s="664"/>
      <c r="AN29" s="664"/>
      <c r="AO29" s="664"/>
      <c r="AP29" s="664"/>
      <c r="AQ29" s="664"/>
      <c r="AR29" s="664"/>
      <c r="AS29" s="664"/>
      <c r="AT29" s="665"/>
      <c r="AU29" s="651" t="s">
        <v>19</v>
      </c>
      <c r="AV29" s="652"/>
      <c r="AW29" s="652"/>
      <c r="AX29" s="653"/>
    </row>
    <row r="30" spans="1:50" ht="24.75" customHeight="1" x14ac:dyDescent="0.15">
      <c r="A30" s="1042"/>
      <c r="B30" s="1043"/>
      <c r="C30" s="1043"/>
      <c r="D30" s="1043"/>
      <c r="E30" s="1043"/>
      <c r="F30" s="1044"/>
      <c r="G30" s="666"/>
      <c r="H30" s="667"/>
      <c r="I30" s="667"/>
      <c r="J30" s="667"/>
      <c r="K30" s="668"/>
      <c r="L30" s="660"/>
      <c r="M30" s="661"/>
      <c r="N30" s="661"/>
      <c r="O30" s="661"/>
      <c r="P30" s="661"/>
      <c r="Q30" s="661"/>
      <c r="R30" s="661"/>
      <c r="S30" s="661"/>
      <c r="T30" s="661"/>
      <c r="U30" s="661"/>
      <c r="V30" s="661"/>
      <c r="W30" s="661"/>
      <c r="X30" s="662"/>
      <c r="Y30" s="388"/>
      <c r="Z30" s="389"/>
      <c r="AA30" s="389"/>
      <c r="AB30" s="800"/>
      <c r="AC30" s="666"/>
      <c r="AD30" s="667"/>
      <c r="AE30" s="667"/>
      <c r="AF30" s="667"/>
      <c r="AG30" s="668"/>
      <c r="AH30" s="660"/>
      <c r="AI30" s="661"/>
      <c r="AJ30" s="661"/>
      <c r="AK30" s="661"/>
      <c r="AL30" s="661"/>
      <c r="AM30" s="661"/>
      <c r="AN30" s="661"/>
      <c r="AO30" s="661"/>
      <c r="AP30" s="661"/>
      <c r="AQ30" s="661"/>
      <c r="AR30" s="661"/>
      <c r="AS30" s="661"/>
      <c r="AT30" s="662"/>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2"/>
      <c r="B41" s="1043"/>
      <c r="C41" s="1043"/>
      <c r="D41" s="1043"/>
      <c r="E41" s="1043"/>
      <c r="F41" s="104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88"/>
    </row>
    <row r="42" spans="1:50" ht="24.75" customHeight="1" x14ac:dyDescent="0.15">
      <c r="A42" s="1042"/>
      <c r="B42" s="1043"/>
      <c r="C42" s="1043"/>
      <c r="D42" s="1043"/>
      <c r="E42" s="1043"/>
      <c r="F42" s="1044"/>
      <c r="G42" s="807" t="s">
        <v>17</v>
      </c>
      <c r="H42" s="664"/>
      <c r="I42" s="664"/>
      <c r="J42" s="664"/>
      <c r="K42" s="664"/>
      <c r="L42" s="663" t="s">
        <v>18</v>
      </c>
      <c r="M42" s="664"/>
      <c r="N42" s="664"/>
      <c r="O42" s="664"/>
      <c r="P42" s="664"/>
      <c r="Q42" s="664"/>
      <c r="R42" s="664"/>
      <c r="S42" s="664"/>
      <c r="T42" s="664"/>
      <c r="U42" s="664"/>
      <c r="V42" s="664"/>
      <c r="W42" s="664"/>
      <c r="X42" s="665"/>
      <c r="Y42" s="651" t="s">
        <v>19</v>
      </c>
      <c r="Z42" s="652"/>
      <c r="AA42" s="652"/>
      <c r="AB42" s="793"/>
      <c r="AC42" s="807" t="s">
        <v>17</v>
      </c>
      <c r="AD42" s="664"/>
      <c r="AE42" s="664"/>
      <c r="AF42" s="664"/>
      <c r="AG42" s="664"/>
      <c r="AH42" s="663" t="s">
        <v>18</v>
      </c>
      <c r="AI42" s="664"/>
      <c r="AJ42" s="664"/>
      <c r="AK42" s="664"/>
      <c r="AL42" s="664"/>
      <c r="AM42" s="664"/>
      <c r="AN42" s="664"/>
      <c r="AO42" s="664"/>
      <c r="AP42" s="664"/>
      <c r="AQ42" s="664"/>
      <c r="AR42" s="664"/>
      <c r="AS42" s="664"/>
      <c r="AT42" s="665"/>
      <c r="AU42" s="651" t="s">
        <v>19</v>
      </c>
      <c r="AV42" s="652"/>
      <c r="AW42" s="652"/>
      <c r="AX42" s="653"/>
    </row>
    <row r="43" spans="1:50" ht="24.75" customHeight="1" x14ac:dyDescent="0.15">
      <c r="A43" s="1042"/>
      <c r="B43" s="1043"/>
      <c r="C43" s="1043"/>
      <c r="D43" s="1043"/>
      <c r="E43" s="1043"/>
      <c r="F43" s="1044"/>
      <c r="G43" s="666"/>
      <c r="H43" s="667"/>
      <c r="I43" s="667"/>
      <c r="J43" s="667"/>
      <c r="K43" s="668"/>
      <c r="L43" s="660"/>
      <c r="M43" s="661"/>
      <c r="N43" s="661"/>
      <c r="O43" s="661"/>
      <c r="P43" s="661"/>
      <c r="Q43" s="661"/>
      <c r="R43" s="661"/>
      <c r="S43" s="661"/>
      <c r="T43" s="661"/>
      <c r="U43" s="661"/>
      <c r="V43" s="661"/>
      <c r="W43" s="661"/>
      <c r="X43" s="662"/>
      <c r="Y43" s="388"/>
      <c r="Z43" s="389"/>
      <c r="AA43" s="389"/>
      <c r="AB43" s="800"/>
      <c r="AC43" s="666"/>
      <c r="AD43" s="667"/>
      <c r="AE43" s="667"/>
      <c r="AF43" s="667"/>
      <c r="AG43" s="668"/>
      <c r="AH43" s="660"/>
      <c r="AI43" s="661"/>
      <c r="AJ43" s="661"/>
      <c r="AK43" s="661"/>
      <c r="AL43" s="661"/>
      <c r="AM43" s="661"/>
      <c r="AN43" s="661"/>
      <c r="AO43" s="661"/>
      <c r="AP43" s="661"/>
      <c r="AQ43" s="661"/>
      <c r="AR43" s="661"/>
      <c r="AS43" s="661"/>
      <c r="AT43" s="662"/>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customHeight="1" thickBot="1" x14ac:dyDescent="0.2"/>
    <row r="55" spans="1:50" ht="30" customHeight="1" x14ac:dyDescent="0.15">
      <c r="A55" s="1048" t="s">
        <v>28</v>
      </c>
      <c r="B55" s="1049"/>
      <c r="C55" s="1049"/>
      <c r="D55" s="1049"/>
      <c r="E55" s="1049"/>
      <c r="F55" s="105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88"/>
    </row>
    <row r="56" spans="1:50" ht="24.75" customHeight="1" x14ac:dyDescent="0.15">
      <c r="A56" s="1042"/>
      <c r="B56" s="1043"/>
      <c r="C56" s="1043"/>
      <c r="D56" s="1043"/>
      <c r="E56" s="1043"/>
      <c r="F56" s="1044"/>
      <c r="G56" s="807" t="s">
        <v>17</v>
      </c>
      <c r="H56" s="664"/>
      <c r="I56" s="664"/>
      <c r="J56" s="664"/>
      <c r="K56" s="664"/>
      <c r="L56" s="663" t="s">
        <v>18</v>
      </c>
      <c r="M56" s="664"/>
      <c r="N56" s="664"/>
      <c r="O56" s="664"/>
      <c r="P56" s="664"/>
      <c r="Q56" s="664"/>
      <c r="R56" s="664"/>
      <c r="S56" s="664"/>
      <c r="T56" s="664"/>
      <c r="U56" s="664"/>
      <c r="V56" s="664"/>
      <c r="W56" s="664"/>
      <c r="X56" s="665"/>
      <c r="Y56" s="651" t="s">
        <v>19</v>
      </c>
      <c r="Z56" s="652"/>
      <c r="AA56" s="652"/>
      <c r="AB56" s="793"/>
      <c r="AC56" s="807" t="s">
        <v>17</v>
      </c>
      <c r="AD56" s="664"/>
      <c r="AE56" s="664"/>
      <c r="AF56" s="664"/>
      <c r="AG56" s="664"/>
      <c r="AH56" s="663" t="s">
        <v>18</v>
      </c>
      <c r="AI56" s="664"/>
      <c r="AJ56" s="664"/>
      <c r="AK56" s="664"/>
      <c r="AL56" s="664"/>
      <c r="AM56" s="664"/>
      <c r="AN56" s="664"/>
      <c r="AO56" s="664"/>
      <c r="AP56" s="664"/>
      <c r="AQ56" s="664"/>
      <c r="AR56" s="664"/>
      <c r="AS56" s="664"/>
      <c r="AT56" s="665"/>
      <c r="AU56" s="651" t="s">
        <v>19</v>
      </c>
      <c r="AV56" s="652"/>
      <c r="AW56" s="652"/>
      <c r="AX56" s="653"/>
    </row>
    <row r="57" spans="1:50" ht="24.75" customHeight="1" x14ac:dyDescent="0.15">
      <c r="A57" s="1042"/>
      <c r="B57" s="1043"/>
      <c r="C57" s="1043"/>
      <c r="D57" s="1043"/>
      <c r="E57" s="1043"/>
      <c r="F57" s="1044"/>
      <c r="G57" s="666"/>
      <c r="H57" s="667"/>
      <c r="I57" s="667"/>
      <c r="J57" s="667"/>
      <c r="K57" s="668"/>
      <c r="L57" s="660"/>
      <c r="M57" s="661"/>
      <c r="N57" s="661"/>
      <c r="O57" s="661"/>
      <c r="P57" s="661"/>
      <c r="Q57" s="661"/>
      <c r="R57" s="661"/>
      <c r="S57" s="661"/>
      <c r="T57" s="661"/>
      <c r="U57" s="661"/>
      <c r="V57" s="661"/>
      <c r="W57" s="661"/>
      <c r="X57" s="662"/>
      <c r="Y57" s="388"/>
      <c r="Z57" s="389"/>
      <c r="AA57" s="389"/>
      <c r="AB57" s="800"/>
      <c r="AC57" s="666"/>
      <c r="AD57" s="667"/>
      <c r="AE57" s="667"/>
      <c r="AF57" s="667"/>
      <c r="AG57" s="668"/>
      <c r="AH57" s="660"/>
      <c r="AI57" s="661"/>
      <c r="AJ57" s="661"/>
      <c r="AK57" s="661"/>
      <c r="AL57" s="661"/>
      <c r="AM57" s="661"/>
      <c r="AN57" s="661"/>
      <c r="AO57" s="661"/>
      <c r="AP57" s="661"/>
      <c r="AQ57" s="661"/>
      <c r="AR57" s="661"/>
      <c r="AS57" s="661"/>
      <c r="AT57" s="662"/>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2"/>
      <c r="B68" s="1043"/>
      <c r="C68" s="1043"/>
      <c r="D68" s="1043"/>
      <c r="E68" s="1043"/>
      <c r="F68" s="104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88"/>
    </row>
    <row r="69" spans="1:50" ht="25.5" customHeight="1" x14ac:dyDescent="0.15">
      <c r="A69" s="1042"/>
      <c r="B69" s="1043"/>
      <c r="C69" s="1043"/>
      <c r="D69" s="1043"/>
      <c r="E69" s="1043"/>
      <c r="F69" s="1044"/>
      <c r="G69" s="807" t="s">
        <v>17</v>
      </c>
      <c r="H69" s="664"/>
      <c r="I69" s="664"/>
      <c r="J69" s="664"/>
      <c r="K69" s="664"/>
      <c r="L69" s="663" t="s">
        <v>18</v>
      </c>
      <c r="M69" s="664"/>
      <c r="N69" s="664"/>
      <c r="O69" s="664"/>
      <c r="P69" s="664"/>
      <c r="Q69" s="664"/>
      <c r="R69" s="664"/>
      <c r="S69" s="664"/>
      <c r="T69" s="664"/>
      <c r="U69" s="664"/>
      <c r="V69" s="664"/>
      <c r="W69" s="664"/>
      <c r="X69" s="665"/>
      <c r="Y69" s="651" t="s">
        <v>19</v>
      </c>
      <c r="Z69" s="652"/>
      <c r="AA69" s="652"/>
      <c r="AB69" s="793"/>
      <c r="AC69" s="807" t="s">
        <v>17</v>
      </c>
      <c r="AD69" s="664"/>
      <c r="AE69" s="664"/>
      <c r="AF69" s="664"/>
      <c r="AG69" s="664"/>
      <c r="AH69" s="663" t="s">
        <v>18</v>
      </c>
      <c r="AI69" s="664"/>
      <c r="AJ69" s="664"/>
      <c r="AK69" s="664"/>
      <c r="AL69" s="664"/>
      <c r="AM69" s="664"/>
      <c r="AN69" s="664"/>
      <c r="AO69" s="664"/>
      <c r="AP69" s="664"/>
      <c r="AQ69" s="664"/>
      <c r="AR69" s="664"/>
      <c r="AS69" s="664"/>
      <c r="AT69" s="665"/>
      <c r="AU69" s="651" t="s">
        <v>19</v>
      </c>
      <c r="AV69" s="652"/>
      <c r="AW69" s="652"/>
      <c r="AX69" s="653"/>
    </row>
    <row r="70" spans="1:50" ht="24.75" customHeight="1" x14ac:dyDescent="0.15">
      <c r="A70" s="1042"/>
      <c r="B70" s="1043"/>
      <c r="C70" s="1043"/>
      <c r="D70" s="1043"/>
      <c r="E70" s="1043"/>
      <c r="F70" s="1044"/>
      <c r="G70" s="666"/>
      <c r="H70" s="667"/>
      <c r="I70" s="667"/>
      <c r="J70" s="667"/>
      <c r="K70" s="668"/>
      <c r="L70" s="660"/>
      <c r="M70" s="661"/>
      <c r="N70" s="661"/>
      <c r="O70" s="661"/>
      <c r="P70" s="661"/>
      <c r="Q70" s="661"/>
      <c r="R70" s="661"/>
      <c r="S70" s="661"/>
      <c r="T70" s="661"/>
      <c r="U70" s="661"/>
      <c r="V70" s="661"/>
      <c r="W70" s="661"/>
      <c r="X70" s="662"/>
      <c r="Y70" s="388"/>
      <c r="Z70" s="389"/>
      <c r="AA70" s="389"/>
      <c r="AB70" s="800"/>
      <c r="AC70" s="666"/>
      <c r="AD70" s="667"/>
      <c r="AE70" s="667"/>
      <c r="AF70" s="667"/>
      <c r="AG70" s="668"/>
      <c r="AH70" s="660"/>
      <c r="AI70" s="661"/>
      <c r="AJ70" s="661"/>
      <c r="AK70" s="661"/>
      <c r="AL70" s="661"/>
      <c r="AM70" s="661"/>
      <c r="AN70" s="661"/>
      <c r="AO70" s="661"/>
      <c r="AP70" s="661"/>
      <c r="AQ70" s="661"/>
      <c r="AR70" s="661"/>
      <c r="AS70" s="661"/>
      <c r="AT70" s="662"/>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2"/>
      <c r="B81" s="1043"/>
      <c r="C81" s="1043"/>
      <c r="D81" s="1043"/>
      <c r="E81" s="1043"/>
      <c r="F81" s="104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88"/>
    </row>
    <row r="82" spans="1:50" ht="24.75" customHeight="1" x14ac:dyDescent="0.15">
      <c r="A82" s="1042"/>
      <c r="B82" s="1043"/>
      <c r="C82" s="1043"/>
      <c r="D82" s="1043"/>
      <c r="E82" s="1043"/>
      <c r="F82" s="1044"/>
      <c r="G82" s="807" t="s">
        <v>17</v>
      </c>
      <c r="H82" s="664"/>
      <c r="I82" s="664"/>
      <c r="J82" s="664"/>
      <c r="K82" s="664"/>
      <c r="L82" s="663" t="s">
        <v>18</v>
      </c>
      <c r="M82" s="664"/>
      <c r="N82" s="664"/>
      <c r="O82" s="664"/>
      <c r="P82" s="664"/>
      <c r="Q82" s="664"/>
      <c r="R82" s="664"/>
      <c r="S82" s="664"/>
      <c r="T82" s="664"/>
      <c r="U82" s="664"/>
      <c r="V82" s="664"/>
      <c r="W82" s="664"/>
      <c r="X82" s="665"/>
      <c r="Y82" s="651" t="s">
        <v>19</v>
      </c>
      <c r="Z82" s="652"/>
      <c r="AA82" s="652"/>
      <c r="AB82" s="793"/>
      <c r="AC82" s="807" t="s">
        <v>17</v>
      </c>
      <c r="AD82" s="664"/>
      <c r="AE82" s="664"/>
      <c r="AF82" s="664"/>
      <c r="AG82" s="664"/>
      <c r="AH82" s="663" t="s">
        <v>18</v>
      </c>
      <c r="AI82" s="664"/>
      <c r="AJ82" s="664"/>
      <c r="AK82" s="664"/>
      <c r="AL82" s="664"/>
      <c r="AM82" s="664"/>
      <c r="AN82" s="664"/>
      <c r="AO82" s="664"/>
      <c r="AP82" s="664"/>
      <c r="AQ82" s="664"/>
      <c r="AR82" s="664"/>
      <c r="AS82" s="664"/>
      <c r="AT82" s="665"/>
      <c r="AU82" s="651" t="s">
        <v>19</v>
      </c>
      <c r="AV82" s="652"/>
      <c r="AW82" s="652"/>
      <c r="AX82" s="653"/>
    </row>
    <row r="83" spans="1:50" ht="24.75" customHeight="1" x14ac:dyDescent="0.15">
      <c r="A83" s="1042"/>
      <c r="B83" s="1043"/>
      <c r="C83" s="1043"/>
      <c r="D83" s="1043"/>
      <c r="E83" s="1043"/>
      <c r="F83" s="1044"/>
      <c r="G83" s="666"/>
      <c r="H83" s="667"/>
      <c r="I83" s="667"/>
      <c r="J83" s="667"/>
      <c r="K83" s="668"/>
      <c r="L83" s="660"/>
      <c r="M83" s="661"/>
      <c r="N83" s="661"/>
      <c r="O83" s="661"/>
      <c r="P83" s="661"/>
      <c r="Q83" s="661"/>
      <c r="R83" s="661"/>
      <c r="S83" s="661"/>
      <c r="T83" s="661"/>
      <c r="U83" s="661"/>
      <c r="V83" s="661"/>
      <c r="W83" s="661"/>
      <c r="X83" s="662"/>
      <c r="Y83" s="388"/>
      <c r="Z83" s="389"/>
      <c r="AA83" s="389"/>
      <c r="AB83" s="800"/>
      <c r="AC83" s="666"/>
      <c r="AD83" s="667"/>
      <c r="AE83" s="667"/>
      <c r="AF83" s="667"/>
      <c r="AG83" s="668"/>
      <c r="AH83" s="660"/>
      <c r="AI83" s="661"/>
      <c r="AJ83" s="661"/>
      <c r="AK83" s="661"/>
      <c r="AL83" s="661"/>
      <c r="AM83" s="661"/>
      <c r="AN83" s="661"/>
      <c r="AO83" s="661"/>
      <c r="AP83" s="661"/>
      <c r="AQ83" s="661"/>
      <c r="AR83" s="661"/>
      <c r="AS83" s="661"/>
      <c r="AT83" s="662"/>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2"/>
      <c r="B94" s="1043"/>
      <c r="C94" s="1043"/>
      <c r="D94" s="1043"/>
      <c r="E94" s="1043"/>
      <c r="F94" s="104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88"/>
    </row>
    <row r="95" spans="1:50" ht="24.75" customHeight="1" x14ac:dyDescent="0.15">
      <c r="A95" s="1042"/>
      <c r="B95" s="1043"/>
      <c r="C95" s="1043"/>
      <c r="D95" s="1043"/>
      <c r="E95" s="1043"/>
      <c r="F95" s="1044"/>
      <c r="G95" s="807" t="s">
        <v>17</v>
      </c>
      <c r="H95" s="664"/>
      <c r="I95" s="664"/>
      <c r="J95" s="664"/>
      <c r="K95" s="664"/>
      <c r="L95" s="663" t="s">
        <v>18</v>
      </c>
      <c r="M95" s="664"/>
      <c r="N95" s="664"/>
      <c r="O95" s="664"/>
      <c r="P95" s="664"/>
      <c r="Q95" s="664"/>
      <c r="R95" s="664"/>
      <c r="S95" s="664"/>
      <c r="T95" s="664"/>
      <c r="U95" s="664"/>
      <c r="V95" s="664"/>
      <c r="W95" s="664"/>
      <c r="X95" s="665"/>
      <c r="Y95" s="651" t="s">
        <v>19</v>
      </c>
      <c r="Z95" s="652"/>
      <c r="AA95" s="652"/>
      <c r="AB95" s="793"/>
      <c r="AC95" s="807" t="s">
        <v>17</v>
      </c>
      <c r="AD95" s="664"/>
      <c r="AE95" s="664"/>
      <c r="AF95" s="664"/>
      <c r="AG95" s="664"/>
      <c r="AH95" s="663" t="s">
        <v>18</v>
      </c>
      <c r="AI95" s="664"/>
      <c r="AJ95" s="664"/>
      <c r="AK95" s="664"/>
      <c r="AL95" s="664"/>
      <c r="AM95" s="664"/>
      <c r="AN95" s="664"/>
      <c r="AO95" s="664"/>
      <c r="AP95" s="664"/>
      <c r="AQ95" s="664"/>
      <c r="AR95" s="664"/>
      <c r="AS95" s="664"/>
      <c r="AT95" s="665"/>
      <c r="AU95" s="651" t="s">
        <v>19</v>
      </c>
      <c r="AV95" s="652"/>
      <c r="AW95" s="652"/>
      <c r="AX95" s="653"/>
    </row>
    <row r="96" spans="1:50" ht="24.75" customHeight="1" x14ac:dyDescent="0.15">
      <c r="A96" s="1042"/>
      <c r="B96" s="1043"/>
      <c r="C96" s="1043"/>
      <c r="D96" s="1043"/>
      <c r="E96" s="1043"/>
      <c r="F96" s="1044"/>
      <c r="G96" s="666"/>
      <c r="H96" s="667"/>
      <c r="I96" s="667"/>
      <c r="J96" s="667"/>
      <c r="K96" s="668"/>
      <c r="L96" s="660"/>
      <c r="M96" s="661"/>
      <c r="N96" s="661"/>
      <c r="O96" s="661"/>
      <c r="P96" s="661"/>
      <c r="Q96" s="661"/>
      <c r="R96" s="661"/>
      <c r="S96" s="661"/>
      <c r="T96" s="661"/>
      <c r="U96" s="661"/>
      <c r="V96" s="661"/>
      <c r="W96" s="661"/>
      <c r="X96" s="662"/>
      <c r="Y96" s="388"/>
      <c r="Z96" s="389"/>
      <c r="AA96" s="389"/>
      <c r="AB96" s="800"/>
      <c r="AC96" s="666"/>
      <c r="AD96" s="667"/>
      <c r="AE96" s="667"/>
      <c r="AF96" s="667"/>
      <c r="AG96" s="668"/>
      <c r="AH96" s="660"/>
      <c r="AI96" s="661"/>
      <c r="AJ96" s="661"/>
      <c r="AK96" s="661"/>
      <c r="AL96" s="661"/>
      <c r="AM96" s="661"/>
      <c r="AN96" s="661"/>
      <c r="AO96" s="661"/>
      <c r="AP96" s="661"/>
      <c r="AQ96" s="661"/>
      <c r="AR96" s="661"/>
      <c r="AS96" s="661"/>
      <c r="AT96" s="662"/>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customHeight="1" thickBot="1" x14ac:dyDescent="0.2"/>
    <row r="108" spans="1:50" ht="30" customHeight="1" x14ac:dyDescent="0.15">
      <c r="A108" s="1048" t="s">
        <v>28</v>
      </c>
      <c r="B108" s="1049"/>
      <c r="C108" s="1049"/>
      <c r="D108" s="1049"/>
      <c r="E108" s="1049"/>
      <c r="F108" s="105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row>
    <row r="109" spans="1:50" ht="24.75" customHeight="1" x14ac:dyDescent="0.15">
      <c r="A109" s="1042"/>
      <c r="B109" s="1043"/>
      <c r="C109" s="1043"/>
      <c r="D109" s="1043"/>
      <c r="E109" s="1043"/>
      <c r="F109" s="1044"/>
      <c r="G109" s="807" t="s">
        <v>17</v>
      </c>
      <c r="H109" s="664"/>
      <c r="I109" s="664"/>
      <c r="J109" s="664"/>
      <c r="K109" s="664"/>
      <c r="L109" s="663" t="s">
        <v>18</v>
      </c>
      <c r="M109" s="664"/>
      <c r="N109" s="664"/>
      <c r="O109" s="664"/>
      <c r="P109" s="664"/>
      <c r="Q109" s="664"/>
      <c r="R109" s="664"/>
      <c r="S109" s="664"/>
      <c r="T109" s="664"/>
      <c r="U109" s="664"/>
      <c r="V109" s="664"/>
      <c r="W109" s="664"/>
      <c r="X109" s="665"/>
      <c r="Y109" s="651" t="s">
        <v>19</v>
      </c>
      <c r="Z109" s="652"/>
      <c r="AA109" s="652"/>
      <c r="AB109" s="793"/>
      <c r="AC109" s="807" t="s">
        <v>17</v>
      </c>
      <c r="AD109" s="664"/>
      <c r="AE109" s="664"/>
      <c r="AF109" s="664"/>
      <c r="AG109" s="664"/>
      <c r="AH109" s="663" t="s">
        <v>18</v>
      </c>
      <c r="AI109" s="664"/>
      <c r="AJ109" s="664"/>
      <c r="AK109" s="664"/>
      <c r="AL109" s="664"/>
      <c r="AM109" s="664"/>
      <c r="AN109" s="664"/>
      <c r="AO109" s="664"/>
      <c r="AP109" s="664"/>
      <c r="AQ109" s="664"/>
      <c r="AR109" s="664"/>
      <c r="AS109" s="664"/>
      <c r="AT109" s="665"/>
      <c r="AU109" s="651" t="s">
        <v>19</v>
      </c>
      <c r="AV109" s="652"/>
      <c r="AW109" s="652"/>
      <c r="AX109" s="653"/>
    </row>
    <row r="110" spans="1:50" ht="24.75" customHeight="1" x14ac:dyDescent="0.15">
      <c r="A110" s="1042"/>
      <c r="B110" s="1043"/>
      <c r="C110" s="1043"/>
      <c r="D110" s="1043"/>
      <c r="E110" s="1043"/>
      <c r="F110" s="1044"/>
      <c r="G110" s="666"/>
      <c r="H110" s="667"/>
      <c r="I110" s="667"/>
      <c r="J110" s="667"/>
      <c r="K110" s="668"/>
      <c r="L110" s="660"/>
      <c r="M110" s="661"/>
      <c r="N110" s="661"/>
      <c r="O110" s="661"/>
      <c r="P110" s="661"/>
      <c r="Q110" s="661"/>
      <c r="R110" s="661"/>
      <c r="S110" s="661"/>
      <c r="T110" s="661"/>
      <c r="U110" s="661"/>
      <c r="V110" s="661"/>
      <c r="W110" s="661"/>
      <c r="X110" s="662"/>
      <c r="Y110" s="388"/>
      <c r="Z110" s="389"/>
      <c r="AA110" s="389"/>
      <c r="AB110" s="800"/>
      <c r="AC110" s="666"/>
      <c r="AD110" s="667"/>
      <c r="AE110" s="667"/>
      <c r="AF110" s="667"/>
      <c r="AG110" s="668"/>
      <c r="AH110" s="660"/>
      <c r="AI110" s="661"/>
      <c r="AJ110" s="661"/>
      <c r="AK110" s="661"/>
      <c r="AL110" s="661"/>
      <c r="AM110" s="661"/>
      <c r="AN110" s="661"/>
      <c r="AO110" s="661"/>
      <c r="AP110" s="661"/>
      <c r="AQ110" s="661"/>
      <c r="AR110" s="661"/>
      <c r="AS110" s="661"/>
      <c r="AT110" s="662"/>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2"/>
      <c r="B121" s="1043"/>
      <c r="C121" s="1043"/>
      <c r="D121" s="1043"/>
      <c r="E121" s="1043"/>
      <c r="F121" s="104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row>
    <row r="122" spans="1:50" ht="25.5" customHeight="1" x14ac:dyDescent="0.15">
      <c r="A122" s="1042"/>
      <c r="B122" s="1043"/>
      <c r="C122" s="1043"/>
      <c r="D122" s="1043"/>
      <c r="E122" s="1043"/>
      <c r="F122" s="1044"/>
      <c r="G122" s="807" t="s">
        <v>17</v>
      </c>
      <c r="H122" s="664"/>
      <c r="I122" s="664"/>
      <c r="J122" s="664"/>
      <c r="K122" s="664"/>
      <c r="L122" s="663" t="s">
        <v>18</v>
      </c>
      <c r="M122" s="664"/>
      <c r="N122" s="664"/>
      <c r="O122" s="664"/>
      <c r="P122" s="664"/>
      <c r="Q122" s="664"/>
      <c r="R122" s="664"/>
      <c r="S122" s="664"/>
      <c r="T122" s="664"/>
      <c r="U122" s="664"/>
      <c r="V122" s="664"/>
      <c r="W122" s="664"/>
      <c r="X122" s="665"/>
      <c r="Y122" s="651" t="s">
        <v>19</v>
      </c>
      <c r="Z122" s="652"/>
      <c r="AA122" s="652"/>
      <c r="AB122" s="793"/>
      <c r="AC122" s="807" t="s">
        <v>17</v>
      </c>
      <c r="AD122" s="664"/>
      <c r="AE122" s="664"/>
      <c r="AF122" s="664"/>
      <c r="AG122" s="664"/>
      <c r="AH122" s="663" t="s">
        <v>18</v>
      </c>
      <c r="AI122" s="664"/>
      <c r="AJ122" s="664"/>
      <c r="AK122" s="664"/>
      <c r="AL122" s="664"/>
      <c r="AM122" s="664"/>
      <c r="AN122" s="664"/>
      <c r="AO122" s="664"/>
      <c r="AP122" s="664"/>
      <c r="AQ122" s="664"/>
      <c r="AR122" s="664"/>
      <c r="AS122" s="664"/>
      <c r="AT122" s="665"/>
      <c r="AU122" s="651" t="s">
        <v>19</v>
      </c>
      <c r="AV122" s="652"/>
      <c r="AW122" s="652"/>
      <c r="AX122" s="653"/>
    </row>
    <row r="123" spans="1:50" ht="24.75" customHeight="1" x14ac:dyDescent="0.15">
      <c r="A123" s="1042"/>
      <c r="B123" s="1043"/>
      <c r="C123" s="1043"/>
      <c r="D123" s="1043"/>
      <c r="E123" s="1043"/>
      <c r="F123" s="1044"/>
      <c r="G123" s="666"/>
      <c r="H123" s="667"/>
      <c r="I123" s="667"/>
      <c r="J123" s="667"/>
      <c r="K123" s="668"/>
      <c r="L123" s="660"/>
      <c r="M123" s="661"/>
      <c r="N123" s="661"/>
      <c r="O123" s="661"/>
      <c r="P123" s="661"/>
      <c r="Q123" s="661"/>
      <c r="R123" s="661"/>
      <c r="S123" s="661"/>
      <c r="T123" s="661"/>
      <c r="U123" s="661"/>
      <c r="V123" s="661"/>
      <c r="W123" s="661"/>
      <c r="X123" s="662"/>
      <c r="Y123" s="388"/>
      <c r="Z123" s="389"/>
      <c r="AA123" s="389"/>
      <c r="AB123" s="800"/>
      <c r="AC123" s="666"/>
      <c r="AD123" s="667"/>
      <c r="AE123" s="667"/>
      <c r="AF123" s="667"/>
      <c r="AG123" s="668"/>
      <c r="AH123" s="660"/>
      <c r="AI123" s="661"/>
      <c r="AJ123" s="661"/>
      <c r="AK123" s="661"/>
      <c r="AL123" s="661"/>
      <c r="AM123" s="661"/>
      <c r="AN123" s="661"/>
      <c r="AO123" s="661"/>
      <c r="AP123" s="661"/>
      <c r="AQ123" s="661"/>
      <c r="AR123" s="661"/>
      <c r="AS123" s="661"/>
      <c r="AT123" s="662"/>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2"/>
      <c r="B134" s="1043"/>
      <c r="C134" s="1043"/>
      <c r="D134" s="1043"/>
      <c r="E134" s="1043"/>
      <c r="F134" s="104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row>
    <row r="135" spans="1:50" ht="24.75" customHeight="1" x14ac:dyDescent="0.15">
      <c r="A135" s="1042"/>
      <c r="B135" s="1043"/>
      <c r="C135" s="1043"/>
      <c r="D135" s="1043"/>
      <c r="E135" s="1043"/>
      <c r="F135" s="1044"/>
      <c r="G135" s="807" t="s">
        <v>17</v>
      </c>
      <c r="H135" s="664"/>
      <c r="I135" s="664"/>
      <c r="J135" s="664"/>
      <c r="K135" s="664"/>
      <c r="L135" s="663" t="s">
        <v>18</v>
      </c>
      <c r="M135" s="664"/>
      <c r="N135" s="664"/>
      <c r="O135" s="664"/>
      <c r="P135" s="664"/>
      <c r="Q135" s="664"/>
      <c r="R135" s="664"/>
      <c r="S135" s="664"/>
      <c r="T135" s="664"/>
      <c r="U135" s="664"/>
      <c r="V135" s="664"/>
      <c r="W135" s="664"/>
      <c r="X135" s="665"/>
      <c r="Y135" s="651" t="s">
        <v>19</v>
      </c>
      <c r="Z135" s="652"/>
      <c r="AA135" s="652"/>
      <c r="AB135" s="793"/>
      <c r="AC135" s="807" t="s">
        <v>17</v>
      </c>
      <c r="AD135" s="664"/>
      <c r="AE135" s="664"/>
      <c r="AF135" s="664"/>
      <c r="AG135" s="664"/>
      <c r="AH135" s="663" t="s">
        <v>18</v>
      </c>
      <c r="AI135" s="664"/>
      <c r="AJ135" s="664"/>
      <c r="AK135" s="664"/>
      <c r="AL135" s="664"/>
      <c r="AM135" s="664"/>
      <c r="AN135" s="664"/>
      <c r="AO135" s="664"/>
      <c r="AP135" s="664"/>
      <c r="AQ135" s="664"/>
      <c r="AR135" s="664"/>
      <c r="AS135" s="664"/>
      <c r="AT135" s="665"/>
      <c r="AU135" s="651" t="s">
        <v>19</v>
      </c>
      <c r="AV135" s="652"/>
      <c r="AW135" s="652"/>
      <c r="AX135" s="653"/>
    </row>
    <row r="136" spans="1:50" ht="24.75" customHeight="1" x14ac:dyDescent="0.15">
      <c r="A136" s="1042"/>
      <c r="B136" s="1043"/>
      <c r="C136" s="1043"/>
      <c r="D136" s="1043"/>
      <c r="E136" s="1043"/>
      <c r="F136" s="1044"/>
      <c r="G136" s="666"/>
      <c r="H136" s="667"/>
      <c r="I136" s="667"/>
      <c r="J136" s="667"/>
      <c r="K136" s="668"/>
      <c r="L136" s="660"/>
      <c r="M136" s="661"/>
      <c r="N136" s="661"/>
      <c r="O136" s="661"/>
      <c r="P136" s="661"/>
      <c r="Q136" s="661"/>
      <c r="R136" s="661"/>
      <c r="S136" s="661"/>
      <c r="T136" s="661"/>
      <c r="U136" s="661"/>
      <c r="V136" s="661"/>
      <c r="W136" s="661"/>
      <c r="X136" s="662"/>
      <c r="Y136" s="388"/>
      <c r="Z136" s="389"/>
      <c r="AA136" s="389"/>
      <c r="AB136" s="800"/>
      <c r="AC136" s="666"/>
      <c r="AD136" s="667"/>
      <c r="AE136" s="667"/>
      <c r="AF136" s="667"/>
      <c r="AG136" s="668"/>
      <c r="AH136" s="660"/>
      <c r="AI136" s="661"/>
      <c r="AJ136" s="661"/>
      <c r="AK136" s="661"/>
      <c r="AL136" s="661"/>
      <c r="AM136" s="661"/>
      <c r="AN136" s="661"/>
      <c r="AO136" s="661"/>
      <c r="AP136" s="661"/>
      <c r="AQ136" s="661"/>
      <c r="AR136" s="661"/>
      <c r="AS136" s="661"/>
      <c r="AT136" s="662"/>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2"/>
      <c r="B147" s="1043"/>
      <c r="C147" s="1043"/>
      <c r="D147" s="1043"/>
      <c r="E147" s="1043"/>
      <c r="F147" s="104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row>
    <row r="148" spans="1:50" ht="24.75" customHeight="1" x14ac:dyDescent="0.15">
      <c r="A148" s="1042"/>
      <c r="B148" s="1043"/>
      <c r="C148" s="1043"/>
      <c r="D148" s="1043"/>
      <c r="E148" s="1043"/>
      <c r="F148" s="1044"/>
      <c r="G148" s="807" t="s">
        <v>17</v>
      </c>
      <c r="H148" s="664"/>
      <c r="I148" s="664"/>
      <c r="J148" s="664"/>
      <c r="K148" s="664"/>
      <c r="L148" s="663" t="s">
        <v>18</v>
      </c>
      <c r="M148" s="664"/>
      <c r="N148" s="664"/>
      <c r="O148" s="664"/>
      <c r="P148" s="664"/>
      <c r="Q148" s="664"/>
      <c r="R148" s="664"/>
      <c r="S148" s="664"/>
      <c r="T148" s="664"/>
      <c r="U148" s="664"/>
      <c r="V148" s="664"/>
      <c r="W148" s="664"/>
      <c r="X148" s="665"/>
      <c r="Y148" s="651" t="s">
        <v>19</v>
      </c>
      <c r="Z148" s="652"/>
      <c r="AA148" s="652"/>
      <c r="AB148" s="793"/>
      <c r="AC148" s="807" t="s">
        <v>17</v>
      </c>
      <c r="AD148" s="664"/>
      <c r="AE148" s="664"/>
      <c r="AF148" s="664"/>
      <c r="AG148" s="664"/>
      <c r="AH148" s="663" t="s">
        <v>18</v>
      </c>
      <c r="AI148" s="664"/>
      <c r="AJ148" s="664"/>
      <c r="AK148" s="664"/>
      <c r="AL148" s="664"/>
      <c r="AM148" s="664"/>
      <c r="AN148" s="664"/>
      <c r="AO148" s="664"/>
      <c r="AP148" s="664"/>
      <c r="AQ148" s="664"/>
      <c r="AR148" s="664"/>
      <c r="AS148" s="664"/>
      <c r="AT148" s="665"/>
      <c r="AU148" s="651" t="s">
        <v>19</v>
      </c>
      <c r="AV148" s="652"/>
      <c r="AW148" s="652"/>
      <c r="AX148" s="653"/>
    </row>
    <row r="149" spans="1:50" ht="24.75" customHeight="1" x14ac:dyDescent="0.15">
      <c r="A149" s="1042"/>
      <c r="B149" s="1043"/>
      <c r="C149" s="1043"/>
      <c r="D149" s="1043"/>
      <c r="E149" s="1043"/>
      <c r="F149" s="1044"/>
      <c r="G149" s="666"/>
      <c r="H149" s="667"/>
      <c r="I149" s="667"/>
      <c r="J149" s="667"/>
      <c r="K149" s="668"/>
      <c r="L149" s="660"/>
      <c r="M149" s="661"/>
      <c r="N149" s="661"/>
      <c r="O149" s="661"/>
      <c r="P149" s="661"/>
      <c r="Q149" s="661"/>
      <c r="R149" s="661"/>
      <c r="S149" s="661"/>
      <c r="T149" s="661"/>
      <c r="U149" s="661"/>
      <c r="V149" s="661"/>
      <c r="W149" s="661"/>
      <c r="X149" s="662"/>
      <c r="Y149" s="388"/>
      <c r="Z149" s="389"/>
      <c r="AA149" s="389"/>
      <c r="AB149" s="800"/>
      <c r="AC149" s="666"/>
      <c r="AD149" s="667"/>
      <c r="AE149" s="667"/>
      <c r="AF149" s="667"/>
      <c r="AG149" s="668"/>
      <c r="AH149" s="660"/>
      <c r="AI149" s="661"/>
      <c r="AJ149" s="661"/>
      <c r="AK149" s="661"/>
      <c r="AL149" s="661"/>
      <c r="AM149" s="661"/>
      <c r="AN149" s="661"/>
      <c r="AO149" s="661"/>
      <c r="AP149" s="661"/>
      <c r="AQ149" s="661"/>
      <c r="AR149" s="661"/>
      <c r="AS149" s="661"/>
      <c r="AT149" s="662"/>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customHeight="1" thickBot="1" x14ac:dyDescent="0.2"/>
    <row r="161" spans="1:50" ht="30" customHeight="1" x14ac:dyDescent="0.15">
      <c r="A161" s="1048" t="s">
        <v>28</v>
      </c>
      <c r="B161" s="1049"/>
      <c r="C161" s="1049"/>
      <c r="D161" s="1049"/>
      <c r="E161" s="1049"/>
      <c r="F161" s="105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row>
    <row r="162" spans="1:50" ht="24.75" customHeight="1" x14ac:dyDescent="0.15">
      <c r="A162" s="1042"/>
      <c r="B162" s="1043"/>
      <c r="C162" s="1043"/>
      <c r="D162" s="1043"/>
      <c r="E162" s="1043"/>
      <c r="F162" s="1044"/>
      <c r="G162" s="807" t="s">
        <v>17</v>
      </c>
      <c r="H162" s="664"/>
      <c r="I162" s="664"/>
      <c r="J162" s="664"/>
      <c r="K162" s="664"/>
      <c r="L162" s="663" t="s">
        <v>18</v>
      </c>
      <c r="M162" s="664"/>
      <c r="N162" s="664"/>
      <c r="O162" s="664"/>
      <c r="P162" s="664"/>
      <c r="Q162" s="664"/>
      <c r="R162" s="664"/>
      <c r="S162" s="664"/>
      <c r="T162" s="664"/>
      <c r="U162" s="664"/>
      <c r="V162" s="664"/>
      <c r="W162" s="664"/>
      <c r="X162" s="665"/>
      <c r="Y162" s="651" t="s">
        <v>19</v>
      </c>
      <c r="Z162" s="652"/>
      <c r="AA162" s="652"/>
      <c r="AB162" s="793"/>
      <c r="AC162" s="807" t="s">
        <v>17</v>
      </c>
      <c r="AD162" s="664"/>
      <c r="AE162" s="664"/>
      <c r="AF162" s="664"/>
      <c r="AG162" s="664"/>
      <c r="AH162" s="663" t="s">
        <v>18</v>
      </c>
      <c r="AI162" s="664"/>
      <c r="AJ162" s="664"/>
      <c r="AK162" s="664"/>
      <c r="AL162" s="664"/>
      <c r="AM162" s="664"/>
      <c r="AN162" s="664"/>
      <c r="AO162" s="664"/>
      <c r="AP162" s="664"/>
      <c r="AQ162" s="664"/>
      <c r="AR162" s="664"/>
      <c r="AS162" s="664"/>
      <c r="AT162" s="665"/>
      <c r="AU162" s="651" t="s">
        <v>19</v>
      </c>
      <c r="AV162" s="652"/>
      <c r="AW162" s="652"/>
      <c r="AX162" s="653"/>
    </row>
    <row r="163" spans="1:50" ht="24.75" customHeight="1" x14ac:dyDescent="0.15">
      <c r="A163" s="1042"/>
      <c r="B163" s="1043"/>
      <c r="C163" s="1043"/>
      <c r="D163" s="1043"/>
      <c r="E163" s="1043"/>
      <c r="F163" s="1044"/>
      <c r="G163" s="666"/>
      <c r="H163" s="667"/>
      <c r="I163" s="667"/>
      <c r="J163" s="667"/>
      <c r="K163" s="668"/>
      <c r="L163" s="660"/>
      <c r="M163" s="661"/>
      <c r="N163" s="661"/>
      <c r="O163" s="661"/>
      <c r="P163" s="661"/>
      <c r="Q163" s="661"/>
      <c r="R163" s="661"/>
      <c r="S163" s="661"/>
      <c r="T163" s="661"/>
      <c r="U163" s="661"/>
      <c r="V163" s="661"/>
      <c r="W163" s="661"/>
      <c r="X163" s="662"/>
      <c r="Y163" s="388"/>
      <c r="Z163" s="389"/>
      <c r="AA163" s="389"/>
      <c r="AB163" s="800"/>
      <c r="AC163" s="666"/>
      <c r="AD163" s="667"/>
      <c r="AE163" s="667"/>
      <c r="AF163" s="667"/>
      <c r="AG163" s="668"/>
      <c r="AH163" s="660"/>
      <c r="AI163" s="661"/>
      <c r="AJ163" s="661"/>
      <c r="AK163" s="661"/>
      <c r="AL163" s="661"/>
      <c r="AM163" s="661"/>
      <c r="AN163" s="661"/>
      <c r="AO163" s="661"/>
      <c r="AP163" s="661"/>
      <c r="AQ163" s="661"/>
      <c r="AR163" s="661"/>
      <c r="AS163" s="661"/>
      <c r="AT163" s="662"/>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2"/>
      <c r="B174" s="1043"/>
      <c r="C174" s="1043"/>
      <c r="D174" s="1043"/>
      <c r="E174" s="1043"/>
      <c r="F174" s="104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row>
    <row r="175" spans="1:50" ht="25.5" customHeight="1" x14ac:dyDescent="0.15">
      <c r="A175" s="1042"/>
      <c r="B175" s="1043"/>
      <c r="C175" s="1043"/>
      <c r="D175" s="1043"/>
      <c r="E175" s="1043"/>
      <c r="F175" s="1044"/>
      <c r="G175" s="807" t="s">
        <v>17</v>
      </c>
      <c r="H175" s="664"/>
      <c r="I175" s="664"/>
      <c r="J175" s="664"/>
      <c r="K175" s="664"/>
      <c r="L175" s="663" t="s">
        <v>18</v>
      </c>
      <c r="M175" s="664"/>
      <c r="N175" s="664"/>
      <c r="O175" s="664"/>
      <c r="P175" s="664"/>
      <c r="Q175" s="664"/>
      <c r="R175" s="664"/>
      <c r="S175" s="664"/>
      <c r="T175" s="664"/>
      <c r="U175" s="664"/>
      <c r="V175" s="664"/>
      <c r="W175" s="664"/>
      <c r="X175" s="665"/>
      <c r="Y175" s="651" t="s">
        <v>19</v>
      </c>
      <c r="Z175" s="652"/>
      <c r="AA175" s="652"/>
      <c r="AB175" s="793"/>
      <c r="AC175" s="807" t="s">
        <v>17</v>
      </c>
      <c r="AD175" s="664"/>
      <c r="AE175" s="664"/>
      <c r="AF175" s="664"/>
      <c r="AG175" s="664"/>
      <c r="AH175" s="663" t="s">
        <v>18</v>
      </c>
      <c r="AI175" s="664"/>
      <c r="AJ175" s="664"/>
      <c r="AK175" s="664"/>
      <c r="AL175" s="664"/>
      <c r="AM175" s="664"/>
      <c r="AN175" s="664"/>
      <c r="AO175" s="664"/>
      <c r="AP175" s="664"/>
      <c r="AQ175" s="664"/>
      <c r="AR175" s="664"/>
      <c r="AS175" s="664"/>
      <c r="AT175" s="665"/>
      <c r="AU175" s="651" t="s">
        <v>19</v>
      </c>
      <c r="AV175" s="652"/>
      <c r="AW175" s="652"/>
      <c r="AX175" s="653"/>
    </row>
    <row r="176" spans="1:50" ht="24.75" customHeight="1" x14ac:dyDescent="0.15">
      <c r="A176" s="1042"/>
      <c r="B176" s="1043"/>
      <c r="C176" s="1043"/>
      <c r="D176" s="1043"/>
      <c r="E176" s="1043"/>
      <c r="F176" s="1044"/>
      <c r="G176" s="666"/>
      <c r="H176" s="667"/>
      <c r="I176" s="667"/>
      <c r="J176" s="667"/>
      <c r="K176" s="668"/>
      <c r="L176" s="660"/>
      <c r="M176" s="661"/>
      <c r="N176" s="661"/>
      <c r="O176" s="661"/>
      <c r="P176" s="661"/>
      <c r="Q176" s="661"/>
      <c r="R176" s="661"/>
      <c r="S176" s="661"/>
      <c r="T176" s="661"/>
      <c r="U176" s="661"/>
      <c r="V176" s="661"/>
      <c r="W176" s="661"/>
      <c r="X176" s="662"/>
      <c r="Y176" s="388"/>
      <c r="Z176" s="389"/>
      <c r="AA176" s="389"/>
      <c r="AB176" s="800"/>
      <c r="AC176" s="666"/>
      <c r="AD176" s="667"/>
      <c r="AE176" s="667"/>
      <c r="AF176" s="667"/>
      <c r="AG176" s="668"/>
      <c r="AH176" s="660"/>
      <c r="AI176" s="661"/>
      <c r="AJ176" s="661"/>
      <c r="AK176" s="661"/>
      <c r="AL176" s="661"/>
      <c r="AM176" s="661"/>
      <c r="AN176" s="661"/>
      <c r="AO176" s="661"/>
      <c r="AP176" s="661"/>
      <c r="AQ176" s="661"/>
      <c r="AR176" s="661"/>
      <c r="AS176" s="661"/>
      <c r="AT176" s="662"/>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2"/>
      <c r="B187" s="1043"/>
      <c r="C187" s="1043"/>
      <c r="D187" s="1043"/>
      <c r="E187" s="1043"/>
      <c r="F187" s="104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row>
    <row r="188" spans="1:50" ht="24.75" customHeight="1" x14ac:dyDescent="0.15">
      <c r="A188" s="1042"/>
      <c r="B188" s="1043"/>
      <c r="C188" s="1043"/>
      <c r="D188" s="1043"/>
      <c r="E188" s="1043"/>
      <c r="F188" s="1044"/>
      <c r="G188" s="807" t="s">
        <v>17</v>
      </c>
      <c r="H188" s="664"/>
      <c r="I188" s="664"/>
      <c r="J188" s="664"/>
      <c r="K188" s="664"/>
      <c r="L188" s="663" t="s">
        <v>18</v>
      </c>
      <c r="M188" s="664"/>
      <c r="N188" s="664"/>
      <c r="O188" s="664"/>
      <c r="P188" s="664"/>
      <c r="Q188" s="664"/>
      <c r="R188" s="664"/>
      <c r="S188" s="664"/>
      <c r="T188" s="664"/>
      <c r="U188" s="664"/>
      <c r="V188" s="664"/>
      <c r="W188" s="664"/>
      <c r="X188" s="665"/>
      <c r="Y188" s="651" t="s">
        <v>19</v>
      </c>
      <c r="Z188" s="652"/>
      <c r="AA188" s="652"/>
      <c r="AB188" s="793"/>
      <c r="AC188" s="807" t="s">
        <v>17</v>
      </c>
      <c r="AD188" s="664"/>
      <c r="AE188" s="664"/>
      <c r="AF188" s="664"/>
      <c r="AG188" s="664"/>
      <c r="AH188" s="663" t="s">
        <v>18</v>
      </c>
      <c r="AI188" s="664"/>
      <c r="AJ188" s="664"/>
      <c r="AK188" s="664"/>
      <c r="AL188" s="664"/>
      <c r="AM188" s="664"/>
      <c r="AN188" s="664"/>
      <c r="AO188" s="664"/>
      <c r="AP188" s="664"/>
      <c r="AQ188" s="664"/>
      <c r="AR188" s="664"/>
      <c r="AS188" s="664"/>
      <c r="AT188" s="665"/>
      <c r="AU188" s="651" t="s">
        <v>19</v>
      </c>
      <c r="AV188" s="652"/>
      <c r="AW188" s="652"/>
      <c r="AX188" s="653"/>
    </row>
    <row r="189" spans="1:50" ht="24.75" customHeight="1" x14ac:dyDescent="0.15">
      <c r="A189" s="1042"/>
      <c r="B189" s="1043"/>
      <c r="C189" s="1043"/>
      <c r="D189" s="1043"/>
      <c r="E189" s="1043"/>
      <c r="F189" s="1044"/>
      <c r="G189" s="666"/>
      <c r="H189" s="667"/>
      <c r="I189" s="667"/>
      <c r="J189" s="667"/>
      <c r="K189" s="668"/>
      <c r="L189" s="660"/>
      <c r="M189" s="661"/>
      <c r="N189" s="661"/>
      <c r="O189" s="661"/>
      <c r="P189" s="661"/>
      <c r="Q189" s="661"/>
      <c r="R189" s="661"/>
      <c r="S189" s="661"/>
      <c r="T189" s="661"/>
      <c r="U189" s="661"/>
      <c r="V189" s="661"/>
      <c r="W189" s="661"/>
      <c r="X189" s="662"/>
      <c r="Y189" s="388"/>
      <c r="Z189" s="389"/>
      <c r="AA189" s="389"/>
      <c r="AB189" s="800"/>
      <c r="AC189" s="666"/>
      <c r="AD189" s="667"/>
      <c r="AE189" s="667"/>
      <c r="AF189" s="667"/>
      <c r="AG189" s="668"/>
      <c r="AH189" s="660"/>
      <c r="AI189" s="661"/>
      <c r="AJ189" s="661"/>
      <c r="AK189" s="661"/>
      <c r="AL189" s="661"/>
      <c r="AM189" s="661"/>
      <c r="AN189" s="661"/>
      <c r="AO189" s="661"/>
      <c r="AP189" s="661"/>
      <c r="AQ189" s="661"/>
      <c r="AR189" s="661"/>
      <c r="AS189" s="661"/>
      <c r="AT189" s="662"/>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2"/>
      <c r="B200" s="1043"/>
      <c r="C200" s="1043"/>
      <c r="D200" s="1043"/>
      <c r="E200" s="1043"/>
      <c r="F200" s="104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row>
    <row r="201" spans="1:50" ht="24.75" customHeight="1" x14ac:dyDescent="0.15">
      <c r="A201" s="1042"/>
      <c r="B201" s="1043"/>
      <c r="C201" s="1043"/>
      <c r="D201" s="1043"/>
      <c r="E201" s="1043"/>
      <c r="F201" s="1044"/>
      <c r="G201" s="807" t="s">
        <v>17</v>
      </c>
      <c r="H201" s="664"/>
      <c r="I201" s="664"/>
      <c r="J201" s="664"/>
      <c r="K201" s="664"/>
      <c r="L201" s="663" t="s">
        <v>18</v>
      </c>
      <c r="M201" s="664"/>
      <c r="N201" s="664"/>
      <c r="O201" s="664"/>
      <c r="P201" s="664"/>
      <c r="Q201" s="664"/>
      <c r="R201" s="664"/>
      <c r="S201" s="664"/>
      <c r="T201" s="664"/>
      <c r="U201" s="664"/>
      <c r="V201" s="664"/>
      <c r="W201" s="664"/>
      <c r="X201" s="665"/>
      <c r="Y201" s="651" t="s">
        <v>19</v>
      </c>
      <c r="Z201" s="652"/>
      <c r="AA201" s="652"/>
      <c r="AB201" s="793"/>
      <c r="AC201" s="807" t="s">
        <v>17</v>
      </c>
      <c r="AD201" s="664"/>
      <c r="AE201" s="664"/>
      <c r="AF201" s="664"/>
      <c r="AG201" s="664"/>
      <c r="AH201" s="663" t="s">
        <v>18</v>
      </c>
      <c r="AI201" s="664"/>
      <c r="AJ201" s="664"/>
      <c r="AK201" s="664"/>
      <c r="AL201" s="664"/>
      <c r="AM201" s="664"/>
      <c r="AN201" s="664"/>
      <c r="AO201" s="664"/>
      <c r="AP201" s="664"/>
      <c r="AQ201" s="664"/>
      <c r="AR201" s="664"/>
      <c r="AS201" s="664"/>
      <c r="AT201" s="665"/>
      <c r="AU201" s="651" t="s">
        <v>19</v>
      </c>
      <c r="AV201" s="652"/>
      <c r="AW201" s="652"/>
      <c r="AX201" s="653"/>
    </row>
    <row r="202" spans="1:50" ht="24.75" customHeight="1" x14ac:dyDescent="0.15">
      <c r="A202" s="1042"/>
      <c r="B202" s="1043"/>
      <c r="C202" s="1043"/>
      <c r="D202" s="1043"/>
      <c r="E202" s="1043"/>
      <c r="F202" s="1044"/>
      <c r="G202" s="666"/>
      <c r="H202" s="667"/>
      <c r="I202" s="667"/>
      <c r="J202" s="667"/>
      <c r="K202" s="668"/>
      <c r="L202" s="660"/>
      <c r="M202" s="661"/>
      <c r="N202" s="661"/>
      <c r="O202" s="661"/>
      <c r="P202" s="661"/>
      <c r="Q202" s="661"/>
      <c r="R202" s="661"/>
      <c r="S202" s="661"/>
      <c r="T202" s="661"/>
      <c r="U202" s="661"/>
      <c r="V202" s="661"/>
      <c r="W202" s="661"/>
      <c r="X202" s="662"/>
      <c r="Y202" s="388"/>
      <c r="Z202" s="389"/>
      <c r="AA202" s="389"/>
      <c r="AB202" s="800"/>
      <c r="AC202" s="666"/>
      <c r="AD202" s="667"/>
      <c r="AE202" s="667"/>
      <c r="AF202" s="667"/>
      <c r="AG202" s="668"/>
      <c r="AH202" s="660"/>
      <c r="AI202" s="661"/>
      <c r="AJ202" s="661"/>
      <c r="AK202" s="661"/>
      <c r="AL202" s="661"/>
      <c r="AM202" s="661"/>
      <c r="AN202" s="661"/>
      <c r="AO202" s="661"/>
      <c r="AP202" s="661"/>
      <c r="AQ202" s="661"/>
      <c r="AR202" s="661"/>
      <c r="AS202" s="661"/>
      <c r="AT202" s="662"/>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customHeight="1" thickBot="1" x14ac:dyDescent="0.2"/>
    <row r="214" spans="1:50" ht="30" customHeight="1" x14ac:dyDescent="0.15">
      <c r="A214" s="1039" t="s">
        <v>28</v>
      </c>
      <c r="B214" s="1040"/>
      <c r="C214" s="1040"/>
      <c r="D214" s="1040"/>
      <c r="E214" s="1040"/>
      <c r="F214" s="104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row>
    <row r="215" spans="1:50" ht="24.75" customHeight="1" x14ac:dyDescent="0.15">
      <c r="A215" s="1042"/>
      <c r="B215" s="1043"/>
      <c r="C215" s="1043"/>
      <c r="D215" s="1043"/>
      <c r="E215" s="1043"/>
      <c r="F215" s="1044"/>
      <c r="G215" s="807" t="s">
        <v>17</v>
      </c>
      <c r="H215" s="664"/>
      <c r="I215" s="664"/>
      <c r="J215" s="664"/>
      <c r="K215" s="664"/>
      <c r="L215" s="663" t="s">
        <v>18</v>
      </c>
      <c r="M215" s="664"/>
      <c r="N215" s="664"/>
      <c r="O215" s="664"/>
      <c r="P215" s="664"/>
      <c r="Q215" s="664"/>
      <c r="R215" s="664"/>
      <c r="S215" s="664"/>
      <c r="T215" s="664"/>
      <c r="U215" s="664"/>
      <c r="V215" s="664"/>
      <c r="W215" s="664"/>
      <c r="X215" s="665"/>
      <c r="Y215" s="651" t="s">
        <v>19</v>
      </c>
      <c r="Z215" s="652"/>
      <c r="AA215" s="652"/>
      <c r="AB215" s="793"/>
      <c r="AC215" s="807" t="s">
        <v>17</v>
      </c>
      <c r="AD215" s="664"/>
      <c r="AE215" s="664"/>
      <c r="AF215" s="664"/>
      <c r="AG215" s="664"/>
      <c r="AH215" s="663" t="s">
        <v>18</v>
      </c>
      <c r="AI215" s="664"/>
      <c r="AJ215" s="664"/>
      <c r="AK215" s="664"/>
      <c r="AL215" s="664"/>
      <c r="AM215" s="664"/>
      <c r="AN215" s="664"/>
      <c r="AO215" s="664"/>
      <c r="AP215" s="664"/>
      <c r="AQ215" s="664"/>
      <c r="AR215" s="664"/>
      <c r="AS215" s="664"/>
      <c r="AT215" s="665"/>
      <c r="AU215" s="651" t="s">
        <v>19</v>
      </c>
      <c r="AV215" s="652"/>
      <c r="AW215" s="652"/>
      <c r="AX215" s="653"/>
    </row>
    <row r="216" spans="1:50" ht="24.75" customHeight="1" x14ac:dyDescent="0.15">
      <c r="A216" s="1042"/>
      <c r="B216" s="1043"/>
      <c r="C216" s="1043"/>
      <c r="D216" s="1043"/>
      <c r="E216" s="1043"/>
      <c r="F216" s="1044"/>
      <c r="G216" s="666"/>
      <c r="H216" s="667"/>
      <c r="I216" s="667"/>
      <c r="J216" s="667"/>
      <c r="K216" s="668"/>
      <c r="L216" s="660"/>
      <c r="M216" s="661"/>
      <c r="N216" s="661"/>
      <c r="O216" s="661"/>
      <c r="P216" s="661"/>
      <c r="Q216" s="661"/>
      <c r="R216" s="661"/>
      <c r="S216" s="661"/>
      <c r="T216" s="661"/>
      <c r="U216" s="661"/>
      <c r="V216" s="661"/>
      <c r="W216" s="661"/>
      <c r="X216" s="662"/>
      <c r="Y216" s="388"/>
      <c r="Z216" s="389"/>
      <c r="AA216" s="389"/>
      <c r="AB216" s="800"/>
      <c r="AC216" s="666"/>
      <c r="AD216" s="667"/>
      <c r="AE216" s="667"/>
      <c r="AF216" s="667"/>
      <c r="AG216" s="668"/>
      <c r="AH216" s="660"/>
      <c r="AI216" s="661"/>
      <c r="AJ216" s="661"/>
      <c r="AK216" s="661"/>
      <c r="AL216" s="661"/>
      <c r="AM216" s="661"/>
      <c r="AN216" s="661"/>
      <c r="AO216" s="661"/>
      <c r="AP216" s="661"/>
      <c r="AQ216" s="661"/>
      <c r="AR216" s="661"/>
      <c r="AS216" s="661"/>
      <c r="AT216" s="662"/>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2"/>
      <c r="B227" s="1043"/>
      <c r="C227" s="1043"/>
      <c r="D227" s="1043"/>
      <c r="E227" s="1043"/>
      <c r="F227" s="104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row>
    <row r="228" spans="1:50" ht="25.5" customHeight="1" x14ac:dyDescent="0.15">
      <c r="A228" s="1042"/>
      <c r="B228" s="1043"/>
      <c r="C228" s="1043"/>
      <c r="D228" s="1043"/>
      <c r="E228" s="1043"/>
      <c r="F228" s="1044"/>
      <c r="G228" s="807" t="s">
        <v>17</v>
      </c>
      <c r="H228" s="664"/>
      <c r="I228" s="664"/>
      <c r="J228" s="664"/>
      <c r="K228" s="664"/>
      <c r="L228" s="663" t="s">
        <v>18</v>
      </c>
      <c r="M228" s="664"/>
      <c r="N228" s="664"/>
      <c r="O228" s="664"/>
      <c r="P228" s="664"/>
      <c r="Q228" s="664"/>
      <c r="R228" s="664"/>
      <c r="S228" s="664"/>
      <c r="T228" s="664"/>
      <c r="U228" s="664"/>
      <c r="V228" s="664"/>
      <c r="W228" s="664"/>
      <c r="X228" s="665"/>
      <c r="Y228" s="651" t="s">
        <v>19</v>
      </c>
      <c r="Z228" s="652"/>
      <c r="AA228" s="652"/>
      <c r="AB228" s="793"/>
      <c r="AC228" s="807" t="s">
        <v>17</v>
      </c>
      <c r="AD228" s="664"/>
      <c r="AE228" s="664"/>
      <c r="AF228" s="664"/>
      <c r="AG228" s="664"/>
      <c r="AH228" s="663" t="s">
        <v>18</v>
      </c>
      <c r="AI228" s="664"/>
      <c r="AJ228" s="664"/>
      <c r="AK228" s="664"/>
      <c r="AL228" s="664"/>
      <c r="AM228" s="664"/>
      <c r="AN228" s="664"/>
      <c r="AO228" s="664"/>
      <c r="AP228" s="664"/>
      <c r="AQ228" s="664"/>
      <c r="AR228" s="664"/>
      <c r="AS228" s="664"/>
      <c r="AT228" s="665"/>
      <c r="AU228" s="651" t="s">
        <v>19</v>
      </c>
      <c r="AV228" s="652"/>
      <c r="AW228" s="652"/>
      <c r="AX228" s="653"/>
    </row>
    <row r="229" spans="1:50" ht="24.75" customHeight="1" x14ac:dyDescent="0.15">
      <c r="A229" s="1042"/>
      <c r="B229" s="1043"/>
      <c r="C229" s="1043"/>
      <c r="D229" s="1043"/>
      <c r="E229" s="1043"/>
      <c r="F229" s="1044"/>
      <c r="G229" s="666"/>
      <c r="H229" s="667"/>
      <c r="I229" s="667"/>
      <c r="J229" s="667"/>
      <c r="K229" s="668"/>
      <c r="L229" s="660"/>
      <c r="M229" s="661"/>
      <c r="N229" s="661"/>
      <c r="O229" s="661"/>
      <c r="P229" s="661"/>
      <c r="Q229" s="661"/>
      <c r="R229" s="661"/>
      <c r="S229" s="661"/>
      <c r="T229" s="661"/>
      <c r="U229" s="661"/>
      <c r="V229" s="661"/>
      <c r="W229" s="661"/>
      <c r="X229" s="662"/>
      <c r="Y229" s="388"/>
      <c r="Z229" s="389"/>
      <c r="AA229" s="389"/>
      <c r="AB229" s="800"/>
      <c r="AC229" s="666"/>
      <c r="AD229" s="667"/>
      <c r="AE229" s="667"/>
      <c r="AF229" s="667"/>
      <c r="AG229" s="668"/>
      <c r="AH229" s="660"/>
      <c r="AI229" s="661"/>
      <c r="AJ229" s="661"/>
      <c r="AK229" s="661"/>
      <c r="AL229" s="661"/>
      <c r="AM229" s="661"/>
      <c r="AN229" s="661"/>
      <c r="AO229" s="661"/>
      <c r="AP229" s="661"/>
      <c r="AQ229" s="661"/>
      <c r="AR229" s="661"/>
      <c r="AS229" s="661"/>
      <c r="AT229" s="662"/>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2"/>
      <c r="B240" s="1043"/>
      <c r="C240" s="1043"/>
      <c r="D240" s="1043"/>
      <c r="E240" s="1043"/>
      <c r="F240" s="104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row>
    <row r="241" spans="1:50" ht="24.75" customHeight="1" x14ac:dyDescent="0.15">
      <c r="A241" s="1042"/>
      <c r="B241" s="1043"/>
      <c r="C241" s="1043"/>
      <c r="D241" s="1043"/>
      <c r="E241" s="1043"/>
      <c r="F241" s="1044"/>
      <c r="G241" s="807" t="s">
        <v>17</v>
      </c>
      <c r="H241" s="664"/>
      <c r="I241" s="664"/>
      <c r="J241" s="664"/>
      <c r="K241" s="664"/>
      <c r="L241" s="663" t="s">
        <v>18</v>
      </c>
      <c r="M241" s="664"/>
      <c r="N241" s="664"/>
      <c r="O241" s="664"/>
      <c r="P241" s="664"/>
      <c r="Q241" s="664"/>
      <c r="R241" s="664"/>
      <c r="S241" s="664"/>
      <c r="T241" s="664"/>
      <c r="U241" s="664"/>
      <c r="V241" s="664"/>
      <c r="W241" s="664"/>
      <c r="X241" s="665"/>
      <c r="Y241" s="651" t="s">
        <v>19</v>
      </c>
      <c r="Z241" s="652"/>
      <c r="AA241" s="652"/>
      <c r="AB241" s="793"/>
      <c r="AC241" s="807" t="s">
        <v>17</v>
      </c>
      <c r="AD241" s="664"/>
      <c r="AE241" s="664"/>
      <c r="AF241" s="664"/>
      <c r="AG241" s="664"/>
      <c r="AH241" s="663" t="s">
        <v>18</v>
      </c>
      <c r="AI241" s="664"/>
      <c r="AJ241" s="664"/>
      <c r="AK241" s="664"/>
      <c r="AL241" s="664"/>
      <c r="AM241" s="664"/>
      <c r="AN241" s="664"/>
      <c r="AO241" s="664"/>
      <c r="AP241" s="664"/>
      <c r="AQ241" s="664"/>
      <c r="AR241" s="664"/>
      <c r="AS241" s="664"/>
      <c r="AT241" s="665"/>
      <c r="AU241" s="651" t="s">
        <v>19</v>
      </c>
      <c r="AV241" s="652"/>
      <c r="AW241" s="652"/>
      <c r="AX241" s="653"/>
    </row>
    <row r="242" spans="1:50" ht="24.75" customHeight="1" x14ac:dyDescent="0.15">
      <c r="A242" s="1042"/>
      <c r="B242" s="1043"/>
      <c r="C242" s="1043"/>
      <c r="D242" s="1043"/>
      <c r="E242" s="1043"/>
      <c r="F242" s="1044"/>
      <c r="G242" s="666"/>
      <c r="H242" s="667"/>
      <c r="I242" s="667"/>
      <c r="J242" s="667"/>
      <c r="K242" s="668"/>
      <c r="L242" s="660"/>
      <c r="M242" s="661"/>
      <c r="N242" s="661"/>
      <c r="O242" s="661"/>
      <c r="P242" s="661"/>
      <c r="Q242" s="661"/>
      <c r="R242" s="661"/>
      <c r="S242" s="661"/>
      <c r="T242" s="661"/>
      <c r="U242" s="661"/>
      <c r="V242" s="661"/>
      <c r="W242" s="661"/>
      <c r="X242" s="662"/>
      <c r="Y242" s="388"/>
      <c r="Z242" s="389"/>
      <c r="AA242" s="389"/>
      <c r="AB242" s="800"/>
      <c r="AC242" s="666"/>
      <c r="AD242" s="667"/>
      <c r="AE242" s="667"/>
      <c r="AF242" s="667"/>
      <c r="AG242" s="668"/>
      <c r="AH242" s="660"/>
      <c r="AI242" s="661"/>
      <c r="AJ242" s="661"/>
      <c r="AK242" s="661"/>
      <c r="AL242" s="661"/>
      <c r="AM242" s="661"/>
      <c r="AN242" s="661"/>
      <c r="AO242" s="661"/>
      <c r="AP242" s="661"/>
      <c r="AQ242" s="661"/>
      <c r="AR242" s="661"/>
      <c r="AS242" s="661"/>
      <c r="AT242" s="662"/>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2"/>
      <c r="B253" s="1043"/>
      <c r="C253" s="1043"/>
      <c r="D253" s="1043"/>
      <c r="E253" s="1043"/>
      <c r="F253" s="104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row>
    <row r="254" spans="1:50" ht="24.75" customHeight="1" x14ac:dyDescent="0.15">
      <c r="A254" s="1042"/>
      <c r="B254" s="1043"/>
      <c r="C254" s="1043"/>
      <c r="D254" s="1043"/>
      <c r="E254" s="1043"/>
      <c r="F254" s="1044"/>
      <c r="G254" s="807" t="s">
        <v>17</v>
      </c>
      <c r="H254" s="664"/>
      <c r="I254" s="664"/>
      <c r="J254" s="664"/>
      <c r="K254" s="664"/>
      <c r="L254" s="663" t="s">
        <v>18</v>
      </c>
      <c r="M254" s="664"/>
      <c r="N254" s="664"/>
      <c r="O254" s="664"/>
      <c r="P254" s="664"/>
      <c r="Q254" s="664"/>
      <c r="R254" s="664"/>
      <c r="S254" s="664"/>
      <c r="T254" s="664"/>
      <c r="U254" s="664"/>
      <c r="V254" s="664"/>
      <c r="W254" s="664"/>
      <c r="X254" s="665"/>
      <c r="Y254" s="651" t="s">
        <v>19</v>
      </c>
      <c r="Z254" s="652"/>
      <c r="AA254" s="652"/>
      <c r="AB254" s="793"/>
      <c r="AC254" s="807" t="s">
        <v>17</v>
      </c>
      <c r="AD254" s="664"/>
      <c r="AE254" s="664"/>
      <c r="AF254" s="664"/>
      <c r="AG254" s="664"/>
      <c r="AH254" s="663" t="s">
        <v>18</v>
      </c>
      <c r="AI254" s="664"/>
      <c r="AJ254" s="664"/>
      <c r="AK254" s="664"/>
      <c r="AL254" s="664"/>
      <c r="AM254" s="664"/>
      <c r="AN254" s="664"/>
      <c r="AO254" s="664"/>
      <c r="AP254" s="664"/>
      <c r="AQ254" s="664"/>
      <c r="AR254" s="664"/>
      <c r="AS254" s="664"/>
      <c r="AT254" s="665"/>
      <c r="AU254" s="651" t="s">
        <v>19</v>
      </c>
      <c r="AV254" s="652"/>
      <c r="AW254" s="652"/>
      <c r="AX254" s="653"/>
    </row>
    <row r="255" spans="1:50" ht="24.75" customHeight="1" x14ac:dyDescent="0.15">
      <c r="A255" s="1042"/>
      <c r="B255" s="1043"/>
      <c r="C255" s="1043"/>
      <c r="D255" s="1043"/>
      <c r="E255" s="1043"/>
      <c r="F255" s="1044"/>
      <c r="G255" s="666"/>
      <c r="H255" s="667"/>
      <c r="I255" s="667"/>
      <c r="J255" s="667"/>
      <c r="K255" s="668"/>
      <c r="L255" s="660"/>
      <c r="M255" s="661"/>
      <c r="N255" s="661"/>
      <c r="O255" s="661"/>
      <c r="P255" s="661"/>
      <c r="Q255" s="661"/>
      <c r="R255" s="661"/>
      <c r="S255" s="661"/>
      <c r="T255" s="661"/>
      <c r="U255" s="661"/>
      <c r="V255" s="661"/>
      <c r="W255" s="661"/>
      <c r="X255" s="662"/>
      <c r="Y255" s="388"/>
      <c r="Z255" s="389"/>
      <c r="AA255" s="389"/>
      <c r="AB255" s="800"/>
      <c r="AC255" s="666"/>
      <c r="AD255" s="667"/>
      <c r="AE255" s="667"/>
      <c r="AF255" s="667"/>
      <c r="AG255" s="668"/>
      <c r="AH255" s="660"/>
      <c r="AI255" s="661"/>
      <c r="AJ255" s="661"/>
      <c r="AK255" s="661"/>
      <c r="AL255" s="661"/>
      <c r="AM255" s="661"/>
      <c r="AN255" s="661"/>
      <c r="AO255" s="661"/>
      <c r="AP255" s="661"/>
      <c r="AQ255" s="661"/>
      <c r="AR255" s="661"/>
      <c r="AS255" s="661"/>
      <c r="AT255" s="662"/>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2020-08-06T06:06:44Z</cp:lastPrinted>
  <dcterms:created xsi:type="dcterms:W3CDTF">2012-03-13T00:50:25Z</dcterms:created>
  <dcterms:modified xsi:type="dcterms:W3CDTF">2020-10-07T12:39:01Z</dcterms:modified>
</cp:coreProperties>
</file>