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<sst xmlns="http://schemas.openxmlformats.org/spreadsheetml/2006/main" count="2941" uniqueCount="655">
  <si>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</si>
  <si>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</si>
  <si>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</si>
  <si>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</si>
  <si>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</si>
  <si>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</si>
  <si>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</si>
  <si>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</si>
  <si>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</si>
  <si>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</si>
  <si>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</si>
  <si>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</si>
  <si>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</si>
  <si>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</si>
  <si>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</si>
  <si>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</si>
  <si>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</si>
  <si>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</si>
  <si>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</si>
  <si>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</si>
  <si>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</si>
  <si>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</si>
  <si>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</si>
  <si>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</si>
  <si>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</si>
  <si>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</si>
  <si>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</si>
  <si>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</si>
  <si>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</si>
  <si>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</si>
  <si>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</si>
  <si>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</si>
  <si>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</si>
  <si>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</si>
  <si>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</si>
  <si>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</si>
  <si>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</si>
  <si>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</si>
  <si>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</si>
  <si>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</si>
  <si>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</si>
  <si>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</si>
  <si>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</si>
  <si>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</si>
  <si>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</si>
  <si>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</si>
  <si>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</si>
  <si>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</si>
  <si>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</si>
  <si>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</si>
  <si>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</si>
  <si>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</si>
  <si>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</si>
  <si>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</si>
  <si>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</si>
  <si>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</si>
  <si>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</si>
  <si>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</si>
  <si>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</si>
  <si>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</si>
  <si>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</si>
  <si>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</si>
  <si>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</si>
  <si>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</si>
  <si>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</si>
  <si>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</si>
  <si>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</si>
  <si>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</si>
  <si>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</si>
  <si>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</si>
  <si>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</si>
  <si>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</si>
  <si>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</si>
  <si>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</si>
  <si>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</si>
  <si>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</si>
  <si>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</si>
  <si>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</si>
  <si>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</si>
  <si>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</si>
  <si>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</si>
  <si>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</si>
  <si>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</si>
  <si>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</si>
  <si>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</si>
  <si>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</si>
  <si>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</si>
  <si>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</si>
  <si>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</si>
  <si>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</si>
  <si>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</si>
  <si>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</si>
  <si>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</si>
  <si>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</si>
  <si>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</si>
  <si>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</si>
  <si>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</si>
  <si>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</si>
  <si>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</si>
  <si>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</si>
  <si>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</si>
  <si>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</si>
  <si>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</si>
  <si>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</si>
  <si>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</si>
  <si>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</si>
  <si>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</si>
  <si>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</si>
  <si>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</si>
  <si>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</si>
  <si>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</si>
  <si>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</si>
  <si>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</si>
  <si>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</si>
  <si>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</si>
  <si>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</si>
  <si>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</si>
  <si>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</si>
  <si>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</si>
  <si>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</si>
  <si>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</si>
  <si>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</si>
  <si>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</si>
  <si>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</si>
  <si>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</si>
  <si>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</si>
  <si>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</si>
  <si>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</si>
  <si>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</si>
  <si>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</si>
  <si>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</si>
  <si>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</si>
  <si>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</si>
  <si>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</si>
  <si>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</si>
  <si>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</si>
  <si>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</si>
  <si>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</si>
  <si>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</si>
  <si>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</si>
  <si>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</si>
  <si>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</si>
  <si>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</si>
  <si>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</si>
  <si>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</si>
  <si>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</si>
  <si>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</si>
  <si>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</si>
  <si>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</si>
  <si>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</si>
  <si>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</si>
  <si>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</si>
  <si>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</si>
  <si>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</si>
  <si>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</si>
  <si>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</si>
  <si>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</si>
  <si>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</si>
  <si>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</si>
  <si>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</si>
  <si>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</si>
  <si>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</si>
  <si>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</si>
  <si>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</si>
  <si>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</si>
  <si>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</si>
  <si>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</si>
  <si>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</si>
  <si>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</si>
  <si>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</si>
  <si>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</si>
  <si>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</si>
  <si>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</si>
  <si>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</si>
  <si>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</si>
  <si>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</si>
  <si>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</si>
  <si>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</si>
  <si>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</si>
  <si>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</si>
  <si>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</si>
  <si>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</si>
  <si>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</si>
  <si>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</si>
  <si>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</si>
  <si>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</si>
  <si>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</si>
  <si>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</si>
  <si>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</si>
  <si>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</si>
  <si>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</si>
  <si>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</si>
  <si>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</si>
  <si>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</si>
  <si>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</si>
  <si>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</si>
  <si>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</si>
  <si>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</si>
  <si>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</si>
  <si>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</si>
  <si>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</si>
  <si>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</si>
  <si>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</si>
  <si>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</si>
  <si>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</si>
  <si>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</si>
  <si>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</si>
  <si>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</si>
  <si>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</si>
  <si>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</si>
  <si>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</si>
  <si>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</si>
  <si>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</si>
  <si>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</si>
  <si>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</si>
  <si>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</si>
  <si>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</si>
  <si>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</si>
  <si>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</si>
  <si>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</si>
  <si>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</si>
  <si>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</si>
  <si>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</si>
  <si>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</si>
  <si>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</si>
  <si>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</si>
  <si>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</si>
  <si>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</si>
  <si>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</si>
  <si>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</si>
  <si>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</si>
  <si>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</si>
  <si>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</si>
  <si>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</si>
  <si>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</si>
  <si>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</si>
  <si>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</si>
  <si>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</si>
  <si>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</si>
  <si>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</si>
  <si>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</si>
  <si>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</si>
  <si>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</si>
  <si>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</si>
  <si>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</si>
  <si>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</si>
  <si>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</si>
  <si>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</si>
  <si>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</si>
  <si>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</si>
  <si>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</si>
  <si>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</si>
  <si>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</si>
  <si>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</si>
  <si>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</si>
  <si>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</si>
  <si>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</si>
  <si>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</si>
  <si>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</si>
  <si>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</si>
  <si>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</si>
  <si>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</si>
  <si>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</si>
  <si>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</si>
  <si>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</si>
  <si>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</si>
  <si>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</si>
  <si>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</si>
  <si>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</si>
  <si>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</si>
  <si>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</si>
  <si>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</si>
  <si>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</si>
  <si>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</si>
  <si>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</si>
  <si>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</si>
  <si>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</si>
  <si>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</si>
  <si>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</si>
  <si>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</si>
  <si>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</si>
  <si>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</si>
  <si>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</si>
  <si>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</si>
  <si>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</si>
  <si>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</si>
  <si>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</si>
  <si>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</si>
  <si>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</si>
  <si>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</si>
  <si>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</si>
  <si>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</si>
  <si>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</si>
  <si>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</si>
  <si>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</si>
  <si>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</si>
  <si>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</si>
  <si>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</si>
  <si>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</si>
  <si>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</si>
  <si>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</si>
  <si>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</si>
  <si>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</si>
  <si>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</si>
  <si>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</si>
  <si>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</si>
  <si>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</si>
  <si>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</si>
  <si>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</si>
  <si>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</si>
  <si>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</si>
  <si>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</si>
  <si>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</si>
  <si>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</si>
  <si>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</si>
  <si>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</si>
  <si>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</si>
  <si>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</si>
  <si>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</si>
  <si>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</si>
  <si>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</si>
  <si>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</si>
  <si>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</si>
  <si>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</si>
  <si>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</si>
  <si>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</si>
  <si>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</si>
  <si>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</si>
  <si>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</si>
  <si>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</si>
  <si>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</si>
  <si>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</si>
  <si>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</si>
  <si>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</si>
  <si>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</si>
  <si>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</si>
  <si>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</si>
  <si>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</si>
  <si>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</si>
  <si>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</si>
  <si>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</si>
  <si>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</si>
  <si>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</si>
  <si>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</si>
  <si>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</si>
  <si>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</si>
  <si>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</si>
  <si>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</si>
  <si>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</si>
  <si>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</si>
  <si>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</si>
  <si>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</si>
  <si>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</si>
  <si>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</si>
  <si>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</si>
  <si>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</si>
  <si>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</si>
  <si>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</si>
  <si>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</si>
  <si>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</si>
  <si>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</si>
  <si>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</si>
  <si>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</si>
  <si>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</si>
  <si>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</si>
  <si>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</si>
  <si>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</si>
  <si>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</si>
  <si>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</si>
  <si>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</si>
  <si>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</si>
  <si>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</si>
  <si>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</si>
  <si>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</si>
  <si>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</si>
  <si>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</si>
  <si>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</si>
  <si>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</si>
  <si>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</si>
  <si>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</si>
  <si>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</si>
  <si>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</si>
  <si>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</si>
  <si>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</si>
  <si>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</si>
  <si>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</si>
  <si>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</si>
  <si>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</si>
  <si>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</si>
  <si>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</si>
  <si>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</si>
  <si>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</si>
  <si>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</si>
  <si>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</si>
  <si>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</si>
  <si>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</si>
  <si>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</si>
  <si>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</si>
  <si>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</si>
  <si>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</si>
  <si>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</si>
  <si>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</si>
  <si>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</si>
  <si>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</si>
  <si>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</si>
  <si>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</si>
  <si>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</si>
  <si>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</si>
  <si>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</si>
  <si>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</si>
  <si>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</si>
  <si>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</si>
  <si>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</si>
  <si>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</si>
  <si>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</si>
  <si>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</si>
  <si>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</si>
  <si>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</si>
  <si>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</si>
  <si>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</si>
  <si>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</si>
  <si>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</si>
  <si>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</si>
  <si>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</si>
  <si>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</si>
  <si>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</si>
  <si>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</si>
  <si>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</si>
  <si>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</si>
  <si>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</si>
  <si>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</si>
  <si>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</si>
  <si>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</si>
  <si>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</si>
  <si>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</si>
  <si>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</si>
  <si>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</si>
  <si>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</si>
  <si>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</si>
  <si>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</si>
  <si>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</si>
  <si>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</si>
  <si>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</si>
  <si>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</si>
  <si>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</si>
  <si>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</si>
  <si>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</si>
  <si>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</si>
  <si>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</si>
  <si>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</si>
  <si>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</si>
  <si>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</si>
  <si>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</si>
  <si>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</si>
  <si>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</si>
  <si>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</si>
  <si>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</si>
  <si>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</si>
  <si>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</si>
  <si>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</si>
  <si>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</si>
  <si>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</si>
  <si>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</si>
  <si>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</si>
  <si>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</si>
  <si>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</si>
  <si>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</si>
  <si>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</si>
  <si>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</si>
  <si>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</si>
  <si>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</si>
  <si>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</si>
  <si>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</si>
  <si>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</si>
  <si>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</si>
  <si>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</si>
  <si>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</si>
  <si>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</si>
  <si>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</si>
  <si>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</si>
  <si>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</si>
  <si>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</si>
  <si>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</si>
  <si>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</si>
  <si>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</si>
  <si>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</si>
  <si>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</si>
  <si>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</si>
  <si>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</si>
  <si>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</si>
  <si>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</si>
  <si>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</si>
  <si>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</si>
  <si>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</si>
  <si>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</si>
  <si>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</si>
  <si>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</si>
  <si>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</si>
  <si>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</si>
  <si>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</si>
  <si>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</si>
  <si>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</si>
  <si>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</si>
  <si>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</si>
  <si>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</si>
  <si>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</si>
  <si>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</si>
  <si>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</si>
  <si>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</si>
  <si>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</si>
  <si>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</si>
  <si>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</si>
  <si>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</si>
  <si>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</si>
  <si>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</si>
  <si>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</si>
  <si>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</si>
  <si>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</si>
  <si>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</si>
  <si>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</si>
  <si>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</si>
  <si>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</si>
  <si>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</si>
  <si>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</si>
  <si>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</si>
  <si>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</si>
  <si>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</si>
  <si>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</si>
  <si>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</si>
  <si>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</si>
  <si>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</si>
  <si>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</si>
  <si>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</si>
  <si>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</si>
  <si>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</si>
  <si>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</si>
  <si>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</si>
  <si>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</si>
  <si>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</si>
  <si>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</si>
  <si>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</si>
  <si>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</si>
  <si>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</si>
  <si>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</si>
  <si>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</si>
  <si>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</si>
  <si>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</si>
  <si>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</si>
  <si>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</si>
  <si>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</si>
  <si>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</si>
  <si>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</si>
  <si>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</si>
  <si>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</si>
  <si>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</si>
  <si>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</si>
  <si>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</si>
  <si>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</si>
  <si>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</si>
  <si>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情報化担当参事官室</t>
    <rPh sb="0" eb="3">
      <t>ジョウホウカ</t>
    </rPh>
    <rPh sb="3" eb="5">
      <t>タントウ</t>
    </rPh>
    <rPh sb="5" eb="8">
      <t>サンジカン</t>
    </rPh>
    <rPh sb="8" eb="9">
      <t>シツ</t>
    </rPh>
    <phoneticPr fontId="5"/>
  </si>
  <si>
    <t>厚生労働省</t>
  </si>
  <si>
    <t>大臣官房参事官（情報政策担当）三浦　明</t>
    <rPh sb="15" eb="17">
      <t>ミウラ</t>
    </rPh>
    <rPh sb="18" eb="19">
      <t>アキラ</t>
    </rPh>
    <phoneticPr fontId="5"/>
  </si>
  <si>
    <t>○</t>
  </si>
  <si>
    <t>-</t>
  </si>
  <si>
    <t>-</t>
    <phoneticPr fontId="5"/>
  </si>
  <si>
    <t>厚生労働行政の各分野において、ICTをフル活用する事により、（１）正確かつ効率的な社会保障給付の実現、（２）分野横断的な業務プロセスの効率化、（３）国民の利便性向上、（４）関連データの積極的な有効活用、などを図り、ICTを活用した効率的な業務プロセスを構築し、業務手法の標準化・コスト削減を図る。</t>
    <phoneticPr fontId="5"/>
  </si>
  <si>
    <t>-</t>
    <phoneticPr fontId="5"/>
  </si>
  <si>
    <t>-</t>
    <phoneticPr fontId="5"/>
  </si>
  <si>
    <t>-</t>
    <phoneticPr fontId="5"/>
  </si>
  <si>
    <t>-</t>
    <phoneticPr fontId="5"/>
  </si>
  <si>
    <t>-</t>
    <phoneticPr fontId="5"/>
  </si>
  <si>
    <t>-</t>
    <phoneticPr fontId="5"/>
  </si>
  <si>
    <t>-</t>
    <phoneticPr fontId="5"/>
  </si>
  <si>
    <t>医療情報化基盤整備等委託費</t>
    <phoneticPr fontId="5"/>
  </si>
  <si>
    <t>件</t>
    <rPh sb="0" eb="1">
      <t>ケン</t>
    </rPh>
    <phoneticPr fontId="5"/>
  </si>
  <si>
    <t>-</t>
    <phoneticPr fontId="5"/>
  </si>
  <si>
    <t>-</t>
    <phoneticPr fontId="5"/>
  </si>
  <si>
    <t>-</t>
    <phoneticPr fontId="5"/>
  </si>
  <si>
    <t>-</t>
    <phoneticPr fontId="5"/>
  </si>
  <si>
    <t>ICT利活用推進本部関連事業決定額／件数</t>
    <phoneticPr fontId="5"/>
  </si>
  <si>
    <t>百万円</t>
    <rPh sb="0" eb="1">
      <t>ヒャク</t>
    </rPh>
    <rPh sb="1" eb="3">
      <t>マンエン</t>
    </rPh>
    <phoneticPr fontId="5"/>
  </si>
  <si>
    <t>百万円/件</t>
    <rPh sb="0" eb="1">
      <t>ヒャク</t>
    </rPh>
    <rPh sb="1" eb="3">
      <t>マンエン</t>
    </rPh>
    <rPh sb="4" eb="5">
      <t>ケン</t>
    </rPh>
    <phoneticPr fontId="5"/>
  </si>
  <si>
    <t>-</t>
    <phoneticPr fontId="5"/>
  </si>
  <si>
    <t>-</t>
    <phoneticPr fontId="5"/>
  </si>
  <si>
    <t>115百万円／2件</t>
    <phoneticPr fontId="5"/>
  </si>
  <si>
    <t>294百万円／2件</t>
    <phoneticPr fontId="5"/>
  </si>
  <si>
    <t>いずれの政策にも該当しない事業</t>
    <phoneticPr fontId="5"/>
  </si>
  <si>
    <t>-</t>
    <phoneticPr fontId="5"/>
  </si>
  <si>
    <t>-</t>
    <phoneticPr fontId="5"/>
  </si>
  <si>
    <t>-</t>
    <phoneticPr fontId="5"/>
  </si>
  <si>
    <t>-</t>
    <phoneticPr fontId="5"/>
  </si>
  <si>
    <t>-</t>
    <phoneticPr fontId="5"/>
  </si>
  <si>
    <t>-</t>
    <phoneticPr fontId="5"/>
  </si>
  <si>
    <t>-</t>
    <phoneticPr fontId="5"/>
  </si>
  <si>
    <t>ICTを活用した効率的な業務プロセスを構築し、最適な行政サービスを提供可能となるため、国民や社会のニーズを反映している事業である。</t>
    <phoneticPr fontId="5"/>
  </si>
  <si>
    <t>厚生労働行政における業務プロセスの効率化等を図るものであり、国で実施すべき事業である。</t>
    <phoneticPr fontId="5"/>
  </si>
  <si>
    <t>地方公共団体が処理する事務に関する施策を推進するに当たり、厚生労働省と地方公共団体との間の連携が効率的に進められるよう、共同プロジェクト環境を整備する。また、RPA(Robotic Process Automation)導入による作業の自動化・効率化を実現する。</t>
    <phoneticPr fontId="5"/>
  </si>
  <si>
    <t>B.アビームコンサルティング株式会社</t>
    <phoneticPr fontId="5"/>
  </si>
  <si>
    <t>C.アビームコンサルティング株式会社</t>
    <phoneticPr fontId="5"/>
  </si>
  <si>
    <t>D.アビームコンサルティング株式会社</t>
    <phoneticPr fontId="5"/>
  </si>
  <si>
    <t>E.アビームコンサルティング株式会社</t>
    <phoneticPr fontId="5"/>
  </si>
  <si>
    <t>-</t>
    <phoneticPr fontId="5"/>
  </si>
  <si>
    <t>-</t>
    <phoneticPr fontId="5"/>
  </si>
  <si>
    <t>-</t>
    <phoneticPr fontId="5"/>
  </si>
  <si>
    <t>-</t>
    <phoneticPr fontId="5"/>
  </si>
  <si>
    <t>A.SBテクノロジー株式会社</t>
    <phoneticPr fontId="5"/>
  </si>
  <si>
    <t>SBテクノロジー株式会社</t>
    <phoneticPr fontId="5"/>
  </si>
  <si>
    <t>地方公共団体との連携強化に係る汎用ポータル構築等一式</t>
    <phoneticPr fontId="5"/>
  </si>
  <si>
    <t>-</t>
    <phoneticPr fontId="5"/>
  </si>
  <si>
    <t>アビームコンサルティング株式会社</t>
    <rPh sb="12" eb="16">
      <t>カブシキガイシャ</t>
    </rPh>
    <phoneticPr fontId="5"/>
  </si>
  <si>
    <t>RPA導入に係る概念検証等一式</t>
    <phoneticPr fontId="5"/>
  </si>
  <si>
    <t>RPA導入に係る概念検証等一式における対象３業務利用のためのライセン
ス（Blue　Prism）の購入保守一式</t>
    <phoneticPr fontId="5"/>
  </si>
  <si>
    <t>法令審査業務に係る業務フロー等作成支援一式</t>
    <phoneticPr fontId="5"/>
  </si>
  <si>
    <t>法令審査業務に係るRPAロボット開発等一式</t>
    <phoneticPr fontId="5"/>
  </si>
  <si>
    <t>-</t>
    <phoneticPr fontId="5"/>
  </si>
  <si>
    <t>-</t>
    <phoneticPr fontId="5"/>
  </si>
  <si>
    <t>-</t>
    <phoneticPr fontId="5"/>
  </si>
  <si>
    <t>無</t>
  </si>
  <si>
    <t>有</t>
  </si>
  <si>
    <t>‐</t>
  </si>
  <si>
    <t>経済財政運営の改革の基本方針2019（令和元年6月21日）</t>
    <rPh sb="19" eb="21">
      <t>レイワ</t>
    </rPh>
    <rPh sb="21" eb="22">
      <t>ガン</t>
    </rPh>
    <phoneticPr fontId="5"/>
  </si>
  <si>
    <t>「経済財政運営の改革の基本方針2019」において、地方自治体及び関係府省庁が連携して、ICTやAI等の活用、業務プロセスやシステムの標準化等による業務効率化を進めることとなっており、それを確実に実施するためには必要かつ優先度の高い事業となっている。</t>
    <rPh sb="25" eb="27">
      <t>チホウ</t>
    </rPh>
    <rPh sb="27" eb="30">
      <t>ジチタイ</t>
    </rPh>
    <rPh sb="30" eb="31">
      <t>オヨ</t>
    </rPh>
    <rPh sb="32" eb="34">
      <t>カンケイ</t>
    </rPh>
    <rPh sb="34" eb="35">
      <t>フ</t>
    </rPh>
    <rPh sb="35" eb="37">
      <t>ショウチョウ</t>
    </rPh>
    <rPh sb="38" eb="40">
      <t>レンケイ</t>
    </rPh>
    <rPh sb="49" eb="50">
      <t>トウ</t>
    </rPh>
    <rPh sb="54" eb="56">
      <t>ギョウム</t>
    </rPh>
    <rPh sb="66" eb="69">
      <t>ヒョウジュンカ</t>
    </rPh>
    <rPh sb="69" eb="70">
      <t>トウ</t>
    </rPh>
    <rPh sb="73" eb="75">
      <t>ギョウム</t>
    </rPh>
    <rPh sb="75" eb="78">
      <t>コウリツカ</t>
    </rPh>
    <rPh sb="79" eb="80">
      <t>スス</t>
    </rPh>
    <phoneticPr fontId="5"/>
  </si>
  <si>
    <t>-</t>
    <phoneticPr fontId="5"/>
  </si>
  <si>
    <t>ICT利活用推進本部関連事業</t>
    <phoneticPr fontId="5"/>
  </si>
  <si>
    <t>ICT利活用推進本部関連事業に必要なコスト水準であり、妥当である。</t>
    <phoneticPr fontId="5"/>
  </si>
  <si>
    <t>-</t>
    <phoneticPr fontId="5"/>
  </si>
  <si>
    <t>業務着手時には業務計画書の提出を求めるとともに、打合せや完了時に行う検査により業務の実施状況及び成果を把握している。</t>
    <phoneticPr fontId="5"/>
  </si>
  <si>
    <t>-</t>
    <phoneticPr fontId="5"/>
  </si>
  <si>
    <t>当該事業の中で開催される定例会等の会議体に職員も参加し、検討方針を適宜修正する等、成果物（報告書）にかかる質の担保を図っている。</t>
    <phoneticPr fontId="5"/>
  </si>
  <si>
    <t>見合ったものとなっている。</t>
    <rPh sb="0" eb="2">
      <t>ミア</t>
    </rPh>
    <phoneticPr fontId="5"/>
  </si>
  <si>
    <t>ICTを活用した効率的な業務プロセスの構築</t>
    <phoneticPr fontId="5"/>
  </si>
  <si>
    <t>厚生労働行政の各分野において、ICTをフル活用する事により、効率的な業務プロセスを構築し、業務手法の標準化・コスト削減をする。</t>
    <phoneticPr fontId="5"/>
  </si>
  <si>
    <t>当該事業の成果物については、厚生労働行政の各分野において、ICTをフル活用する事により、効率的な業務プロセスを構築の実現に寄与している。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</si>
  <si>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</si>
  <si>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</si>
  <si>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当省の公共調達委員会(外部委員含む)の審査を経て、一般競争入札を実施している。提案書の作成に必要な期間を十分に確保するため、公示期間を長く設定する等、引き続き改善を図る。</t>
    <phoneticPr fontId="5"/>
  </si>
  <si>
    <t>ライセンス料</t>
    <rPh sb="5" eb="6">
      <t>リョウ</t>
    </rPh>
    <phoneticPr fontId="5"/>
  </si>
  <si>
    <t>人件費</t>
    <rPh sb="0" eb="3">
      <t>ジンケンヒ</t>
    </rPh>
    <phoneticPr fontId="5"/>
  </si>
  <si>
    <t>運用・保守</t>
    <rPh sb="0" eb="2">
      <t>ウンヨウ</t>
    </rPh>
    <rPh sb="3" eb="5">
      <t>ホシュ</t>
    </rPh>
    <phoneticPr fontId="5"/>
  </si>
  <si>
    <t>業務フロー等作成</t>
    <rPh sb="0" eb="2">
      <t>ギョウム</t>
    </rPh>
    <rPh sb="5" eb="6">
      <t>トウ</t>
    </rPh>
    <rPh sb="6" eb="8">
      <t>サクセイ</t>
    </rPh>
    <phoneticPr fontId="5"/>
  </si>
  <si>
    <t>開発経費等</t>
    <rPh sb="0" eb="2">
      <t>カイハツ</t>
    </rPh>
    <rPh sb="2" eb="4">
      <t>ケイヒ</t>
    </rPh>
    <rPh sb="4" eb="5">
      <t>トウ</t>
    </rPh>
    <phoneticPr fontId="5"/>
  </si>
  <si>
    <t>ライセンス料</t>
    <phoneticPr fontId="5"/>
  </si>
  <si>
    <t>業務フロー等作成、開発経費等</t>
    <rPh sb="0" eb="2">
      <t>ギョウム</t>
    </rPh>
    <rPh sb="5" eb="6">
      <t>トウ</t>
    </rPh>
    <rPh sb="6" eb="8">
      <t>サクセイ</t>
    </rPh>
    <phoneticPr fontId="5"/>
  </si>
  <si>
    <t>その他</t>
    <rPh sb="2" eb="3">
      <t>タ</t>
    </rPh>
    <phoneticPr fontId="5"/>
  </si>
  <si>
    <t>要件定義、設計、テスト等</t>
    <rPh sb="0" eb="2">
      <t>ヨウケン</t>
    </rPh>
    <rPh sb="2" eb="4">
      <t>テイギ</t>
    </rPh>
    <rPh sb="5" eb="7">
      <t>セッケイ</t>
    </rPh>
    <rPh sb="11" eb="12">
      <t>トウ</t>
    </rPh>
    <phoneticPr fontId="5"/>
  </si>
  <si>
    <t>-</t>
    <phoneticPr fontId="5"/>
  </si>
  <si>
    <t>-</t>
    <phoneticPr fontId="5"/>
  </si>
  <si>
    <t>入札差額によるもの。</t>
    <rPh sb="0" eb="4">
      <t>ニュウサツサガク</t>
    </rPh>
    <phoneticPr fontId="5"/>
  </si>
  <si>
    <t>厚生労働省と地方公共団体との間の連携が効率的に進められるようにする。また、RPA導入による作業の自動化・効率化を実現する。</t>
    <phoneticPr fontId="5"/>
  </si>
  <si>
    <t>共同プロジェクト環境を整備及びRPAの導入</t>
    <rPh sb="13" eb="14">
      <t>オヨ</t>
    </rPh>
    <phoneticPr fontId="5"/>
  </si>
  <si>
    <t>政策統括官（統計・情報政策担当）</t>
    <phoneticPr fontId="5"/>
  </si>
  <si>
    <t>-</t>
    <phoneticPr fontId="5"/>
  </si>
  <si>
    <t>点検対象外</t>
    <rPh sb="0" eb="2">
      <t>テンケン</t>
    </rPh>
    <rPh sb="2" eb="5">
      <t>タイショウガイ</t>
    </rPh>
    <phoneticPr fontId="5"/>
  </si>
  <si>
    <t>厚生労働行政の各分野において、ICTをフル活用する事により、業務手法の標準化・コスト削減を図るために必要な事業であることから、引き続き、必要な予算額を確保し、適正な執行に努めること。</t>
    <phoneticPr fontId="5"/>
  </si>
  <si>
    <t>「新型コロナウイルス対策関連要望」事項要求</t>
    <rPh sb="17" eb="19">
      <t>ジコウ</t>
    </rPh>
    <rPh sb="19" eb="2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</si>
</sst>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167332</xdr:colOff>
      <xdr:row>742</xdr:row>
      <xdr:rowOff>0</xdr:rowOff>
    </xdr:from>
    <xdr:to>
      <xdr:col>31</xdr:col>
      <xdr:colOff>176546</xdr:colOff>
      <xdr:row>743</xdr:row>
      <xdr:rowOff>170598</xdr:rowOff>
    </xdr:to>
    <xdr:sp macro="" textlink="">
      <xdr:nvSpPr>
        <xdr:cNvPr id="2" name="テキスト ボックス 1"/>
        <xdr:cNvSpPr txBox="1"/>
      </xdr:nvSpPr>
      <xdr:spPr>
        <a:xfrm>
          <a:off x="4492197" y="42489223"/>
          <a:ext cx="2068673" cy="5181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115</a:t>
          </a:r>
          <a:r>
            <a:rPr kumimoji="1" lang="ja-JP" altLang="en-US" sz="1100">
              <a:latin typeface="+mn-ea"/>
              <a:ea typeface="+mn-ea"/>
            </a:rPr>
            <a:t>百万円</a:t>
          </a:r>
        </a:p>
      </xdr:txBody>
    </xdr:sp>
    <xdr:clientData/>
  </xdr:twoCellAnchor>
  <xdr:twoCellAnchor>
    <xdr:from>
      <xdr:col>25</xdr:col>
      <xdr:colOff>-1</xdr:colOff>
      <xdr:row>743</xdr:row>
      <xdr:rowOff>231689</xdr:rowOff>
    </xdr:from>
    <xdr:to>
      <xdr:col>28</xdr:col>
      <xdr:colOff>124737</xdr:colOff>
      <xdr:row>744</xdr:row>
      <xdr:rowOff>218883</xdr:rowOff>
    </xdr:to>
    <xdr:sp macro="" textlink="">
      <xdr:nvSpPr>
        <xdr:cNvPr id="3" name="テキスト ボックス 2"/>
        <xdr:cNvSpPr txBox="1"/>
      </xdr:nvSpPr>
      <xdr:spPr>
        <a:xfrm>
          <a:off x="5148648" y="43068446"/>
          <a:ext cx="742575" cy="3347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14</xdr:col>
      <xdr:colOff>64358</xdr:colOff>
      <xdr:row>747</xdr:row>
      <xdr:rowOff>64358</xdr:rowOff>
    </xdr:from>
    <xdr:to>
      <xdr:col>40</xdr:col>
      <xdr:colOff>99968</xdr:colOff>
      <xdr:row>747</xdr:row>
      <xdr:rowOff>66739</xdr:rowOff>
    </xdr:to>
    <xdr:cxnSp macro="">
      <xdr:nvCxnSpPr>
        <xdr:cNvPr id="4" name="カギ線コネクタ 3"/>
        <xdr:cNvCxnSpPr/>
      </xdr:nvCxnSpPr>
      <xdr:spPr>
        <a:xfrm rot="5400000" flipH="1" flipV="1">
          <a:off x="5641513" y="41597338"/>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167330</xdr:colOff>
      <xdr:row>747</xdr:row>
      <xdr:rowOff>154459</xdr:rowOff>
    </xdr:from>
    <xdr:to>
      <xdr:col>46</xdr:col>
      <xdr:colOff>59539</xdr:colOff>
      <xdr:row>748</xdr:row>
      <xdr:rowOff>38242</xdr:rowOff>
    </xdr:to>
    <xdr:sp macro="" textlink="">
      <xdr:nvSpPr>
        <xdr:cNvPr id="5" name="テキスト ボックス 4"/>
        <xdr:cNvSpPr txBox="1"/>
      </xdr:nvSpPr>
      <xdr:spPr>
        <a:xfrm>
          <a:off x="7169492" y="44381351"/>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139527</xdr:colOff>
      <xdr:row>747</xdr:row>
      <xdr:rowOff>152400</xdr:rowOff>
    </xdr:from>
    <xdr:to>
      <xdr:col>20</xdr:col>
      <xdr:colOff>31737</xdr:colOff>
      <xdr:row>748</xdr:row>
      <xdr:rowOff>36183</xdr:rowOff>
    </xdr:to>
    <xdr:sp macro="" textlink="">
      <xdr:nvSpPr>
        <xdr:cNvPr id="6" name="テキスト ボックス 5"/>
        <xdr:cNvSpPr txBox="1"/>
      </xdr:nvSpPr>
      <xdr:spPr>
        <a:xfrm>
          <a:off x="1787095" y="44379292"/>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167331</xdr:colOff>
      <xdr:row>748</xdr:row>
      <xdr:rowOff>154460</xdr:rowOff>
    </xdr:from>
    <xdr:to>
      <xdr:col>21</xdr:col>
      <xdr:colOff>7138</xdr:colOff>
      <xdr:row>750</xdr:row>
      <xdr:rowOff>141589</xdr:rowOff>
    </xdr:to>
    <xdr:sp macro="" textlink="">
      <xdr:nvSpPr>
        <xdr:cNvPr id="7" name="テキスト ボックス 6"/>
        <xdr:cNvSpPr txBox="1"/>
      </xdr:nvSpPr>
      <xdr:spPr>
        <a:xfrm>
          <a:off x="1608953" y="44728886"/>
          <a:ext cx="2723050" cy="68219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kumimoji="1" lang="en-US" altLang="ja-JP" sz="1100">
              <a:latin typeface="+mn-ea"/>
              <a:ea typeface="+mn-ea"/>
            </a:rPr>
            <a:t>SB</a:t>
          </a:r>
          <a:r>
            <a:rPr kumimoji="1" lang="ja-JP" altLang="en-US" sz="1100">
              <a:latin typeface="+mn-ea"/>
              <a:ea typeface="+mn-ea"/>
            </a:rPr>
            <a:t>テクノロジー株式会社</a:t>
          </a:r>
          <a:endParaRPr kumimoji="1" lang="en-US" altLang="ja-JP" sz="1100">
            <a:latin typeface="+mn-ea"/>
            <a:ea typeface="+mn-ea"/>
          </a:endParaRPr>
        </a:p>
        <a:p>
          <a:pPr algn="ctr"/>
          <a:r>
            <a:rPr kumimoji="1" lang="en-US" altLang="ja-JP" sz="1100">
              <a:latin typeface="+mn-ea"/>
              <a:ea typeface="+mn-ea"/>
            </a:rPr>
            <a:t>86</a:t>
          </a:r>
          <a:r>
            <a:rPr kumimoji="1" lang="ja-JP" altLang="en-US" sz="1100">
              <a:latin typeface="+mn-ea"/>
              <a:ea typeface="+mn-ea"/>
            </a:rPr>
            <a:t>百万円</a:t>
          </a:r>
        </a:p>
      </xdr:txBody>
    </xdr:sp>
    <xdr:clientData/>
  </xdr:twoCellAnchor>
  <xdr:twoCellAnchor>
    <xdr:from>
      <xdr:col>33</xdr:col>
      <xdr:colOff>180203</xdr:colOff>
      <xdr:row>748</xdr:row>
      <xdr:rowOff>154459</xdr:rowOff>
    </xdr:from>
    <xdr:to>
      <xdr:col>47</xdr:col>
      <xdr:colOff>60146</xdr:colOff>
      <xdr:row>750</xdr:row>
      <xdr:rowOff>158084</xdr:rowOff>
    </xdr:to>
    <xdr:sp macro="" textlink="">
      <xdr:nvSpPr>
        <xdr:cNvPr id="8" name="テキスト ボックス 7"/>
        <xdr:cNvSpPr txBox="1"/>
      </xdr:nvSpPr>
      <xdr:spPr>
        <a:xfrm>
          <a:off x="6976419" y="44728885"/>
          <a:ext cx="2763186" cy="6986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．アビームコンサルティング株式会社</a:t>
          </a:r>
          <a:endParaRPr kumimoji="1" lang="en-US" altLang="ja-JP" sz="1100">
            <a:latin typeface="+mn-ea"/>
            <a:ea typeface="+mn-ea"/>
          </a:endParaRPr>
        </a:p>
        <a:p>
          <a:pPr algn="ctr"/>
          <a:r>
            <a:rPr kumimoji="1" lang="en-US" altLang="ja-JP" sz="1100">
              <a:latin typeface="+mn-ea"/>
              <a:ea typeface="+mn-ea"/>
            </a:rPr>
            <a:t>21</a:t>
          </a:r>
          <a:r>
            <a:rPr kumimoji="1" lang="ja-JP" altLang="en-US" sz="1100">
              <a:latin typeface="+mn-ea"/>
              <a:ea typeface="+mn-ea"/>
            </a:rPr>
            <a:t>百万円</a:t>
          </a:r>
        </a:p>
      </xdr:txBody>
    </xdr:sp>
    <xdr:clientData/>
  </xdr:twoCellAnchor>
  <xdr:twoCellAnchor>
    <xdr:from>
      <xdr:col>27</xdr:col>
      <xdr:colOff>0</xdr:colOff>
      <xdr:row>744</xdr:row>
      <xdr:rowOff>231689</xdr:rowOff>
    </xdr:from>
    <xdr:to>
      <xdr:col>27</xdr:col>
      <xdr:colOff>0</xdr:colOff>
      <xdr:row>760</xdr:row>
      <xdr:rowOff>347533</xdr:rowOff>
    </xdr:to>
    <xdr:cxnSp macro="">
      <xdr:nvCxnSpPr>
        <xdr:cNvPr id="9" name="直線矢印コネクタ 8"/>
        <xdr:cNvCxnSpPr/>
      </xdr:nvCxnSpPr>
      <xdr:spPr>
        <a:xfrm>
          <a:off x="5560541" y="43415980"/>
          <a:ext cx="0" cy="66417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90101</xdr:colOff>
      <xdr:row>756</xdr:row>
      <xdr:rowOff>321787</xdr:rowOff>
    </xdr:from>
    <xdr:to>
      <xdr:col>40</xdr:col>
      <xdr:colOff>125711</xdr:colOff>
      <xdr:row>756</xdr:row>
      <xdr:rowOff>324168</xdr:rowOff>
    </xdr:to>
    <xdr:cxnSp macro="">
      <xdr:nvCxnSpPr>
        <xdr:cNvPr id="10" name="カギ線コネクタ 9"/>
        <xdr:cNvCxnSpPr/>
      </xdr:nvCxnSpPr>
      <xdr:spPr>
        <a:xfrm rot="5400000" flipH="1" flipV="1">
          <a:off x="5667256" y="44982571"/>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141588</xdr:colOff>
      <xdr:row>757</xdr:row>
      <xdr:rowOff>51484</xdr:rowOff>
    </xdr:from>
    <xdr:to>
      <xdr:col>46</xdr:col>
      <xdr:colOff>33797</xdr:colOff>
      <xdr:row>757</xdr:row>
      <xdr:rowOff>282801</xdr:rowOff>
    </xdr:to>
    <xdr:sp macro="" textlink="">
      <xdr:nvSpPr>
        <xdr:cNvPr id="11" name="テキスト ボックス 10"/>
        <xdr:cNvSpPr txBox="1"/>
      </xdr:nvSpPr>
      <xdr:spPr>
        <a:xfrm>
          <a:off x="7143750" y="47753714"/>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10812</xdr:colOff>
      <xdr:row>757</xdr:row>
      <xdr:rowOff>36556</xdr:rowOff>
    </xdr:from>
    <xdr:to>
      <xdr:col>20</xdr:col>
      <xdr:colOff>108968</xdr:colOff>
      <xdr:row>757</xdr:row>
      <xdr:rowOff>267873</xdr:rowOff>
    </xdr:to>
    <xdr:sp macro="" textlink="">
      <xdr:nvSpPr>
        <xdr:cNvPr id="12" name="テキスト ボックス 11"/>
        <xdr:cNvSpPr txBox="1"/>
      </xdr:nvSpPr>
      <xdr:spPr>
        <a:xfrm>
          <a:off x="1864326" y="47738786"/>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25743</xdr:colOff>
      <xdr:row>757</xdr:row>
      <xdr:rowOff>373267</xdr:rowOff>
    </xdr:from>
    <xdr:to>
      <xdr:col>21</xdr:col>
      <xdr:colOff>121157</xdr:colOff>
      <xdr:row>758</xdr:row>
      <xdr:rowOff>402633</xdr:rowOff>
    </xdr:to>
    <xdr:sp macro="" textlink="">
      <xdr:nvSpPr>
        <xdr:cNvPr id="13" name="テキスト ボックス 12"/>
        <xdr:cNvSpPr txBox="1"/>
      </xdr:nvSpPr>
      <xdr:spPr>
        <a:xfrm>
          <a:off x="1673311" y="48075497"/>
          <a:ext cx="2772711" cy="6986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．アビームコンサルティング株式会社</a:t>
          </a:r>
          <a:endParaRPr kumimoji="1" lang="en-US" altLang="ja-JP" sz="1100">
            <a:latin typeface="+mn-ea"/>
            <a:ea typeface="+mn-ea"/>
          </a:endParaRPr>
        </a:p>
        <a:p>
          <a:pPr algn="ct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dr:col>33</xdr:col>
      <xdr:colOff>100913</xdr:colOff>
      <xdr:row>757</xdr:row>
      <xdr:rowOff>358350</xdr:rowOff>
    </xdr:from>
    <xdr:to>
      <xdr:col>46</xdr:col>
      <xdr:colOff>196326</xdr:colOff>
      <xdr:row>758</xdr:row>
      <xdr:rowOff>387716</xdr:rowOff>
    </xdr:to>
    <xdr:sp macro="" textlink="">
      <xdr:nvSpPr>
        <xdr:cNvPr id="14" name="テキスト ボックス 13"/>
        <xdr:cNvSpPr txBox="1"/>
      </xdr:nvSpPr>
      <xdr:spPr>
        <a:xfrm>
          <a:off x="6897129" y="48060580"/>
          <a:ext cx="2772711" cy="6986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．アビームコンサルティング株式会社</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33</xdr:col>
      <xdr:colOff>75170</xdr:colOff>
      <xdr:row>750</xdr:row>
      <xdr:rowOff>319730</xdr:rowOff>
    </xdr:from>
    <xdr:to>
      <xdr:col>47</xdr:col>
      <xdr:colOff>77230</xdr:colOff>
      <xdr:row>755</xdr:row>
      <xdr:rowOff>38614</xdr:rowOff>
    </xdr:to>
    <xdr:sp macro="" textlink="">
      <xdr:nvSpPr>
        <xdr:cNvPr id="15" name="大かっこ 14"/>
        <xdr:cNvSpPr/>
      </xdr:nvSpPr>
      <xdr:spPr>
        <a:xfrm>
          <a:off x="6871386" y="46413007"/>
          <a:ext cx="2885303" cy="1456553"/>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を活用することで効率化できるのではないかと考えられる業務を省内で募集し、実際に</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を導入する実証実験を行ってその効果を測定するとともに、厚生労働省の特性に応じた管理体制の検討を行い、中長期的な</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の展開に向けた示唆を得る</a:t>
          </a:r>
          <a:r>
            <a:rPr lang="ja-JP" altLang="en-US" sz="1100">
              <a:solidFill>
                <a:schemeClr val="tx1"/>
              </a:solidFill>
              <a:effectLst/>
              <a:latin typeface="+mn-lt"/>
              <a:ea typeface="+mn-ea"/>
              <a:cs typeface="+mn-cs"/>
            </a:rPr>
            <a:t>。</a:t>
          </a:r>
          <a:endParaRPr kumimoji="1" lang="en-US" altLang="ja-JP" sz="1100"/>
        </a:p>
      </xdr:txBody>
    </xdr:sp>
    <xdr:clientData/>
  </xdr:twoCellAnchor>
  <xdr:twoCellAnchor>
    <xdr:from>
      <xdr:col>7</xdr:col>
      <xdr:colOff>64357</xdr:colOff>
      <xdr:row>750</xdr:row>
      <xdr:rowOff>334662</xdr:rowOff>
    </xdr:from>
    <xdr:to>
      <xdr:col>21</xdr:col>
      <xdr:colOff>141588</xdr:colOff>
      <xdr:row>754</xdr:row>
      <xdr:rowOff>167331</xdr:rowOff>
    </xdr:to>
    <xdr:sp macro="" textlink="">
      <xdr:nvSpPr>
        <xdr:cNvPr id="16" name="大かっこ 15"/>
        <xdr:cNvSpPr/>
      </xdr:nvSpPr>
      <xdr:spPr>
        <a:xfrm>
          <a:off x="1505979" y="46427939"/>
          <a:ext cx="2960474" cy="1222804"/>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地方公共団体が処理する事務に関する施策を推進するに当たり、厚生労働省と地方公共団体との間の連携が効率的に進められるよう、共同プロジェクト環境を整備する。</a:t>
          </a:r>
          <a:r>
            <a:rPr kumimoji="1" lang="ja-JP" altLang="en-US" sz="1100"/>
            <a:t>　</a:t>
          </a:r>
          <a:endParaRPr kumimoji="1" lang="en-US" altLang="ja-JP" sz="1100"/>
        </a:p>
      </xdr:txBody>
    </xdr:sp>
    <xdr:clientData/>
  </xdr:twoCellAnchor>
  <xdr:twoCellAnchor>
    <xdr:from>
      <xdr:col>20</xdr:col>
      <xdr:colOff>98853</xdr:colOff>
      <xdr:row>762</xdr:row>
      <xdr:rowOff>214696</xdr:rowOff>
    </xdr:from>
    <xdr:to>
      <xdr:col>33</xdr:col>
      <xdr:colOff>194267</xdr:colOff>
      <xdr:row>764</xdr:row>
      <xdr:rowOff>76731</xdr:rowOff>
    </xdr:to>
    <xdr:sp macro="" textlink="">
      <xdr:nvSpPr>
        <xdr:cNvPr id="18" name="テキスト ボックス 17"/>
        <xdr:cNvSpPr txBox="1"/>
      </xdr:nvSpPr>
      <xdr:spPr>
        <a:xfrm>
          <a:off x="4217772" y="50529865"/>
          <a:ext cx="2772711" cy="6986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．アビームコンサルティング株式会社</a:t>
          </a:r>
          <a:endParaRPr kumimoji="1" lang="en-US" altLang="ja-JP" sz="1100">
            <a:latin typeface="+mn-ea"/>
            <a:ea typeface="+mn-ea"/>
          </a:endParaRPr>
        </a:p>
        <a:p>
          <a:pPr algn="ctr"/>
          <a:r>
            <a:rPr kumimoji="1" lang="en-US" altLang="ja-JP" sz="1100">
              <a:latin typeface="+mn-ea"/>
              <a:ea typeface="+mn-ea"/>
            </a:rPr>
            <a:t>5</a:t>
          </a:r>
          <a:r>
            <a:rPr kumimoji="1" lang="ja-JP" altLang="en-US" sz="1100">
              <a:latin typeface="+mn-ea"/>
              <a:ea typeface="+mn-ea"/>
            </a:rPr>
            <a:t>百万円</a:t>
          </a:r>
        </a:p>
      </xdr:txBody>
    </xdr:sp>
    <xdr:clientData/>
  </xdr:twoCellAnchor>
  <xdr:twoCellAnchor>
    <xdr:from>
      <xdr:col>21</xdr:col>
      <xdr:colOff>102973</xdr:colOff>
      <xdr:row>761</xdr:row>
      <xdr:rowOff>90101</xdr:rowOff>
    </xdr:from>
    <xdr:to>
      <xdr:col>32</xdr:col>
      <xdr:colOff>201129</xdr:colOff>
      <xdr:row>762</xdr:row>
      <xdr:rowOff>89729</xdr:rowOff>
    </xdr:to>
    <xdr:sp macro="" textlink="">
      <xdr:nvSpPr>
        <xdr:cNvPr id="19" name="テキスト ボックス 18"/>
        <xdr:cNvSpPr txBox="1"/>
      </xdr:nvSpPr>
      <xdr:spPr>
        <a:xfrm>
          <a:off x="4427838" y="50173581"/>
          <a:ext cx="2363561" cy="23131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ja-JP" altLang="ja-JP" sz="1100" b="0" i="0" baseline="0">
              <a:effectLst/>
              <a:latin typeface="+mn-lt"/>
              <a:ea typeface="+mn-ea"/>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176083</xdr:colOff>
      <xdr:row>758</xdr:row>
      <xdr:rowOff>510746</xdr:rowOff>
    </xdr:from>
    <xdr:to>
      <xdr:col>46</xdr:col>
      <xdr:colOff>193074</xdr:colOff>
      <xdr:row>760</xdr:row>
      <xdr:rowOff>308919</xdr:rowOff>
    </xdr:to>
    <xdr:sp macro="" textlink="">
      <xdr:nvSpPr>
        <xdr:cNvPr id="20" name="大かっこ 19"/>
        <xdr:cNvSpPr/>
      </xdr:nvSpPr>
      <xdr:spPr>
        <a:xfrm>
          <a:off x="6766353" y="49706084"/>
          <a:ext cx="2900235" cy="1136821"/>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法令審査業務</a:t>
          </a:r>
          <a:r>
            <a:rPr lang="ja-JP" altLang="en-US" sz="1100">
              <a:solidFill>
                <a:schemeClr val="tx1"/>
              </a:solidFill>
              <a:effectLst/>
              <a:latin typeface="+mn-lt"/>
              <a:ea typeface="+mn-ea"/>
              <a:cs typeface="+mn-cs"/>
            </a:rPr>
            <a:t>について</a:t>
          </a:r>
          <a:r>
            <a:rPr lang="ja-JP" altLang="ja-JP" sz="1100">
              <a:solidFill>
                <a:schemeClr val="tx1"/>
              </a:solidFill>
              <a:effectLst/>
              <a:latin typeface="+mn-lt"/>
              <a:ea typeface="+mn-ea"/>
              <a:cs typeface="+mn-cs"/>
            </a:rPr>
            <a:t>、専門的な業者の視点から業務の可視化を行い、問題点等の洗い出しを行うことによる将来的な</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の導入を見据えての業務フロー</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の作成を行うもの。</a:t>
          </a:r>
          <a:r>
            <a:rPr kumimoji="1" lang="ja-JP" altLang="en-US" sz="1100"/>
            <a:t>　</a:t>
          </a:r>
          <a:endParaRPr kumimoji="1" lang="en-US" altLang="ja-JP" sz="1100"/>
        </a:p>
      </xdr:txBody>
    </xdr:sp>
    <xdr:clientData/>
  </xdr:twoCellAnchor>
  <xdr:twoCellAnchor>
    <xdr:from>
      <xdr:col>7</xdr:col>
      <xdr:colOff>122537</xdr:colOff>
      <xdr:row>758</xdr:row>
      <xdr:rowOff>573044</xdr:rowOff>
    </xdr:from>
    <xdr:to>
      <xdr:col>21</xdr:col>
      <xdr:colOff>160481</xdr:colOff>
      <xdr:row>760</xdr:row>
      <xdr:rowOff>64358</xdr:rowOff>
    </xdr:to>
    <xdr:sp macro="" textlink="">
      <xdr:nvSpPr>
        <xdr:cNvPr id="21" name="大かっこ 20"/>
        <xdr:cNvSpPr/>
      </xdr:nvSpPr>
      <xdr:spPr>
        <a:xfrm>
          <a:off x="1564159" y="48944598"/>
          <a:ext cx="2921187" cy="829963"/>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実証実験で</a:t>
          </a:r>
          <a:r>
            <a:rPr lang="ja-JP" altLang="ja-JP" sz="1100">
              <a:solidFill>
                <a:schemeClr val="tx1"/>
              </a:solidFill>
              <a:effectLst/>
              <a:latin typeface="+mn-lt"/>
              <a:ea typeface="+mn-ea"/>
              <a:cs typeface="+mn-cs"/>
            </a:rPr>
            <a:t>対象</a:t>
          </a:r>
          <a:r>
            <a:rPr lang="ja-JP" altLang="en-US" sz="1100">
              <a:solidFill>
                <a:schemeClr val="tx1"/>
              </a:solidFill>
              <a:effectLst/>
              <a:latin typeface="+mn-lt"/>
              <a:ea typeface="+mn-ea"/>
              <a:cs typeface="+mn-cs"/>
            </a:rPr>
            <a:t>となった</a:t>
          </a:r>
          <a:r>
            <a:rPr lang="ja-JP" altLang="ja-JP" sz="1100">
              <a:solidFill>
                <a:schemeClr val="tx1"/>
              </a:solidFill>
              <a:effectLst/>
              <a:latin typeface="+mn-lt"/>
              <a:ea typeface="+mn-ea"/>
              <a:cs typeface="+mn-cs"/>
            </a:rPr>
            <a:t>業務</a:t>
          </a:r>
          <a:r>
            <a:rPr lang="ja-JP" altLang="en-US" sz="1100">
              <a:solidFill>
                <a:schemeClr val="tx1"/>
              </a:solidFill>
              <a:effectLst/>
              <a:latin typeface="+mn-lt"/>
              <a:ea typeface="+mn-ea"/>
              <a:cs typeface="+mn-cs"/>
            </a:rPr>
            <a:t>について、</a:t>
          </a:r>
          <a:r>
            <a:rPr lang="ja-JP" altLang="ja-JP" sz="1100">
              <a:solidFill>
                <a:schemeClr val="tx1"/>
              </a:solidFill>
              <a:effectLst/>
              <a:latin typeface="+mn-lt"/>
              <a:ea typeface="+mn-ea"/>
              <a:cs typeface="+mn-cs"/>
            </a:rPr>
            <a:t>継続的に</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の利用が行えるよう、ライセンスの購入を行うもの。</a:t>
          </a:r>
          <a:r>
            <a:rPr kumimoji="1" lang="ja-JP" altLang="en-US" sz="1100"/>
            <a:t>　</a:t>
          </a:r>
          <a:endParaRPr kumimoji="1" lang="en-US" altLang="ja-JP" sz="1100"/>
        </a:p>
      </xdr:txBody>
    </xdr:sp>
    <xdr:clientData/>
  </xdr:twoCellAnchor>
  <xdr:twoCellAnchor>
    <xdr:from>
      <xdr:col>20</xdr:col>
      <xdr:colOff>38616</xdr:colOff>
      <xdr:row>764</xdr:row>
      <xdr:rowOff>218818</xdr:rowOff>
    </xdr:from>
    <xdr:to>
      <xdr:col>34</xdr:col>
      <xdr:colOff>76560</xdr:colOff>
      <xdr:row>767</xdr:row>
      <xdr:rowOff>102973</xdr:rowOff>
    </xdr:to>
    <xdr:sp macro="" textlink="">
      <xdr:nvSpPr>
        <xdr:cNvPr id="23" name="大かっこ 22"/>
        <xdr:cNvSpPr/>
      </xdr:nvSpPr>
      <xdr:spPr>
        <a:xfrm>
          <a:off x="4157535" y="51370642"/>
          <a:ext cx="2921187" cy="810912"/>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法令審査業務に係る業務フロー及びロボット要件定義書に基づき、</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ロボット開発等を行うもの</a:t>
          </a:r>
          <a:r>
            <a:rPr kumimoji="1" lang="ja-JP" altLang="en-US" sz="1100">
              <a:solidFill>
                <a:schemeClr val="tx1"/>
              </a:solidFill>
              <a:effectLst/>
              <a:latin typeface="+mn-lt"/>
              <a:ea typeface="+mn-ea"/>
              <a:cs typeface="+mn-cs"/>
            </a:rPr>
            <a:t>。</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963</v>
      </c>
      <c r="AT2" s="967"/>
      <c r="AU2" s="967"/>
      <c r="AV2" s="51" t="str">
        <f>IF(AW2="", "", "-")</f>
        <v/>
      </c>
      <c r="AW2" s="912"/>
      <c r="AX2" s="912"/>
    </row>
    <row r="3" spans="1:50" ht="21" customHeight="1" thickBot="1" x14ac:dyDescent="0.2">
      <c r="A3" s="868" t="s">
        <v>427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623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419</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559</v>
      </c>
      <c r="AF5" s="700"/>
      <c r="AG5" s="700"/>
      <c r="AH5" s="700"/>
      <c r="AI5" s="700"/>
      <c r="AJ5" s="700"/>
      <c r="AK5" s="700"/>
      <c r="AL5" s="700"/>
      <c r="AM5" s="700"/>
      <c r="AN5" s="700"/>
      <c r="AO5" s="700"/>
      <c r="AP5" s="701"/>
      <c r="AQ5" s="702" t="s">
        <v>561</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564</v>
      </c>
      <c r="H7" s="503"/>
      <c r="I7" s="503"/>
      <c r="J7" s="503"/>
      <c r="K7" s="503"/>
      <c r="L7" s="503"/>
      <c r="M7" s="503"/>
      <c r="N7" s="503"/>
      <c r="O7" s="503"/>
      <c r="P7" s="503"/>
      <c r="Q7" s="503"/>
      <c r="R7" s="503"/>
      <c r="S7" s="503"/>
      <c r="T7" s="503"/>
      <c r="U7" s="503"/>
      <c r="V7" s="503"/>
      <c r="W7" s="503"/>
      <c r="X7" s="504"/>
      <c r="Y7" s="923" t="s">
        <v>391</v>
      </c>
      <c r="Z7" s="447"/>
      <c r="AA7" s="447"/>
      <c r="AB7" s="447"/>
      <c r="AC7" s="447"/>
      <c r="AD7" s="924"/>
      <c r="AE7" s="913" t="s">
        <v>620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8.25" customHeight="1" x14ac:dyDescent="0.15">
      <c r="A10" s="661" t="s">
        <v>30</v>
      </c>
      <c r="B10" s="662"/>
      <c r="C10" s="662"/>
      <c r="D10" s="662"/>
      <c r="E10" s="662"/>
      <c r="F10" s="662"/>
      <c r="G10" s="755" t="s">
        <v>596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394</v>
      </c>
      <c r="Q12" s="420"/>
      <c r="R12" s="420"/>
      <c r="S12" s="420"/>
      <c r="T12" s="420"/>
      <c r="U12" s="420"/>
      <c r="V12" s="421"/>
      <c r="W12" s="419" t="s">
        <v>414</v>
      </c>
      <c r="X12" s="420"/>
      <c r="Y12" s="420"/>
      <c r="Z12" s="420"/>
      <c r="AA12" s="420"/>
      <c r="AB12" s="420"/>
      <c r="AC12" s="421"/>
      <c r="AD12" s="419" t="s">
        <v>421</v>
      </c>
      <c r="AE12" s="420"/>
      <c r="AF12" s="420"/>
      <c r="AG12" s="420"/>
      <c r="AH12" s="420"/>
      <c r="AI12" s="420"/>
      <c r="AJ12" s="421"/>
      <c r="AK12" s="419" t="s">
        <v>428</v>
      </c>
      <c r="AL12" s="420"/>
      <c r="AM12" s="420"/>
      <c r="AN12" s="420"/>
      <c r="AO12" s="420"/>
      <c r="AP12" s="420"/>
      <c r="AQ12" s="421"/>
      <c r="AR12" s="419" t="s">
        <v>429</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564</v>
      </c>
      <c r="Q13" s="659"/>
      <c r="R13" s="659"/>
      <c r="S13" s="659"/>
      <c r="T13" s="659"/>
      <c r="U13" s="659"/>
      <c r="V13" s="660"/>
      <c r="W13" s="658" t="s">
        <v>568</v>
      </c>
      <c r="X13" s="659"/>
      <c r="Y13" s="659"/>
      <c r="Z13" s="659"/>
      <c r="AA13" s="659"/>
      <c r="AB13" s="659"/>
      <c r="AC13" s="660"/>
      <c r="AD13" s="658">
        <v>135</v>
      </c>
      <c r="AE13" s="659"/>
      <c r="AF13" s="659"/>
      <c r="AG13" s="659"/>
      <c r="AH13" s="659"/>
      <c r="AI13" s="659"/>
      <c r="AJ13" s="660"/>
      <c r="AK13" s="658">
        <v>294</v>
      </c>
      <c r="AL13" s="659"/>
      <c r="AM13" s="659"/>
      <c r="AN13" s="659"/>
      <c r="AO13" s="659"/>
      <c r="AP13" s="659"/>
      <c r="AQ13" s="660"/>
      <c r="AR13" s="920">
        <v>120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564</v>
      </c>
      <c r="Q14" s="659"/>
      <c r="R14" s="659"/>
      <c r="S14" s="659"/>
      <c r="T14" s="659"/>
      <c r="U14" s="659"/>
      <c r="V14" s="660"/>
      <c r="W14" s="658" t="s">
        <v>564</v>
      </c>
      <c r="X14" s="659"/>
      <c r="Y14" s="659"/>
      <c r="Z14" s="659"/>
      <c r="AA14" s="659"/>
      <c r="AB14" s="659"/>
      <c r="AC14" s="660"/>
      <c r="AD14" s="658" t="s">
        <v>564</v>
      </c>
      <c r="AE14" s="659"/>
      <c r="AF14" s="659"/>
      <c r="AG14" s="659"/>
      <c r="AH14" s="659"/>
      <c r="AI14" s="659"/>
      <c r="AJ14" s="660"/>
      <c r="AK14" s="658" t="s">
        <v>572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564</v>
      </c>
      <c r="X15" s="659"/>
      <c r="Y15" s="659"/>
      <c r="Z15" s="659"/>
      <c r="AA15" s="659"/>
      <c r="AB15" s="659"/>
      <c r="AC15" s="660"/>
      <c r="AD15" s="658" t="s">
        <v>570</v>
      </c>
      <c r="AE15" s="659"/>
      <c r="AF15" s="659"/>
      <c r="AG15" s="659"/>
      <c r="AH15" s="659"/>
      <c r="AI15" s="659"/>
      <c r="AJ15" s="660"/>
      <c r="AK15" s="658" t="s">
        <v>564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567</v>
      </c>
      <c r="Q16" s="659"/>
      <c r="R16" s="659"/>
      <c r="S16" s="659"/>
      <c r="T16" s="659"/>
      <c r="U16" s="659"/>
      <c r="V16" s="660"/>
      <c r="W16" s="658" t="s">
        <v>569</v>
      </c>
      <c r="X16" s="659"/>
      <c r="Y16" s="659"/>
      <c r="Z16" s="659"/>
      <c r="AA16" s="659"/>
      <c r="AB16" s="659"/>
      <c r="AC16" s="660"/>
      <c r="AD16" s="658" t="s">
        <v>570</v>
      </c>
      <c r="AE16" s="659"/>
      <c r="AF16" s="659"/>
      <c r="AG16" s="659"/>
      <c r="AH16" s="659"/>
      <c r="AI16" s="659"/>
      <c r="AJ16" s="660"/>
      <c r="AK16" s="658" t="s">
        <v>564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564</v>
      </c>
      <c r="X17" s="659"/>
      <c r="Y17" s="659"/>
      <c r="Z17" s="659"/>
      <c r="AA17" s="659"/>
      <c r="AB17" s="659"/>
      <c r="AC17" s="660"/>
      <c r="AD17" s="658" t="s">
        <v>571</v>
      </c>
      <c r="AE17" s="659"/>
      <c r="AF17" s="659"/>
      <c r="AG17" s="659"/>
      <c r="AH17" s="659"/>
      <c r="AI17" s="659"/>
      <c r="AJ17" s="660"/>
      <c r="AK17" s="658" t="s">
        <v>568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135</v>
      </c>
      <c r="AE18" s="880"/>
      <c r="AF18" s="880"/>
      <c r="AG18" s="880"/>
      <c r="AH18" s="880"/>
      <c r="AI18" s="880"/>
      <c r="AJ18" s="881"/>
      <c r="AK18" s="879">
        <f>SUM(AK13:AQ17)</f>
        <v>294</v>
      </c>
      <c r="AL18" s="880"/>
      <c r="AM18" s="880"/>
      <c r="AN18" s="880"/>
      <c r="AO18" s="880"/>
      <c r="AP18" s="880"/>
      <c r="AQ18" s="881"/>
      <c r="AR18" s="879">
        <f>SUM(AR13:AX17)</f>
        <v>120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115</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0.85185185185185186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355</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0.85185185185185186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430</v>
      </c>
      <c r="B22" s="948"/>
      <c r="C22" s="948"/>
      <c r="D22" s="948"/>
      <c r="E22" s="948"/>
      <c r="F22" s="949"/>
      <c r="G22" s="985" t="s">
        <v>334</v>
      </c>
      <c r="H22" s="220"/>
      <c r="I22" s="220"/>
      <c r="J22" s="220"/>
      <c r="K22" s="220"/>
      <c r="L22" s="220"/>
      <c r="M22" s="220"/>
      <c r="N22" s="220"/>
      <c r="O22" s="221"/>
      <c r="P22" s="936" t="s">
        <v>431</v>
      </c>
      <c r="Q22" s="220"/>
      <c r="R22" s="220"/>
      <c r="S22" s="220"/>
      <c r="T22" s="220"/>
      <c r="U22" s="220"/>
      <c r="V22" s="221"/>
      <c r="W22" s="936" t="s">
        <v>432</v>
      </c>
      <c r="X22" s="220"/>
      <c r="Y22" s="220"/>
      <c r="Z22" s="220"/>
      <c r="AA22" s="220"/>
      <c r="AB22" s="220"/>
      <c r="AC22" s="221"/>
      <c r="AD22" s="936" t="s">
        <v>333</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573</v>
      </c>
      <c r="H23" s="987"/>
      <c r="I23" s="987"/>
      <c r="J23" s="987"/>
      <c r="K23" s="987"/>
      <c r="L23" s="987"/>
      <c r="M23" s="987"/>
      <c r="N23" s="987"/>
      <c r="O23" s="988"/>
      <c r="P23" s="920">
        <v>294</v>
      </c>
      <c r="Q23" s="921"/>
      <c r="R23" s="921"/>
      <c r="S23" s="921"/>
      <c r="T23" s="921"/>
      <c r="U23" s="921"/>
      <c r="V23" s="937"/>
      <c r="W23" s="920">
        <v>120</v>
      </c>
      <c r="X23" s="921"/>
      <c r="Y23" s="921"/>
      <c r="Z23" s="921"/>
      <c r="AA23" s="921"/>
      <c r="AB23" s="921"/>
      <c r="AC23" s="937"/>
      <c r="AD23" s="957" t="s">
        <v>654</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338</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335</v>
      </c>
      <c r="H29" s="945"/>
      <c r="I29" s="945"/>
      <c r="J29" s="945"/>
      <c r="K29" s="945"/>
      <c r="L29" s="945"/>
      <c r="M29" s="945"/>
      <c r="N29" s="945"/>
      <c r="O29" s="946"/>
      <c r="P29" s="658">
        <f>AK13</f>
        <v>294</v>
      </c>
      <c r="Q29" s="659"/>
      <c r="R29" s="659"/>
      <c r="S29" s="659"/>
      <c r="T29" s="659"/>
      <c r="U29" s="659"/>
      <c r="V29" s="660"/>
      <c r="W29" s="968">
        <f>AR13</f>
        <v>120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350</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394</v>
      </c>
      <c r="AF30" s="860"/>
      <c r="AG30" s="860"/>
      <c r="AH30" s="861"/>
      <c r="AI30" s="859" t="s">
        <v>416</v>
      </c>
      <c r="AJ30" s="860"/>
      <c r="AK30" s="860"/>
      <c r="AL30" s="861"/>
      <c r="AM30" s="916" t="s">
        <v>421</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567</v>
      </c>
      <c r="AR31" s="199"/>
      <c r="AS31" s="132" t="s">
        <v>236</v>
      </c>
      <c r="AT31" s="133"/>
      <c r="AU31" s="198" t="s">
        <v>567</v>
      </c>
      <c r="AV31" s="198"/>
      <c r="AW31" s="399" t="s">
        <v>181</v>
      </c>
      <c r="AX31" s="400"/>
    </row>
    <row r="32" spans="1:50" ht="27" customHeight="1" x14ac:dyDescent="0.15">
      <c r="A32" s="404"/>
      <c r="B32" s="402"/>
      <c r="C32" s="402"/>
      <c r="D32" s="402"/>
      <c r="E32" s="402"/>
      <c r="F32" s="403"/>
      <c r="G32" s="565" t="s">
        <v>649</v>
      </c>
      <c r="H32" s="566"/>
      <c r="I32" s="566"/>
      <c r="J32" s="566"/>
      <c r="K32" s="566"/>
      <c r="L32" s="566"/>
      <c r="M32" s="566"/>
      <c r="N32" s="566"/>
      <c r="O32" s="567"/>
      <c r="P32" s="104" t="s">
        <v>648</v>
      </c>
      <c r="Q32" s="104"/>
      <c r="R32" s="104"/>
      <c r="S32" s="104"/>
      <c r="T32" s="104"/>
      <c r="U32" s="104"/>
      <c r="V32" s="104"/>
      <c r="W32" s="104"/>
      <c r="X32" s="105"/>
      <c r="Y32" s="475" t="s">
        <v>12</v>
      </c>
      <c r="Z32" s="535"/>
      <c r="AA32" s="536"/>
      <c r="AB32" s="465" t="s">
        <v>575</v>
      </c>
      <c r="AC32" s="465"/>
      <c r="AD32" s="465"/>
      <c r="AE32" s="216" t="s">
        <v>564</v>
      </c>
      <c r="AF32" s="217"/>
      <c r="AG32" s="217"/>
      <c r="AH32" s="217"/>
      <c r="AI32" s="216" t="s">
        <v>564</v>
      </c>
      <c r="AJ32" s="217"/>
      <c r="AK32" s="217"/>
      <c r="AL32" s="217"/>
      <c r="AM32" s="216">
        <v>2</v>
      </c>
      <c r="AN32" s="217"/>
      <c r="AO32" s="217"/>
      <c r="AP32" s="217"/>
      <c r="AQ32" s="340" t="s">
        <v>567</v>
      </c>
      <c r="AR32" s="206"/>
      <c r="AS32" s="206"/>
      <c r="AT32" s="341"/>
      <c r="AU32" s="217" t="s">
        <v>567</v>
      </c>
      <c r="AV32" s="217"/>
      <c r="AW32" s="217"/>
      <c r="AX32" s="219"/>
    </row>
    <row r="33" spans="1:50" ht="27"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574</v>
      </c>
      <c r="AC33" s="527"/>
      <c r="AD33" s="527"/>
      <c r="AE33" s="216" t="s">
        <v>576</v>
      </c>
      <c r="AF33" s="217"/>
      <c r="AG33" s="217"/>
      <c r="AH33" s="217"/>
      <c r="AI33" s="216" t="s">
        <v>567</v>
      </c>
      <c r="AJ33" s="217"/>
      <c r="AK33" s="217"/>
      <c r="AL33" s="217"/>
      <c r="AM33" s="216">
        <v>2</v>
      </c>
      <c r="AN33" s="217"/>
      <c r="AO33" s="217"/>
      <c r="AP33" s="217"/>
      <c r="AQ33" s="340" t="s">
        <v>567</v>
      </c>
      <c r="AR33" s="206"/>
      <c r="AS33" s="206"/>
      <c r="AT33" s="341"/>
      <c r="AU33" s="217">
        <v>2</v>
      </c>
      <c r="AV33" s="217"/>
      <c r="AW33" s="217"/>
      <c r="AX33" s="219"/>
    </row>
    <row r="34" spans="1:50" ht="27"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564</v>
      </c>
      <c r="AF34" s="217"/>
      <c r="AG34" s="217"/>
      <c r="AH34" s="217"/>
      <c r="AI34" s="216" t="s">
        <v>577</v>
      </c>
      <c r="AJ34" s="217"/>
      <c r="AK34" s="217"/>
      <c r="AL34" s="217"/>
      <c r="AM34" s="216">
        <v>100</v>
      </c>
      <c r="AN34" s="217"/>
      <c r="AO34" s="217"/>
      <c r="AP34" s="217"/>
      <c r="AQ34" s="340" t="s">
        <v>564</v>
      </c>
      <c r="AR34" s="206"/>
      <c r="AS34" s="206"/>
      <c r="AT34" s="341"/>
      <c r="AU34" s="217">
        <v>100</v>
      </c>
      <c r="AV34" s="217"/>
      <c r="AW34" s="217"/>
      <c r="AX34" s="219"/>
    </row>
    <row r="35" spans="1:50"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350</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394</v>
      </c>
      <c r="AF37" s="243"/>
      <c r="AG37" s="243"/>
      <c r="AH37" s="244"/>
      <c r="AI37" s="242" t="s">
        <v>392</v>
      </c>
      <c r="AJ37" s="243"/>
      <c r="AK37" s="243"/>
      <c r="AL37" s="244"/>
      <c r="AM37" s="248" t="s">
        <v>421</v>
      </c>
      <c r="AN37" s="248"/>
      <c r="AO37" s="248"/>
      <c r="AP37" s="248"/>
      <c r="AQ37" s="150" t="s">
        <v>235</v>
      </c>
      <c r="AR37" s="151"/>
      <c r="AS37" s="151"/>
      <c r="AT37" s="152"/>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350</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394</v>
      </c>
      <c r="AF44" s="243"/>
      <c r="AG44" s="243"/>
      <c r="AH44" s="244"/>
      <c r="AI44" s="242" t="s">
        <v>392</v>
      </c>
      <c r="AJ44" s="243"/>
      <c r="AK44" s="243"/>
      <c r="AL44" s="244"/>
      <c r="AM44" s="248" t="s">
        <v>421</v>
      </c>
      <c r="AN44" s="248"/>
      <c r="AO44" s="248"/>
      <c r="AP44" s="248"/>
      <c r="AQ44" s="150" t="s">
        <v>235</v>
      </c>
      <c r="AR44" s="151"/>
      <c r="AS44" s="151"/>
      <c r="AT44" s="152"/>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350</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394</v>
      </c>
      <c r="AF51" s="243"/>
      <c r="AG51" s="243"/>
      <c r="AH51" s="244"/>
      <c r="AI51" s="242" t="s">
        <v>392</v>
      </c>
      <c r="AJ51" s="243"/>
      <c r="AK51" s="243"/>
      <c r="AL51" s="244"/>
      <c r="AM51" s="248" t="s">
        <v>421</v>
      </c>
      <c r="AN51" s="248"/>
      <c r="AO51" s="248"/>
      <c r="AP51" s="248"/>
      <c r="AQ51" s="150" t="s">
        <v>235</v>
      </c>
      <c r="AR51" s="151"/>
      <c r="AS51" s="151"/>
      <c r="AT51" s="152"/>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350</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394</v>
      </c>
      <c r="AF58" s="243"/>
      <c r="AG58" s="243"/>
      <c r="AH58" s="244"/>
      <c r="AI58" s="242" t="s">
        <v>392</v>
      </c>
      <c r="AJ58" s="243"/>
      <c r="AK58" s="243"/>
      <c r="AL58" s="244"/>
      <c r="AM58" s="248" t="s">
        <v>421</v>
      </c>
      <c r="AN58" s="248"/>
      <c r="AO58" s="248"/>
      <c r="AP58" s="248"/>
      <c r="AQ58" s="150" t="s">
        <v>235</v>
      </c>
      <c r="AR58" s="151"/>
      <c r="AS58" s="151"/>
      <c r="AT58" s="152"/>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351</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346</v>
      </c>
      <c r="X65" s="492"/>
      <c r="Y65" s="495"/>
      <c r="Z65" s="495"/>
      <c r="AA65" s="496"/>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356</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351</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385</v>
      </c>
      <c r="B78" s="335"/>
      <c r="C78" s="335"/>
      <c r="D78" s="335"/>
      <c r="E78" s="332" t="s">
        <v>329</v>
      </c>
      <c r="F78" s="333"/>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345</v>
      </c>
      <c r="AP79" s="277"/>
      <c r="AQ79" s="277"/>
      <c r="AR79" s="80" t="s">
        <v>343</v>
      </c>
      <c r="AS79" s="276"/>
      <c r="AT79" s="277"/>
      <c r="AU79" s="277"/>
      <c r="AV79" s="277"/>
      <c r="AW79" s="277"/>
      <c r="AX79" s="981"/>
    </row>
    <row r="80" spans="1:50" ht="18.75" hidden="1" customHeight="1" x14ac:dyDescent="0.15">
      <c r="A80" s="865" t="s">
        <v>147</v>
      </c>
      <c r="B80" s="528" t="s">
        <v>342</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433</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6"/>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6"/>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352</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394</v>
      </c>
      <c r="AF100" s="544"/>
      <c r="AG100" s="544"/>
      <c r="AH100" s="545"/>
      <c r="AI100" s="543" t="s">
        <v>414</v>
      </c>
      <c r="AJ100" s="544"/>
      <c r="AK100" s="544"/>
      <c r="AL100" s="545"/>
      <c r="AM100" s="543" t="s">
        <v>421</v>
      </c>
      <c r="AN100" s="544"/>
      <c r="AO100" s="544"/>
      <c r="AP100" s="545"/>
      <c r="AQ100" s="318" t="s">
        <v>434</v>
      </c>
      <c r="AR100" s="319"/>
      <c r="AS100" s="319"/>
      <c r="AT100" s="320"/>
      <c r="AU100" s="318" t="s">
        <v>435</v>
      </c>
      <c r="AV100" s="319"/>
      <c r="AW100" s="319"/>
      <c r="AX100" s="321"/>
    </row>
    <row r="101" spans="1:60" ht="23.25" customHeight="1" x14ac:dyDescent="0.15">
      <c r="A101" s="426"/>
      <c r="B101" s="427"/>
      <c r="C101" s="427"/>
      <c r="D101" s="427"/>
      <c r="E101" s="427"/>
      <c r="F101" s="428"/>
      <c r="G101" s="104" t="s">
        <v>630</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574</v>
      </c>
      <c r="AC101" s="465"/>
      <c r="AD101" s="465"/>
      <c r="AE101" s="216" t="s">
        <v>564</v>
      </c>
      <c r="AF101" s="217"/>
      <c r="AG101" s="217"/>
      <c r="AH101" s="218"/>
      <c r="AI101" s="216" t="s">
        <v>578</v>
      </c>
      <c r="AJ101" s="217"/>
      <c r="AK101" s="217"/>
      <c r="AL101" s="218"/>
      <c r="AM101" s="216">
        <v>2</v>
      </c>
      <c r="AN101" s="217"/>
      <c r="AO101" s="217"/>
      <c r="AP101" s="218"/>
      <c r="AQ101" s="216" t="s">
        <v>576</v>
      </c>
      <c r="AR101" s="217"/>
      <c r="AS101" s="217"/>
      <c r="AT101" s="218"/>
      <c r="AU101" s="216" t="s">
        <v>651</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574</v>
      </c>
      <c r="AC102" s="465"/>
      <c r="AD102" s="465"/>
      <c r="AE102" s="422" t="s">
        <v>578</v>
      </c>
      <c r="AF102" s="422"/>
      <c r="AG102" s="422"/>
      <c r="AH102" s="422"/>
      <c r="AI102" s="422" t="s">
        <v>564</v>
      </c>
      <c r="AJ102" s="422"/>
      <c r="AK102" s="422"/>
      <c r="AL102" s="422"/>
      <c r="AM102" s="422">
        <v>2</v>
      </c>
      <c r="AN102" s="422"/>
      <c r="AO102" s="422"/>
      <c r="AP102" s="422"/>
      <c r="AQ102" s="271">
        <v>2</v>
      </c>
      <c r="AR102" s="272"/>
      <c r="AS102" s="272"/>
      <c r="AT102" s="317"/>
      <c r="AU102" s="271">
        <v>3</v>
      </c>
      <c r="AV102" s="272"/>
      <c r="AW102" s="272"/>
      <c r="AX102" s="317"/>
    </row>
    <row r="103" spans="1:60" ht="31.5" hidden="1" customHeight="1" x14ac:dyDescent="0.15">
      <c r="A103" s="423" t="s">
        <v>352</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394</v>
      </c>
      <c r="AF103" s="420"/>
      <c r="AG103" s="420"/>
      <c r="AH103" s="421"/>
      <c r="AI103" s="419" t="s">
        <v>392</v>
      </c>
      <c r="AJ103" s="420"/>
      <c r="AK103" s="420"/>
      <c r="AL103" s="421"/>
      <c r="AM103" s="419" t="s">
        <v>421</v>
      </c>
      <c r="AN103" s="420"/>
      <c r="AO103" s="420"/>
      <c r="AP103" s="421"/>
      <c r="AQ103" s="282" t="s">
        <v>434</v>
      </c>
      <c r="AR103" s="283"/>
      <c r="AS103" s="283"/>
      <c r="AT103" s="322"/>
      <c r="AU103" s="282" t="s">
        <v>435</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352</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394</v>
      </c>
      <c r="AF106" s="420"/>
      <c r="AG106" s="420"/>
      <c r="AH106" s="421"/>
      <c r="AI106" s="419" t="s">
        <v>392</v>
      </c>
      <c r="AJ106" s="420"/>
      <c r="AK106" s="420"/>
      <c r="AL106" s="421"/>
      <c r="AM106" s="419" t="s">
        <v>421</v>
      </c>
      <c r="AN106" s="420"/>
      <c r="AO106" s="420"/>
      <c r="AP106" s="421"/>
      <c r="AQ106" s="282" t="s">
        <v>434</v>
      </c>
      <c r="AR106" s="283"/>
      <c r="AS106" s="283"/>
      <c r="AT106" s="322"/>
      <c r="AU106" s="282" t="s">
        <v>435</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352</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394</v>
      </c>
      <c r="AF109" s="420"/>
      <c r="AG109" s="420"/>
      <c r="AH109" s="421"/>
      <c r="AI109" s="419" t="s">
        <v>392</v>
      </c>
      <c r="AJ109" s="420"/>
      <c r="AK109" s="420"/>
      <c r="AL109" s="421"/>
      <c r="AM109" s="419" t="s">
        <v>421</v>
      </c>
      <c r="AN109" s="420"/>
      <c r="AO109" s="420"/>
      <c r="AP109" s="421"/>
      <c r="AQ109" s="282" t="s">
        <v>434</v>
      </c>
      <c r="AR109" s="283"/>
      <c r="AS109" s="283"/>
      <c r="AT109" s="322"/>
      <c r="AU109" s="282" t="s">
        <v>435</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352</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394</v>
      </c>
      <c r="AF112" s="420"/>
      <c r="AG112" s="420"/>
      <c r="AH112" s="421"/>
      <c r="AI112" s="419" t="s">
        <v>392</v>
      </c>
      <c r="AJ112" s="420"/>
      <c r="AK112" s="420"/>
      <c r="AL112" s="421"/>
      <c r="AM112" s="419" t="s">
        <v>421</v>
      </c>
      <c r="AN112" s="420"/>
      <c r="AO112" s="420"/>
      <c r="AP112" s="421"/>
      <c r="AQ112" s="282" t="s">
        <v>434</v>
      </c>
      <c r="AR112" s="283"/>
      <c r="AS112" s="283"/>
      <c r="AT112" s="322"/>
      <c r="AU112" s="282" t="s">
        <v>435</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394</v>
      </c>
      <c r="AF115" s="420"/>
      <c r="AG115" s="420"/>
      <c r="AH115" s="421"/>
      <c r="AI115" s="419" t="s">
        <v>392</v>
      </c>
      <c r="AJ115" s="420"/>
      <c r="AK115" s="420"/>
      <c r="AL115" s="421"/>
      <c r="AM115" s="419" t="s">
        <v>421</v>
      </c>
      <c r="AN115" s="420"/>
      <c r="AO115" s="420"/>
      <c r="AP115" s="421"/>
      <c r="AQ115" s="592" t="s">
        <v>436</v>
      </c>
      <c r="AR115" s="593"/>
      <c r="AS115" s="593"/>
      <c r="AT115" s="593"/>
      <c r="AU115" s="593"/>
      <c r="AV115" s="593"/>
      <c r="AW115" s="593"/>
      <c r="AX115" s="594"/>
    </row>
    <row r="116" spans="1:50" ht="23.25" customHeight="1" x14ac:dyDescent="0.15">
      <c r="A116" s="443"/>
      <c r="B116" s="444"/>
      <c r="C116" s="444"/>
      <c r="D116" s="444"/>
      <c r="E116" s="444"/>
      <c r="F116" s="445"/>
      <c r="G116" s="394" t="s">
        <v>579</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580</v>
      </c>
      <c r="AC116" s="467"/>
      <c r="AD116" s="468"/>
      <c r="AE116" s="422" t="s">
        <v>582</v>
      </c>
      <c r="AF116" s="422"/>
      <c r="AG116" s="422"/>
      <c r="AH116" s="422"/>
      <c r="AI116" s="422" t="s">
        <v>564</v>
      </c>
      <c r="AJ116" s="422"/>
      <c r="AK116" s="422"/>
      <c r="AL116" s="422"/>
      <c r="AM116" s="422">
        <v>57.5</v>
      </c>
      <c r="AN116" s="422"/>
      <c r="AO116" s="422"/>
      <c r="AP116" s="422"/>
      <c r="AQ116" s="216">
        <v>147</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581</v>
      </c>
      <c r="AC117" s="477"/>
      <c r="AD117" s="478"/>
      <c r="AE117" s="555" t="s">
        <v>583</v>
      </c>
      <c r="AF117" s="555"/>
      <c r="AG117" s="555"/>
      <c r="AH117" s="555"/>
      <c r="AI117" s="555" t="s">
        <v>564</v>
      </c>
      <c r="AJ117" s="555"/>
      <c r="AK117" s="555"/>
      <c r="AL117" s="555"/>
      <c r="AM117" s="555" t="s">
        <v>584</v>
      </c>
      <c r="AN117" s="555"/>
      <c r="AO117" s="555"/>
      <c r="AP117" s="555"/>
      <c r="AQ117" s="555" t="s">
        <v>585</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394</v>
      </c>
      <c r="AF118" s="420"/>
      <c r="AG118" s="420"/>
      <c r="AH118" s="421"/>
      <c r="AI118" s="419" t="s">
        <v>392</v>
      </c>
      <c r="AJ118" s="420"/>
      <c r="AK118" s="420"/>
      <c r="AL118" s="421"/>
      <c r="AM118" s="419" t="s">
        <v>421</v>
      </c>
      <c r="AN118" s="420"/>
      <c r="AO118" s="420"/>
      <c r="AP118" s="421"/>
      <c r="AQ118" s="592" t="s">
        <v>436</v>
      </c>
      <c r="AR118" s="593"/>
      <c r="AS118" s="593"/>
      <c r="AT118" s="593"/>
      <c r="AU118" s="593"/>
      <c r="AV118" s="593"/>
      <c r="AW118" s="593"/>
      <c r="AX118" s="594"/>
    </row>
    <row r="119" spans="1:50" ht="23.25" hidden="1" customHeight="1" x14ac:dyDescent="0.15">
      <c r="A119" s="443"/>
      <c r="B119" s="444"/>
      <c r="C119" s="444"/>
      <c r="D119" s="444"/>
      <c r="E119" s="444"/>
      <c r="F119" s="445"/>
      <c r="G119" s="394" t="s">
        <v>360</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359</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394</v>
      </c>
      <c r="AF121" s="420"/>
      <c r="AG121" s="420"/>
      <c r="AH121" s="421"/>
      <c r="AI121" s="419" t="s">
        <v>392</v>
      </c>
      <c r="AJ121" s="420"/>
      <c r="AK121" s="420"/>
      <c r="AL121" s="421"/>
      <c r="AM121" s="419" t="s">
        <v>421</v>
      </c>
      <c r="AN121" s="420"/>
      <c r="AO121" s="420"/>
      <c r="AP121" s="421"/>
      <c r="AQ121" s="592" t="s">
        <v>436</v>
      </c>
      <c r="AR121" s="593"/>
      <c r="AS121" s="593"/>
      <c r="AT121" s="593"/>
      <c r="AU121" s="593"/>
      <c r="AV121" s="593"/>
      <c r="AW121" s="593"/>
      <c r="AX121" s="594"/>
    </row>
    <row r="122" spans="1:50" ht="23.25" hidden="1" customHeight="1" x14ac:dyDescent="0.15">
      <c r="A122" s="443"/>
      <c r="B122" s="444"/>
      <c r="C122" s="444"/>
      <c r="D122" s="444"/>
      <c r="E122" s="444"/>
      <c r="F122" s="445"/>
      <c r="G122" s="394" t="s">
        <v>361</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362</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394</v>
      </c>
      <c r="AF124" s="420"/>
      <c r="AG124" s="420"/>
      <c r="AH124" s="421"/>
      <c r="AI124" s="419" t="s">
        <v>392</v>
      </c>
      <c r="AJ124" s="420"/>
      <c r="AK124" s="420"/>
      <c r="AL124" s="421"/>
      <c r="AM124" s="419" t="s">
        <v>421</v>
      </c>
      <c r="AN124" s="420"/>
      <c r="AO124" s="420"/>
      <c r="AP124" s="421"/>
      <c r="AQ124" s="592" t="s">
        <v>436</v>
      </c>
      <c r="AR124" s="593"/>
      <c r="AS124" s="593"/>
      <c r="AT124" s="593"/>
      <c r="AU124" s="593"/>
      <c r="AV124" s="593"/>
      <c r="AW124" s="593"/>
      <c r="AX124" s="594"/>
    </row>
    <row r="125" spans="1:50" ht="23.25" hidden="1" customHeight="1" x14ac:dyDescent="0.15">
      <c r="A125" s="443"/>
      <c r="B125" s="444"/>
      <c r="C125" s="444"/>
      <c r="D125" s="444"/>
      <c r="E125" s="444"/>
      <c r="F125" s="445"/>
      <c r="G125" s="394" t="s">
        <v>361</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359</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9" t="s">
        <v>394</v>
      </c>
      <c r="AF127" s="420"/>
      <c r="AG127" s="420"/>
      <c r="AH127" s="421"/>
      <c r="AI127" s="419" t="s">
        <v>392</v>
      </c>
      <c r="AJ127" s="420"/>
      <c r="AK127" s="420"/>
      <c r="AL127" s="421"/>
      <c r="AM127" s="419" t="s">
        <v>421</v>
      </c>
      <c r="AN127" s="420"/>
      <c r="AO127" s="420"/>
      <c r="AP127" s="421"/>
      <c r="AQ127" s="592" t="s">
        <v>436</v>
      </c>
      <c r="AR127" s="593"/>
      <c r="AS127" s="593"/>
      <c r="AT127" s="593"/>
      <c r="AU127" s="593"/>
      <c r="AV127" s="593"/>
      <c r="AW127" s="593"/>
      <c r="AX127" s="594"/>
    </row>
    <row r="128" spans="1:50" ht="23.25" hidden="1" customHeight="1" x14ac:dyDescent="0.15">
      <c r="A128" s="443"/>
      <c r="B128" s="444"/>
      <c r="C128" s="444"/>
      <c r="D128" s="444"/>
      <c r="E128" s="444"/>
      <c r="F128" s="445"/>
      <c r="G128" s="394" t="s">
        <v>361</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359</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409</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236</v>
      </c>
      <c r="AT133" s="133"/>
      <c r="AU133" s="199" t="s">
        <v>564</v>
      </c>
      <c r="AV133" s="199"/>
      <c r="AW133" s="132" t="s">
        <v>181</v>
      </c>
      <c r="AX133" s="194"/>
    </row>
    <row r="134" spans="1:50" ht="39.75"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564</v>
      </c>
      <c r="AC134" s="204"/>
      <c r="AD134" s="204"/>
      <c r="AE134" s="205" t="s">
        <v>588</v>
      </c>
      <c r="AF134" s="206"/>
      <c r="AG134" s="206"/>
      <c r="AH134" s="206"/>
      <c r="AI134" s="205" t="s">
        <v>567</v>
      </c>
      <c r="AJ134" s="206"/>
      <c r="AK134" s="206"/>
      <c r="AL134" s="206"/>
      <c r="AM134" s="205" t="s">
        <v>564</v>
      </c>
      <c r="AN134" s="206"/>
      <c r="AO134" s="206"/>
      <c r="AP134" s="206"/>
      <c r="AQ134" s="205" t="s">
        <v>589</v>
      </c>
      <c r="AR134" s="206"/>
      <c r="AS134" s="206"/>
      <c r="AT134" s="206"/>
      <c r="AU134" s="205" t="s">
        <v>589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564</v>
      </c>
      <c r="AC135" s="212"/>
      <c r="AD135" s="212"/>
      <c r="AE135" s="205" t="s">
        <v>568</v>
      </c>
      <c r="AF135" s="206"/>
      <c r="AG135" s="206"/>
      <c r="AH135" s="206"/>
      <c r="AI135" s="205" t="s">
        <v>566</v>
      </c>
      <c r="AJ135" s="206"/>
      <c r="AK135" s="206"/>
      <c r="AL135" s="206"/>
      <c r="AM135" s="205" t="s">
        <v>567</v>
      </c>
      <c r="AN135" s="206"/>
      <c r="AO135" s="206"/>
      <c r="AP135" s="206"/>
      <c r="AQ135" s="205" t="s">
        <v>588</v>
      </c>
      <c r="AR135" s="206"/>
      <c r="AS135" s="206"/>
      <c r="AT135" s="206"/>
      <c r="AU135" s="205" t="s">
        <v>564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583</v>
      </c>
      <c r="H154" s="104"/>
      <c r="I154" s="104"/>
      <c r="J154" s="104"/>
      <c r="K154" s="104"/>
      <c r="L154" s="104"/>
      <c r="M154" s="104"/>
      <c r="N154" s="104"/>
      <c r="O154" s="104"/>
      <c r="P154" s="105"/>
      <c r="Q154" s="124" t="s">
        <v>564</v>
      </c>
      <c r="R154" s="104"/>
      <c r="S154" s="104"/>
      <c r="T154" s="104"/>
      <c r="U154" s="104"/>
      <c r="V154" s="104"/>
      <c r="W154" s="104"/>
      <c r="X154" s="104"/>
      <c r="Y154" s="104"/>
      <c r="Z154" s="104"/>
      <c r="AA154" s="291"/>
      <c r="AB154" s="140" t="s">
        <v>588</v>
      </c>
      <c r="AC154" s="141"/>
      <c r="AD154" s="141"/>
      <c r="AE154" s="146" t="s">
        <v>564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2"/>
      <c r="E430" s="173" t="s">
        <v>402</v>
      </c>
      <c r="F430" s="899"/>
      <c r="G430" s="900" t="s">
        <v>255</v>
      </c>
      <c r="H430" s="122"/>
      <c r="I430" s="122"/>
      <c r="J430" s="901" t="s">
        <v>563</v>
      </c>
      <c r="K430" s="902"/>
      <c r="L430" s="902"/>
      <c r="M430" s="902"/>
      <c r="N430" s="902"/>
      <c r="O430" s="902"/>
      <c r="P430" s="902"/>
      <c r="Q430" s="902"/>
      <c r="R430" s="902"/>
      <c r="S430" s="902"/>
      <c r="T430" s="903"/>
      <c r="U430" s="589" t="s">
        <v>564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564</v>
      </c>
      <c r="AF432" s="199"/>
      <c r="AG432" s="132" t="s">
        <v>236</v>
      </c>
      <c r="AH432" s="133"/>
      <c r="AI432" s="155"/>
      <c r="AJ432" s="155"/>
      <c r="AK432" s="155"/>
      <c r="AL432" s="153"/>
      <c r="AM432" s="155"/>
      <c r="AN432" s="155"/>
      <c r="AO432" s="155"/>
      <c r="AP432" s="153"/>
      <c r="AQ432" s="591" t="s">
        <v>564</v>
      </c>
      <c r="AR432" s="199"/>
      <c r="AS432" s="132" t="s">
        <v>236</v>
      </c>
      <c r="AT432" s="133"/>
      <c r="AU432" s="199" t="s">
        <v>564</v>
      </c>
      <c r="AV432" s="199"/>
      <c r="AW432" s="132" t="s">
        <v>181</v>
      </c>
      <c r="AX432" s="194"/>
    </row>
    <row r="433" spans="1:50" ht="23.25" customHeight="1" x14ac:dyDescent="0.15">
      <c r="A433" s="188"/>
      <c r="B433" s="185"/>
      <c r="C433" s="179"/>
      <c r="D433" s="185"/>
      <c r="E433" s="342"/>
      <c r="F433" s="343"/>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576</v>
      </c>
      <c r="AC433" s="212"/>
      <c r="AD433" s="212"/>
      <c r="AE433" s="340" t="s">
        <v>576</v>
      </c>
      <c r="AF433" s="206"/>
      <c r="AG433" s="206"/>
      <c r="AH433" s="206"/>
      <c r="AI433" s="340" t="s">
        <v>564</v>
      </c>
      <c r="AJ433" s="206"/>
      <c r="AK433" s="206"/>
      <c r="AL433" s="206"/>
      <c r="AM433" s="340" t="s">
        <v>570</v>
      </c>
      <c r="AN433" s="206"/>
      <c r="AO433" s="206"/>
      <c r="AP433" s="341"/>
      <c r="AQ433" s="340" t="s">
        <v>578</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564</v>
      </c>
      <c r="AF434" s="206"/>
      <c r="AG434" s="206"/>
      <c r="AH434" s="341"/>
      <c r="AI434" s="340" t="s">
        <v>566</v>
      </c>
      <c r="AJ434" s="206"/>
      <c r="AK434" s="206"/>
      <c r="AL434" s="206"/>
      <c r="AM434" s="340" t="s">
        <v>566</v>
      </c>
      <c r="AN434" s="206"/>
      <c r="AO434" s="206"/>
      <c r="AP434" s="341"/>
      <c r="AQ434" s="340" t="s">
        <v>564</v>
      </c>
      <c r="AR434" s="206"/>
      <c r="AS434" s="206"/>
      <c r="AT434" s="341"/>
      <c r="AU434" s="206" t="s">
        <v>593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564</v>
      </c>
      <c r="AF435" s="206"/>
      <c r="AG435" s="206"/>
      <c r="AH435" s="341"/>
      <c r="AI435" s="340" t="s">
        <v>564</v>
      </c>
      <c r="AJ435" s="206"/>
      <c r="AK435" s="206"/>
      <c r="AL435" s="206"/>
      <c r="AM435" s="340" t="s">
        <v>575</v>
      </c>
      <c r="AN435" s="206"/>
      <c r="AO435" s="206"/>
      <c r="AP435" s="341"/>
      <c r="AQ435" s="340" t="s">
        <v>564</v>
      </c>
      <c r="AR435" s="206"/>
      <c r="AS435" s="206"/>
      <c r="AT435" s="341"/>
      <c r="AU435" s="206" t="s">
        <v>590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590</v>
      </c>
      <c r="AF457" s="199"/>
      <c r="AG457" s="132" t="s">
        <v>236</v>
      </c>
      <c r="AH457" s="133"/>
      <c r="AI457" s="155"/>
      <c r="AJ457" s="155"/>
      <c r="AK457" s="155"/>
      <c r="AL457" s="153"/>
      <c r="AM457" s="155"/>
      <c r="AN457" s="155"/>
      <c r="AO457" s="155"/>
      <c r="AP457" s="153"/>
      <c r="AQ457" s="591" t="s">
        <v>564</v>
      </c>
      <c r="AR457" s="199"/>
      <c r="AS457" s="132" t="s">
        <v>236</v>
      </c>
      <c r="AT457" s="133"/>
      <c r="AU457" s="199" t="s">
        <v>564</v>
      </c>
      <c r="AV457" s="199"/>
      <c r="AW457" s="132" t="s">
        <v>181</v>
      </c>
      <c r="AX457" s="194"/>
    </row>
    <row r="458" spans="1:50" ht="23.25" customHeight="1" x14ac:dyDescent="0.15">
      <c r="A458" s="188"/>
      <c r="B458" s="185"/>
      <c r="C458" s="179"/>
      <c r="D458" s="185"/>
      <c r="E458" s="342"/>
      <c r="F458" s="343"/>
      <c r="G458" s="103" t="s">
        <v>564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576</v>
      </c>
      <c r="AC458" s="212"/>
      <c r="AD458" s="212"/>
      <c r="AE458" s="340" t="s">
        <v>591</v>
      </c>
      <c r="AF458" s="206"/>
      <c r="AG458" s="206"/>
      <c r="AH458" s="206"/>
      <c r="AI458" s="340" t="s">
        <v>592</v>
      </c>
      <c r="AJ458" s="206"/>
      <c r="AK458" s="206"/>
      <c r="AL458" s="206"/>
      <c r="AM458" s="340" t="s">
        <v>564</v>
      </c>
      <c r="AN458" s="206"/>
      <c r="AO458" s="206"/>
      <c r="AP458" s="341"/>
      <c r="AQ458" s="340" t="s">
        <v>564</v>
      </c>
      <c r="AR458" s="206"/>
      <c r="AS458" s="206"/>
      <c r="AT458" s="341"/>
      <c r="AU458" s="206" t="s">
        <v>564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576</v>
      </c>
      <c r="AC459" s="204"/>
      <c r="AD459" s="204"/>
      <c r="AE459" s="340" t="s">
        <v>564</v>
      </c>
      <c r="AF459" s="206"/>
      <c r="AG459" s="206"/>
      <c r="AH459" s="341"/>
      <c r="AI459" s="340" t="s">
        <v>589</v>
      </c>
      <c r="AJ459" s="206"/>
      <c r="AK459" s="206"/>
      <c r="AL459" s="206"/>
      <c r="AM459" s="340" t="s">
        <v>566</v>
      </c>
      <c r="AN459" s="206"/>
      <c r="AO459" s="206"/>
      <c r="AP459" s="341"/>
      <c r="AQ459" s="340" t="s">
        <v>566</v>
      </c>
      <c r="AR459" s="206"/>
      <c r="AS459" s="206"/>
      <c r="AT459" s="341"/>
      <c r="AU459" s="206" t="s">
        <v>593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589</v>
      </c>
      <c r="AF460" s="206"/>
      <c r="AG460" s="206"/>
      <c r="AH460" s="341"/>
      <c r="AI460" s="340" t="s">
        <v>589</v>
      </c>
      <c r="AJ460" s="206"/>
      <c r="AK460" s="206"/>
      <c r="AL460" s="206"/>
      <c r="AM460" s="340" t="s">
        <v>588</v>
      </c>
      <c r="AN460" s="206"/>
      <c r="AO460" s="206"/>
      <c r="AP460" s="341"/>
      <c r="AQ460" s="340" t="s">
        <v>578</v>
      </c>
      <c r="AR460" s="206"/>
      <c r="AS460" s="206"/>
      <c r="AT460" s="341"/>
      <c r="AU460" s="206" t="s">
        <v>564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customHeight="1" x14ac:dyDescent="0.15">
      <c r="A644" s="188"/>
      <c r="B644" s="185"/>
      <c r="C644" s="179"/>
      <c r="D644" s="185"/>
      <c r="E644" s="124" t="s">
        <v>575</v>
      </c>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customHeight="1" thickBo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63.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562</v>
      </c>
      <c r="AE702" s="346"/>
      <c r="AF702" s="346"/>
      <c r="AG702" s="386" t="s">
        <v>594</v>
      </c>
      <c r="AH702" s="387"/>
      <c r="AI702" s="387"/>
      <c r="AJ702" s="387"/>
      <c r="AK702" s="387"/>
      <c r="AL702" s="387"/>
      <c r="AM702" s="387"/>
      <c r="AN702" s="387"/>
      <c r="AO702" s="387"/>
      <c r="AP702" s="387"/>
      <c r="AQ702" s="387"/>
      <c r="AR702" s="387"/>
      <c r="AS702" s="387"/>
      <c r="AT702" s="387"/>
      <c r="AU702" s="387"/>
      <c r="AV702" s="387"/>
      <c r="AW702" s="387"/>
      <c r="AX702" s="388"/>
    </row>
    <row r="703" spans="1:50" ht="47.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6" t="s">
        <v>562</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81"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562</v>
      </c>
      <c r="AE704" s="784"/>
      <c r="AF704" s="784"/>
      <c r="AG704" s="166" t="s">
        <v>621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562</v>
      </c>
      <c r="AE705" s="716"/>
      <c r="AF705" s="716"/>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617</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618</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619</v>
      </c>
      <c r="AE708" s="606"/>
      <c r="AF708" s="606"/>
      <c r="AG708" s="743" t="s">
        <v>622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562</v>
      </c>
      <c r="AE709" s="327"/>
      <c r="AF709" s="327"/>
      <c r="AG709" s="100" t="s">
        <v>624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619</v>
      </c>
      <c r="AE710" s="327"/>
      <c r="AF710" s="327"/>
      <c r="AG710" s="100" t="s">
        <v>625</v>
      </c>
      <c r="AH710" s="101"/>
      <c r="AI710" s="101"/>
      <c r="AJ710" s="101"/>
      <c r="AK710" s="101"/>
      <c r="AL710" s="101"/>
      <c r="AM710" s="101"/>
      <c r="AN710" s="101"/>
      <c r="AO710" s="101"/>
      <c r="AP710" s="101"/>
      <c r="AQ710" s="101"/>
      <c r="AR710" s="101"/>
      <c r="AS710" s="101"/>
      <c r="AT710" s="101"/>
      <c r="AU710" s="101"/>
      <c r="AV710" s="101"/>
      <c r="AW710" s="101"/>
      <c r="AX710" s="102"/>
    </row>
    <row r="711" spans="1:50" ht="42"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562</v>
      </c>
      <c r="AE711" s="327"/>
      <c r="AF711" s="327"/>
      <c r="AG711" s="100" t="s">
        <v>626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347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562</v>
      </c>
      <c r="AE712" s="784"/>
      <c r="AF712" s="784"/>
      <c r="AG712" s="811" t="s">
        <v>647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348</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619</v>
      </c>
      <c r="AE713" s="327"/>
      <c r="AF713" s="664"/>
      <c r="AG713" s="100" t="s">
        <v>627</v>
      </c>
      <c r="AH713" s="101"/>
      <c r="AI713" s="101"/>
      <c r="AJ713" s="101"/>
      <c r="AK713" s="101"/>
      <c r="AL713" s="101"/>
      <c r="AM713" s="101"/>
      <c r="AN713" s="101"/>
      <c r="AO713" s="101"/>
      <c r="AP713" s="101"/>
      <c r="AQ713" s="101"/>
      <c r="AR713" s="101"/>
      <c r="AS713" s="101"/>
      <c r="AT713" s="101"/>
      <c r="AU713" s="101"/>
      <c r="AV713" s="101"/>
      <c r="AW713" s="101"/>
      <c r="AX713" s="102"/>
    </row>
    <row r="714" spans="1:50" ht="58.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562</v>
      </c>
      <c r="AE714" s="809"/>
      <c r="AF714" s="810"/>
      <c r="AG714" s="737" t="s">
        <v>628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562</v>
      </c>
      <c r="AE715" s="606"/>
      <c r="AF715" s="657"/>
      <c r="AG715" s="743" t="s">
        <v>629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619</v>
      </c>
      <c r="AE716" s="628"/>
      <c r="AF716" s="628"/>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562</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5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562</v>
      </c>
      <c r="AE718" s="327"/>
      <c r="AF718" s="327"/>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619</v>
      </c>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8" t="s">
        <v>633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634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653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651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405</v>
      </c>
      <c r="B737" s="209"/>
      <c r="C737" s="209"/>
      <c r="D737" s="210"/>
      <c r="E737" s="990" t="s">
        <v>645</v>
      </c>
      <c r="F737" s="990"/>
      <c r="G737" s="990"/>
      <c r="H737" s="990"/>
      <c r="I737" s="990"/>
      <c r="J737" s="990"/>
      <c r="K737" s="990"/>
      <c r="L737" s="990"/>
      <c r="M737" s="990"/>
      <c r="N737" s="365" t="s">
        <v>400</v>
      </c>
      <c r="O737" s="365"/>
      <c r="P737" s="365"/>
      <c r="Q737" s="365"/>
      <c r="R737" s="990" t="s">
        <v>646</v>
      </c>
      <c r="S737" s="990"/>
      <c r="T737" s="990"/>
      <c r="U737" s="990"/>
      <c r="V737" s="990"/>
      <c r="W737" s="990"/>
      <c r="X737" s="990"/>
      <c r="Y737" s="990"/>
      <c r="Z737" s="990"/>
      <c r="AA737" s="365" t="s">
        <v>399</v>
      </c>
      <c r="AB737" s="365"/>
      <c r="AC737" s="365"/>
      <c r="AD737" s="365"/>
      <c r="AE737" s="990" t="s">
        <v>645</v>
      </c>
      <c r="AF737" s="990"/>
      <c r="AG737" s="990"/>
      <c r="AH737" s="990"/>
      <c r="AI737" s="990"/>
      <c r="AJ737" s="990"/>
      <c r="AK737" s="990"/>
      <c r="AL737" s="990"/>
      <c r="AM737" s="990"/>
      <c r="AN737" s="365" t="s">
        <v>398</v>
      </c>
      <c r="AO737" s="365"/>
      <c r="AP737" s="365"/>
      <c r="AQ737" s="365"/>
      <c r="AR737" s="996" t="s">
        <v>646</v>
      </c>
      <c r="AS737" s="997"/>
      <c r="AT737" s="997"/>
      <c r="AU737" s="997"/>
      <c r="AV737" s="997"/>
      <c r="AW737" s="997"/>
      <c r="AX737" s="998"/>
      <c r="AY737" s="88"/>
      <c r="AZ737" s="88"/>
    </row>
    <row r="738" spans="1:52" ht="24.75" customHeight="1" x14ac:dyDescent="0.15">
      <c r="A738" s="989" t="s">
        <v>397</v>
      </c>
      <c r="B738" s="209"/>
      <c r="C738" s="209"/>
      <c r="D738" s="210"/>
      <c r="E738" s="990" t="s">
        <v>646</v>
      </c>
      <c r="F738" s="990"/>
      <c r="G738" s="990"/>
      <c r="H738" s="990"/>
      <c r="I738" s="990"/>
      <c r="J738" s="990"/>
      <c r="K738" s="990"/>
      <c r="L738" s="990"/>
      <c r="M738" s="990"/>
      <c r="N738" s="365" t="s">
        <v>396</v>
      </c>
      <c r="O738" s="365"/>
      <c r="P738" s="365"/>
      <c r="Q738" s="365"/>
      <c r="R738" s="990" t="s">
        <v>646</v>
      </c>
      <c r="S738" s="990"/>
      <c r="T738" s="990"/>
      <c r="U738" s="990"/>
      <c r="V738" s="990"/>
      <c r="W738" s="990"/>
      <c r="X738" s="990"/>
      <c r="Y738" s="990"/>
      <c r="Z738" s="990"/>
      <c r="AA738" s="365" t="s">
        <v>395</v>
      </c>
      <c r="AB738" s="365"/>
      <c r="AC738" s="365"/>
      <c r="AD738" s="365"/>
      <c r="AE738" s="990" t="s">
        <v>645</v>
      </c>
      <c r="AF738" s="990"/>
      <c r="AG738" s="990"/>
      <c r="AH738" s="990"/>
      <c r="AI738" s="990"/>
      <c r="AJ738" s="990"/>
      <c r="AK738" s="990"/>
      <c r="AL738" s="990"/>
      <c r="AM738" s="990"/>
      <c r="AN738" s="365" t="s">
        <v>394</v>
      </c>
      <c r="AO738" s="365"/>
      <c r="AP738" s="365"/>
      <c r="AQ738" s="365"/>
      <c r="AR738" s="996" t="s">
        <v>645</v>
      </c>
      <c r="AS738" s="997"/>
      <c r="AT738" s="997"/>
      <c r="AU738" s="997"/>
      <c r="AV738" s="997"/>
      <c r="AW738" s="997"/>
      <c r="AX738" s="998"/>
    </row>
    <row r="739" spans="1:52" ht="24.75" customHeight="1" x14ac:dyDescent="0.15">
      <c r="A739" s="989" t="s">
        <v>393</v>
      </c>
      <c r="B739" s="209"/>
      <c r="C739" s="209"/>
      <c r="D739" s="210"/>
      <c r="E739" s="990" t="s">
        <v>646</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417</v>
      </c>
      <c r="B740" s="972"/>
      <c r="C740" s="972"/>
      <c r="D740" s="973"/>
      <c r="E740" s="974" t="s">
        <v>560</v>
      </c>
      <c r="F740" s="975"/>
      <c r="G740" s="975"/>
      <c r="H740" s="92" t="str">
        <f>IF(E740="", "", "(")</f>
        <v>(</v>
      </c>
      <c r="I740" s="975" t="s">
        <v>390</v>
      </c>
      <c r="J740" s="975"/>
      <c r="K740" s="92" t="str">
        <f>IF(OR(I740="　", I740=""), "", "-")</f>
        <v>-</v>
      </c>
      <c r="L740" s="976">
        <v>45</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386</v>
      </c>
      <c r="B741" s="616"/>
      <c r="C741" s="616"/>
      <c r="D741" s="616"/>
      <c r="E741" s="616"/>
      <c r="F741" s="61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thickBot="1" x14ac:dyDescent="0.2">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388</v>
      </c>
      <c r="B780" s="630"/>
      <c r="C780" s="630"/>
      <c r="D780" s="630"/>
      <c r="E780" s="630"/>
      <c r="F780" s="631"/>
      <c r="G780" s="596" t="s">
        <v>605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597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637</v>
      </c>
      <c r="H782" s="672"/>
      <c r="I782" s="672"/>
      <c r="J782" s="672"/>
      <c r="K782" s="673"/>
      <c r="L782" s="665" t="s">
        <v>644</v>
      </c>
      <c r="M782" s="666"/>
      <c r="N782" s="666"/>
      <c r="O782" s="666"/>
      <c r="P782" s="666"/>
      <c r="Q782" s="666"/>
      <c r="R782" s="666"/>
      <c r="S782" s="666"/>
      <c r="T782" s="666"/>
      <c r="U782" s="666"/>
      <c r="V782" s="666"/>
      <c r="W782" s="666"/>
      <c r="X782" s="667"/>
      <c r="Y782" s="389">
        <v>60</v>
      </c>
      <c r="Z782" s="390"/>
      <c r="AA782" s="390"/>
      <c r="AB782" s="806"/>
      <c r="AC782" s="671" t="s">
        <v>637</v>
      </c>
      <c r="AD782" s="672"/>
      <c r="AE782" s="672"/>
      <c r="AF782" s="672"/>
      <c r="AG782" s="673"/>
      <c r="AH782" s="665" t="s">
        <v>642</v>
      </c>
      <c r="AI782" s="666"/>
      <c r="AJ782" s="666"/>
      <c r="AK782" s="666"/>
      <c r="AL782" s="666"/>
      <c r="AM782" s="666"/>
      <c r="AN782" s="666"/>
      <c r="AO782" s="666"/>
      <c r="AP782" s="666"/>
      <c r="AQ782" s="666"/>
      <c r="AR782" s="666"/>
      <c r="AS782" s="666"/>
      <c r="AT782" s="667"/>
      <c r="AU782" s="389">
        <v>20.399999999999999</v>
      </c>
      <c r="AV782" s="390"/>
      <c r="AW782" s="390"/>
      <c r="AX782" s="391"/>
    </row>
    <row r="783" spans="1:50" ht="24.75" customHeight="1" x14ac:dyDescent="0.15">
      <c r="A783" s="632"/>
      <c r="B783" s="633"/>
      <c r="C783" s="633"/>
      <c r="D783" s="633"/>
      <c r="E783" s="633"/>
      <c r="F783" s="634"/>
      <c r="G783" s="607" t="s">
        <v>643</v>
      </c>
      <c r="H783" s="608"/>
      <c r="I783" s="608"/>
      <c r="J783" s="608"/>
      <c r="K783" s="609"/>
      <c r="L783" s="599" t="s">
        <v>636</v>
      </c>
      <c r="M783" s="600"/>
      <c r="N783" s="600"/>
      <c r="O783" s="600"/>
      <c r="P783" s="600"/>
      <c r="Q783" s="600"/>
      <c r="R783" s="600"/>
      <c r="S783" s="600"/>
      <c r="T783" s="600"/>
      <c r="U783" s="600"/>
      <c r="V783" s="600"/>
      <c r="W783" s="600"/>
      <c r="X783" s="601"/>
      <c r="Y783" s="602">
        <v>26</v>
      </c>
      <c r="Z783" s="603"/>
      <c r="AA783" s="603"/>
      <c r="AB783" s="613"/>
      <c r="AC783" s="607" t="s">
        <v>643</v>
      </c>
      <c r="AD783" s="608"/>
      <c r="AE783" s="608"/>
      <c r="AF783" s="608"/>
      <c r="AG783" s="609"/>
      <c r="AH783" s="599" t="s">
        <v>641</v>
      </c>
      <c r="AI783" s="600"/>
      <c r="AJ783" s="600"/>
      <c r="AK783" s="600"/>
      <c r="AL783" s="600"/>
      <c r="AM783" s="600"/>
      <c r="AN783" s="600"/>
      <c r="AO783" s="600"/>
      <c r="AP783" s="600"/>
      <c r="AQ783" s="600"/>
      <c r="AR783" s="600"/>
      <c r="AS783" s="600"/>
      <c r="AT783" s="601"/>
      <c r="AU783" s="602">
        <v>0.6</v>
      </c>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86</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21</v>
      </c>
      <c r="AV792" s="833"/>
      <c r="AW792" s="833"/>
      <c r="AX792" s="835"/>
    </row>
    <row r="793" spans="1:50" ht="24.75" customHeight="1" x14ac:dyDescent="0.15">
      <c r="A793" s="632"/>
      <c r="B793" s="633"/>
      <c r="C793" s="633"/>
      <c r="D793" s="633"/>
      <c r="E793" s="633"/>
      <c r="F793" s="634"/>
      <c r="G793" s="596" t="s">
        <v>598</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599</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643</v>
      </c>
      <c r="H795" s="672"/>
      <c r="I795" s="672"/>
      <c r="J795" s="672"/>
      <c r="K795" s="673"/>
      <c r="L795" s="665" t="s">
        <v>636</v>
      </c>
      <c r="M795" s="666"/>
      <c r="N795" s="666"/>
      <c r="O795" s="666"/>
      <c r="P795" s="666"/>
      <c r="Q795" s="666"/>
      <c r="R795" s="666"/>
      <c r="S795" s="666"/>
      <c r="T795" s="666"/>
      <c r="U795" s="666"/>
      <c r="V795" s="666"/>
      <c r="W795" s="666"/>
      <c r="X795" s="667"/>
      <c r="Y795" s="389">
        <v>0.6</v>
      </c>
      <c r="Z795" s="390"/>
      <c r="AA795" s="390"/>
      <c r="AB795" s="806"/>
      <c r="AC795" s="671" t="s">
        <v>637</v>
      </c>
      <c r="AD795" s="672"/>
      <c r="AE795" s="672"/>
      <c r="AF795" s="672"/>
      <c r="AG795" s="673"/>
      <c r="AH795" s="665" t="s">
        <v>639</v>
      </c>
      <c r="AI795" s="666"/>
      <c r="AJ795" s="666"/>
      <c r="AK795" s="666"/>
      <c r="AL795" s="666"/>
      <c r="AM795" s="666"/>
      <c r="AN795" s="666"/>
      <c r="AO795" s="666"/>
      <c r="AP795" s="666"/>
      <c r="AQ795" s="666"/>
      <c r="AR795" s="666"/>
      <c r="AS795" s="666"/>
      <c r="AT795" s="667"/>
      <c r="AU795" s="389">
        <v>2</v>
      </c>
      <c r="AV795" s="390"/>
      <c r="AW795" s="390"/>
      <c r="AX795" s="391"/>
    </row>
    <row r="796" spans="1:50" ht="24.75" customHeight="1" x14ac:dyDescent="0.15">
      <c r="A796" s="632"/>
      <c r="B796" s="633"/>
      <c r="C796" s="633"/>
      <c r="D796" s="633"/>
      <c r="E796" s="633"/>
      <c r="F796" s="634"/>
      <c r="G796" s="607" t="s">
        <v>637</v>
      </c>
      <c r="H796" s="608"/>
      <c r="I796" s="608"/>
      <c r="J796" s="608"/>
      <c r="K796" s="609"/>
      <c r="L796" s="599" t="s">
        <v>638</v>
      </c>
      <c r="M796" s="600"/>
      <c r="N796" s="600"/>
      <c r="O796" s="600"/>
      <c r="P796" s="600"/>
      <c r="Q796" s="600"/>
      <c r="R796" s="600"/>
      <c r="S796" s="600"/>
      <c r="T796" s="600"/>
      <c r="U796" s="600"/>
      <c r="V796" s="600"/>
      <c r="W796" s="600"/>
      <c r="X796" s="601"/>
      <c r="Y796" s="602">
        <v>0.4</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1</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2</v>
      </c>
      <c r="AV805" s="833"/>
      <c r="AW805" s="833"/>
      <c r="AX805" s="835"/>
    </row>
    <row r="806" spans="1:50" ht="24.75" customHeight="1" x14ac:dyDescent="0.15">
      <c r="A806" s="632"/>
      <c r="B806" s="633"/>
      <c r="C806" s="633"/>
      <c r="D806" s="633"/>
      <c r="E806" s="633"/>
      <c r="F806" s="634"/>
      <c r="G806" s="596" t="s">
        <v>600</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321</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637</v>
      </c>
      <c r="H808" s="672"/>
      <c r="I808" s="672"/>
      <c r="J808" s="672"/>
      <c r="K808" s="673"/>
      <c r="L808" s="665" t="s">
        <v>640</v>
      </c>
      <c r="M808" s="666"/>
      <c r="N808" s="666"/>
      <c r="O808" s="666"/>
      <c r="P808" s="666"/>
      <c r="Q808" s="666"/>
      <c r="R808" s="666"/>
      <c r="S808" s="666"/>
      <c r="T808" s="666"/>
      <c r="U808" s="666"/>
      <c r="V808" s="666"/>
      <c r="W808" s="666"/>
      <c r="X808" s="667"/>
      <c r="Y808" s="389">
        <v>5</v>
      </c>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x14ac:dyDescent="0.15">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5</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345</v>
      </c>
      <c r="AM832" s="279"/>
      <c r="AN832" s="279"/>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42" customHeight="1" x14ac:dyDescent="0.15">
      <c r="A838" s="376">
        <v>1</v>
      </c>
      <c r="B838" s="376">
        <v>1</v>
      </c>
      <c r="C838" s="361" t="s">
        <v>606</v>
      </c>
      <c r="D838" s="347"/>
      <c r="E838" s="347"/>
      <c r="F838" s="347"/>
      <c r="G838" s="347"/>
      <c r="H838" s="347"/>
      <c r="I838" s="347"/>
      <c r="J838" s="348">
        <v>7011101033773</v>
      </c>
      <c r="K838" s="349"/>
      <c r="L838" s="349"/>
      <c r="M838" s="349"/>
      <c r="N838" s="349"/>
      <c r="O838" s="349"/>
      <c r="P838" s="362" t="s">
        <v>607</v>
      </c>
      <c r="Q838" s="350"/>
      <c r="R838" s="350"/>
      <c r="S838" s="350"/>
      <c r="T838" s="350"/>
      <c r="U838" s="350"/>
      <c r="V838" s="350"/>
      <c r="W838" s="350"/>
      <c r="X838" s="350"/>
      <c r="Y838" s="351">
        <v>86</v>
      </c>
      <c r="Z838" s="352"/>
      <c r="AA838" s="352"/>
      <c r="AB838" s="353"/>
      <c r="AC838" s="363" t="s">
        <v>375</v>
      </c>
      <c r="AD838" s="371"/>
      <c r="AE838" s="371"/>
      <c r="AF838" s="371"/>
      <c r="AG838" s="371"/>
      <c r="AH838" s="372">
        <v>2</v>
      </c>
      <c r="AI838" s="373"/>
      <c r="AJ838" s="373"/>
      <c r="AK838" s="373"/>
      <c r="AL838" s="357">
        <v>85.1</v>
      </c>
      <c r="AM838" s="358"/>
      <c r="AN838" s="358"/>
      <c r="AO838" s="359"/>
      <c r="AP838" s="360" t="s">
        <v>608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609</v>
      </c>
      <c r="D871" s="347"/>
      <c r="E871" s="347"/>
      <c r="F871" s="347"/>
      <c r="G871" s="347"/>
      <c r="H871" s="347"/>
      <c r="I871" s="347"/>
      <c r="J871" s="348">
        <v>8010001085296</v>
      </c>
      <c r="K871" s="349"/>
      <c r="L871" s="349"/>
      <c r="M871" s="349"/>
      <c r="N871" s="349"/>
      <c r="O871" s="349"/>
      <c r="P871" s="362" t="s">
        <v>610</v>
      </c>
      <c r="Q871" s="350"/>
      <c r="R871" s="350"/>
      <c r="S871" s="350"/>
      <c r="T871" s="350"/>
      <c r="U871" s="350"/>
      <c r="V871" s="350"/>
      <c r="W871" s="350"/>
      <c r="X871" s="350"/>
      <c r="Y871" s="351">
        <v>21</v>
      </c>
      <c r="Z871" s="352"/>
      <c r="AA871" s="352"/>
      <c r="AB871" s="353"/>
      <c r="AC871" s="363" t="s">
        <v>375</v>
      </c>
      <c r="AD871" s="371"/>
      <c r="AE871" s="371"/>
      <c r="AF871" s="371"/>
      <c r="AG871" s="371"/>
      <c r="AH871" s="372">
        <v>3</v>
      </c>
      <c r="AI871" s="373"/>
      <c r="AJ871" s="373"/>
      <c r="AK871" s="373"/>
      <c r="AL871" s="357">
        <v>64.3</v>
      </c>
      <c r="AM871" s="358"/>
      <c r="AN871" s="358"/>
      <c r="AO871" s="359"/>
      <c r="AP871" s="360" t="s">
        <v>601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84" customHeight="1" x14ac:dyDescent="0.15">
      <c r="A904" s="376">
        <v>1</v>
      </c>
      <c r="B904" s="376">
        <v>1</v>
      </c>
      <c r="C904" s="361" t="s">
        <v>609</v>
      </c>
      <c r="D904" s="347"/>
      <c r="E904" s="347"/>
      <c r="F904" s="347"/>
      <c r="G904" s="347"/>
      <c r="H904" s="347"/>
      <c r="I904" s="347"/>
      <c r="J904" s="348">
        <v>8010001085296</v>
      </c>
      <c r="K904" s="349"/>
      <c r="L904" s="349"/>
      <c r="M904" s="349"/>
      <c r="N904" s="349"/>
      <c r="O904" s="349"/>
      <c r="P904" s="362" t="s">
        <v>611</v>
      </c>
      <c r="Q904" s="350"/>
      <c r="R904" s="350"/>
      <c r="S904" s="350"/>
      <c r="T904" s="350"/>
      <c r="U904" s="350"/>
      <c r="V904" s="350"/>
      <c r="W904" s="350"/>
      <c r="X904" s="350"/>
      <c r="Y904" s="351">
        <v>1</v>
      </c>
      <c r="Z904" s="352"/>
      <c r="AA904" s="352"/>
      <c r="AB904" s="353"/>
      <c r="AC904" s="363" t="s">
        <v>380</v>
      </c>
      <c r="AD904" s="371"/>
      <c r="AE904" s="371"/>
      <c r="AF904" s="371"/>
      <c r="AG904" s="371"/>
      <c r="AH904" s="372" t="s">
        <v>614</v>
      </c>
      <c r="AI904" s="373"/>
      <c r="AJ904" s="373"/>
      <c r="AK904" s="373"/>
      <c r="AL904" s="357" t="s">
        <v>601</v>
      </c>
      <c r="AM904" s="358"/>
      <c r="AN904" s="358"/>
      <c r="AO904" s="359"/>
      <c r="AP904" s="360" t="s">
        <v>601</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609</v>
      </c>
      <c r="D937" s="347"/>
      <c r="E937" s="347"/>
      <c r="F937" s="347"/>
      <c r="G937" s="347"/>
      <c r="H937" s="347"/>
      <c r="I937" s="347"/>
      <c r="J937" s="348">
        <v>8010001085296</v>
      </c>
      <c r="K937" s="349"/>
      <c r="L937" s="349"/>
      <c r="M937" s="349"/>
      <c r="N937" s="349"/>
      <c r="O937" s="349"/>
      <c r="P937" s="362" t="s">
        <v>612</v>
      </c>
      <c r="Q937" s="350"/>
      <c r="R937" s="350"/>
      <c r="S937" s="350"/>
      <c r="T937" s="350"/>
      <c r="U937" s="350"/>
      <c r="V937" s="350"/>
      <c r="W937" s="350"/>
      <c r="X937" s="350"/>
      <c r="Y937" s="351">
        <v>2</v>
      </c>
      <c r="Z937" s="352"/>
      <c r="AA937" s="352"/>
      <c r="AB937" s="353"/>
      <c r="AC937" s="363" t="s">
        <v>381</v>
      </c>
      <c r="AD937" s="371"/>
      <c r="AE937" s="371"/>
      <c r="AF937" s="371"/>
      <c r="AG937" s="371"/>
      <c r="AH937" s="372" t="s">
        <v>604</v>
      </c>
      <c r="AI937" s="373"/>
      <c r="AJ937" s="373"/>
      <c r="AK937" s="373"/>
      <c r="AL937" s="357" t="s">
        <v>601</v>
      </c>
      <c r="AM937" s="358"/>
      <c r="AN937" s="358"/>
      <c r="AO937" s="359"/>
      <c r="AP937" s="360" t="s">
        <v>615</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61" t="s">
        <v>609</v>
      </c>
      <c r="D970" s="347"/>
      <c r="E970" s="347"/>
      <c r="F970" s="347"/>
      <c r="G970" s="347"/>
      <c r="H970" s="347"/>
      <c r="I970" s="347"/>
      <c r="J970" s="348">
        <v>8010001085296</v>
      </c>
      <c r="K970" s="349"/>
      <c r="L970" s="349"/>
      <c r="M970" s="349"/>
      <c r="N970" s="349"/>
      <c r="O970" s="349"/>
      <c r="P970" s="362" t="s">
        <v>613</v>
      </c>
      <c r="Q970" s="350"/>
      <c r="R970" s="350"/>
      <c r="S970" s="350"/>
      <c r="T970" s="350"/>
      <c r="U970" s="350"/>
      <c r="V970" s="350"/>
      <c r="W970" s="350"/>
      <c r="X970" s="350"/>
      <c r="Y970" s="351">
        <v>5</v>
      </c>
      <c r="Z970" s="352"/>
      <c r="AA970" s="352"/>
      <c r="AB970" s="353"/>
      <c r="AC970" s="363" t="s">
        <v>381</v>
      </c>
      <c r="AD970" s="371"/>
      <c r="AE970" s="371"/>
      <c r="AF970" s="371"/>
      <c r="AG970" s="371"/>
      <c r="AH970" s="372" t="s">
        <v>601</v>
      </c>
      <c r="AI970" s="373"/>
      <c r="AJ970" s="373"/>
      <c r="AK970" s="373"/>
      <c r="AL970" s="357" t="s">
        <v>616</v>
      </c>
      <c r="AM970" s="358"/>
      <c r="AN970" s="358"/>
      <c r="AO970" s="359"/>
      <c r="AP970" s="360" t="s">
        <v>601</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2"/>
      <c r="AP1102" s="370" t="s">
        <v>331</v>
      </c>
      <c r="AQ1102" s="370"/>
      <c r="AR1102" s="370"/>
      <c r="AS1102" s="370"/>
      <c r="AT1102" s="370"/>
      <c r="AU1102" s="370"/>
      <c r="AV1102" s="370"/>
      <c r="AW1102" s="370"/>
      <c r="AX1102" s="370"/>
    </row>
    <row r="1103" spans="1:50" ht="30" customHeight="1" x14ac:dyDescent="0.15">
      <c r="A1103" s="376">
        <v>1</v>
      </c>
      <c r="B1103" s="376">
        <v>1</v>
      </c>
      <c r="C1103" s="374"/>
      <c r="D1103" s="374"/>
      <c r="E1103" s="381" t="s">
        <v>601</v>
      </c>
      <c r="F1103" s="375"/>
      <c r="G1103" s="375"/>
      <c r="H1103" s="375"/>
      <c r="I1103" s="375"/>
      <c r="J1103" s="348" t="s">
        <v>601</v>
      </c>
      <c r="K1103" s="349"/>
      <c r="L1103" s="349"/>
      <c r="M1103" s="349"/>
      <c r="N1103" s="349"/>
      <c r="O1103" s="349"/>
      <c r="P1103" s="362" t="s">
        <v>601</v>
      </c>
      <c r="Q1103" s="350"/>
      <c r="R1103" s="350"/>
      <c r="S1103" s="350"/>
      <c r="T1103" s="350"/>
      <c r="U1103" s="350"/>
      <c r="V1103" s="350"/>
      <c r="W1103" s="350"/>
      <c r="X1103" s="350"/>
      <c r="Y1103" s="351" t="s">
        <v>602</v>
      </c>
      <c r="Z1103" s="352"/>
      <c r="AA1103" s="352"/>
      <c r="AB1103" s="353"/>
      <c r="AC1103" s="354"/>
      <c r="AD1103" s="354"/>
      <c r="AE1103" s="354"/>
      <c r="AF1103" s="354"/>
      <c r="AG1103" s="354"/>
      <c r="AH1103" s="355" t="s">
        <v>601</v>
      </c>
      <c r="AI1103" s="356"/>
      <c r="AJ1103" s="356"/>
      <c r="AK1103" s="356"/>
      <c r="AL1103" s="357" t="s">
        <v>603</v>
      </c>
      <c r="AM1103" s="358"/>
      <c r="AN1103" s="358"/>
      <c r="AO1103" s="359"/>
      <c r="AP1103" s="360" t="s">
        <v>604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350</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8" t="s">
        <v>394</v>
      </c>
      <c r="AF2" s="248"/>
      <c r="AG2" s="248"/>
      <c r="AH2" s="248"/>
      <c r="AI2" s="248" t="s">
        <v>392</v>
      </c>
      <c r="AJ2" s="248"/>
      <c r="AK2" s="248"/>
      <c r="AL2" s="248"/>
      <c r="AM2" s="248" t="s">
        <v>421</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5"/>
      <c r="I4" s="1005"/>
      <c r="J4" s="1005"/>
      <c r="K4" s="1005"/>
      <c r="L4" s="1005"/>
      <c r="M4" s="1005"/>
      <c r="N4" s="1005"/>
      <c r="O4" s="1006"/>
      <c r="P4" s="104"/>
      <c r="Q4" s="1013"/>
      <c r="R4" s="1013"/>
      <c r="S4" s="1013"/>
      <c r="T4" s="1013"/>
      <c r="U4" s="1013"/>
      <c r="V4" s="1013"/>
      <c r="W4" s="1013"/>
      <c r="X4" s="1014"/>
      <c r="Y4" s="1023" t="s">
        <v>12</v>
      </c>
      <c r="Z4" s="1024"/>
      <c r="AA4" s="1025"/>
      <c r="AB4" s="465"/>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350</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8" t="s">
        <v>394</v>
      </c>
      <c r="AF9" s="248"/>
      <c r="AG9" s="248"/>
      <c r="AH9" s="248"/>
      <c r="AI9" s="248" t="s">
        <v>392</v>
      </c>
      <c r="AJ9" s="248"/>
      <c r="AK9" s="248"/>
      <c r="AL9" s="248"/>
      <c r="AM9" s="248" t="s">
        <v>421</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5"/>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350</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8" t="s">
        <v>394</v>
      </c>
      <c r="AF16" s="248"/>
      <c r="AG16" s="248"/>
      <c r="AH16" s="248"/>
      <c r="AI16" s="248" t="s">
        <v>392</v>
      </c>
      <c r="AJ16" s="248"/>
      <c r="AK16" s="248"/>
      <c r="AL16" s="248"/>
      <c r="AM16" s="248" t="s">
        <v>421</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5"/>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350</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8" t="s">
        <v>394</v>
      </c>
      <c r="AF23" s="248"/>
      <c r="AG23" s="248"/>
      <c r="AH23" s="248"/>
      <c r="AI23" s="248" t="s">
        <v>392</v>
      </c>
      <c r="AJ23" s="248"/>
      <c r="AK23" s="248"/>
      <c r="AL23" s="248"/>
      <c r="AM23" s="248" t="s">
        <v>421</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5"/>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350</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8" t="s">
        <v>394</v>
      </c>
      <c r="AF30" s="248"/>
      <c r="AG30" s="248"/>
      <c r="AH30" s="248"/>
      <c r="AI30" s="248" t="s">
        <v>392</v>
      </c>
      <c r="AJ30" s="248"/>
      <c r="AK30" s="248"/>
      <c r="AL30" s="248"/>
      <c r="AM30" s="248" t="s">
        <v>421</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5"/>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350</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8" t="s">
        <v>394</v>
      </c>
      <c r="AF37" s="248"/>
      <c r="AG37" s="248"/>
      <c r="AH37" s="248"/>
      <c r="AI37" s="248" t="s">
        <v>392</v>
      </c>
      <c r="AJ37" s="248"/>
      <c r="AK37" s="248"/>
      <c r="AL37" s="248"/>
      <c r="AM37" s="248" t="s">
        <v>421</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5"/>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350</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8" t="s">
        <v>394</v>
      </c>
      <c r="AF44" s="248"/>
      <c r="AG44" s="248"/>
      <c r="AH44" s="248"/>
      <c r="AI44" s="248" t="s">
        <v>392</v>
      </c>
      <c r="AJ44" s="248"/>
      <c r="AK44" s="248"/>
      <c r="AL44" s="248"/>
      <c r="AM44" s="248" t="s">
        <v>421</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5"/>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350</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2" t="s">
        <v>11</v>
      </c>
      <c r="AC51" s="1033"/>
      <c r="AD51" s="1034"/>
      <c r="AE51" s="248" t="s">
        <v>394</v>
      </c>
      <c r="AF51" s="248"/>
      <c r="AG51" s="248"/>
      <c r="AH51" s="248"/>
      <c r="AI51" s="248" t="s">
        <v>392</v>
      </c>
      <c r="AJ51" s="248"/>
      <c r="AK51" s="248"/>
      <c r="AL51" s="248"/>
      <c r="AM51" s="248" t="s">
        <v>421</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5"/>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350</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8" t="s">
        <v>394</v>
      </c>
      <c r="AF58" s="248"/>
      <c r="AG58" s="248"/>
      <c r="AH58" s="248"/>
      <c r="AI58" s="248" t="s">
        <v>392</v>
      </c>
      <c r="AJ58" s="248"/>
      <c r="AK58" s="248"/>
      <c r="AL58" s="248"/>
      <c r="AM58" s="248" t="s">
        <v>421</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5"/>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350</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8" t="s">
        <v>394</v>
      </c>
      <c r="AF65" s="248"/>
      <c r="AG65" s="248"/>
      <c r="AH65" s="248"/>
      <c r="AI65" s="248" t="s">
        <v>392</v>
      </c>
      <c r="AJ65" s="248"/>
      <c r="AK65" s="248"/>
      <c r="AL65" s="248"/>
      <c r="AM65" s="248" t="s">
        <v>421</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5"/>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2020-07-13T11:01:19Z</cp:lastPrinted>
  <dcterms:created xsi:type="dcterms:W3CDTF">2012-03-13T00:50:25Z</dcterms:created>
  <dcterms:modified xsi:type="dcterms:W3CDTF">2020-10-05T04:18:42Z</dcterms:modified>
</cp:coreProperties>
</file>