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２年度（2020年度）\2'作業依頼\15_行政事業レビューシート\021105_行政事業レビューシートの記載の確認\02_修正登録\R2年度\"/>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<sst xmlns="http://schemas.openxmlformats.org/spreadsheetml/2006/main" count="2936" uniqueCount="655">
  <si>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</si>
  <si>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</si>
  <si>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</si>
  <si>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</si>
  <si>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</si>
  <si>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</si>
  <si>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</si>
  <si>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</si>
  <si>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</si>
  <si>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</si>
  <si>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</si>
  <si>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</si>
  <si>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</si>
  <si>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</si>
  <si>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</si>
  <si>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</si>
  <si>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</si>
  <si>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</si>
  <si>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</si>
  <si>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</si>
  <si>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</si>
  <si>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</si>
  <si>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</si>
  <si>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</si>
  <si>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</si>
  <si>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</si>
  <si>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</si>
  <si>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</si>
  <si>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</si>
  <si>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</si>
  <si>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</si>
  <si>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</si>
  <si>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</si>
  <si>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</si>
  <si>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</si>
  <si>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</si>
  <si>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</si>
  <si>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</si>
  <si>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</si>
  <si>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</si>
  <si>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</si>
  <si>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</si>
  <si>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</si>
  <si>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</si>
  <si>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</si>
  <si>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</si>
  <si>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</si>
  <si>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</si>
  <si>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</si>
  <si>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</si>
  <si>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</si>
  <si>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</si>
  <si>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</si>
  <si>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</si>
  <si>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</si>
  <si>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</si>
  <si>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</si>
  <si>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</si>
  <si>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</si>
  <si>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</si>
  <si>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</si>
  <si>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</si>
  <si>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</si>
  <si>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</si>
  <si>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</si>
  <si>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</si>
  <si>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</si>
  <si>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</si>
  <si>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</si>
  <si>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</si>
  <si>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</si>
  <si>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</si>
  <si>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</si>
  <si>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</si>
  <si>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</si>
  <si>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</si>
  <si>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</si>
  <si>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</si>
  <si>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</si>
  <si>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</si>
  <si>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</si>
  <si>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</si>
  <si>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</si>
  <si>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</si>
  <si>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</si>
  <si>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</si>
  <si>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</si>
  <si>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</si>
  <si>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</si>
  <si>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</si>
  <si>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</si>
  <si>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</si>
  <si>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</si>
  <si>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</si>
  <si>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</si>
  <si>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</si>
  <si>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</si>
  <si>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</si>
  <si>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</si>
  <si>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</si>
  <si>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</si>
  <si>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</si>
  <si>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</si>
  <si>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</si>
  <si>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</si>
  <si>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</si>
  <si>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</si>
  <si>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</si>
  <si>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</si>
  <si>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</si>
  <si>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</si>
  <si>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</si>
  <si>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</si>
  <si>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</si>
  <si>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</si>
  <si>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</si>
  <si>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</si>
  <si>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</si>
  <si>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</si>
  <si>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</si>
  <si>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</si>
  <si>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</si>
  <si>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</si>
  <si>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</si>
  <si>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</si>
  <si>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</si>
  <si>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</si>
  <si>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</si>
  <si>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</si>
  <si>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</si>
  <si>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</si>
  <si>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</si>
  <si>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</si>
  <si>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</si>
  <si>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</si>
  <si>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</si>
  <si>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</si>
  <si>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</si>
  <si>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</si>
  <si>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</si>
  <si>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</si>
  <si>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</si>
  <si>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</si>
  <si>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</si>
  <si>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</si>
  <si>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</si>
  <si>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</si>
  <si>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</si>
  <si>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</si>
  <si>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</si>
  <si>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</si>
  <si>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</si>
  <si>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</si>
  <si>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</si>
  <si>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</si>
  <si>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</si>
  <si>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</si>
  <si>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</si>
  <si>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</si>
  <si>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</si>
  <si>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</si>
  <si>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</si>
  <si>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</si>
  <si>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</si>
  <si>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</si>
  <si>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</si>
  <si>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</si>
  <si>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</si>
  <si>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</si>
  <si>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</si>
  <si>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</si>
  <si>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</si>
  <si>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</si>
  <si>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</si>
  <si>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</si>
  <si>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</si>
  <si>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</si>
  <si>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</si>
  <si>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</si>
  <si>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</si>
  <si>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</si>
  <si>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</si>
  <si>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</si>
  <si>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</si>
  <si>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</si>
  <si>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</si>
  <si>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</si>
  <si>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</si>
  <si>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</si>
  <si>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</si>
  <si>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</si>
  <si>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</si>
  <si>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</si>
  <si>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</si>
  <si>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</si>
  <si>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</si>
  <si>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</si>
  <si>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</si>
  <si>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</si>
  <si>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</si>
  <si>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</si>
  <si>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</si>
  <si>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</si>
  <si>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</si>
  <si>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</si>
  <si>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</si>
  <si>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</si>
  <si>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</si>
  <si>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</si>
  <si>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</si>
  <si>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</si>
  <si>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</si>
  <si>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</si>
  <si>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</si>
  <si>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</si>
  <si>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</si>
  <si>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</si>
  <si>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</si>
  <si>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</si>
  <si>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</si>
  <si>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</si>
  <si>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</si>
  <si>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</si>
  <si>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</si>
  <si>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</si>
  <si>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</si>
  <si>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</si>
  <si>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</si>
  <si>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</si>
  <si>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</si>
  <si>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</si>
  <si>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</si>
  <si>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</si>
  <si>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</si>
  <si>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</si>
  <si>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</si>
  <si>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</si>
  <si>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</si>
  <si>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</si>
  <si>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</si>
  <si>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</si>
  <si>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</si>
  <si>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</si>
  <si>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</si>
  <si>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</si>
  <si>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</si>
  <si>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</si>
  <si>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</si>
  <si>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</si>
  <si>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</si>
  <si>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</si>
  <si>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</si>
  <si>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</si>
  <si>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</si>
  <si>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</si>
  <si>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</si>
  <si>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</si>
  <si>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</si>
  <si>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</si>
  <si>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</si>
  <si>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</si>
  <si>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</si>
  <si>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</si>
  <si>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</si>
  <si>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</si>
  <si>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</si>
  <si>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</si>
  <si>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</si>
  <si>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</si>
  <si>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</si>
  <si>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</si>
  <si>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</si>
  <si>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</si>
  <si>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</si>
  <si>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</si>
  <si>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</si>
  <si>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</si>
  <si>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</si>
  <si>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</si>
  <si>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</si>
  <si>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</si>
  <si>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</si>
  <si>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</si>
  <si>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</si>
  <si>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</si>
  <si>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</si>
  <si>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</si>
  <si>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</si>
  <si>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</si>
  <si>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</si>
  <si>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</si>
  <si>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</si>
  <si>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</si>
  <si>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</si>
  <si>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</si>
  <si>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</si>
  <si>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</si>
  <si>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</si>
  <si>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</si>
  <si>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</si>
  <si>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</si>
  <si>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</si>
  <si>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</si>
  <si>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</si>
  <si>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</si>
  <si>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</si>
  <si>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</si>
  <si>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</si>
  <si>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</si>
  <si>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</si>
  <si>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</si>
  <si>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</si>
  <si>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</si>
  <si>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</si>
  <si>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</si>
  <si>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</si>
  <si>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</si>
  <si>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</si>
  <si>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</si>
  <si>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</si>
  <si>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</si>
  <si>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</si>
  <si>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</si>
  <si>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</si>
  <si>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</si>
  <si>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</si>
  <si>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</si>
  <si>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</si>
  <si>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</si>
  <si>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</si>
  <si>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</si>
  <si>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</si>
  <si>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</si>
  <si>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</si>
  <si>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</si>
  <si>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</si>
  <si>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</si>
  <si>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</si>
  <si>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</si>
  <si>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</si>
  <si>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</si>
  <si>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</si>
  <si>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</si>
  <si>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</si>
  <si>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</si>
  <si>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</si>
  <si>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</si>
  <si>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</si>
  <si>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</si>
  <si>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</si>
  <si>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</si>
  <si>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</si>
  <si>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</si>
  <si>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</si>
  <si>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</si>
  <si>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</si>
  <si>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</si>
  <si>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</si>
  <si>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</si>
  <si>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</si>
  <si>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</si>
  <si>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</si>
  <si>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</si>
  <si>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</si>
  <si>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</si>
  <si>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</si>
  <si>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</si>
  <si>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</si>
  <si>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</si>
  <si>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</si>
  <si>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</si>
  <si>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</si>
  <si>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</si>
  <si>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</si>
  <si>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</si>
  <si>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</si>
  <si>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</si>
  <si>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</si>
  <si>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</si>
  <si>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</si>
  <si>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</si>
  <si>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</si>
  <si>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</si>
  <si>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</si>
  <si>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</si>
  <si>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</si>
  <si>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</si>
  <si>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</si>
  <si>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</si>
  <si>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</si>
  <si>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</si>
  <si>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</si>
  <si>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</si>
  <si>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</si>
  <si>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</si>
  <si>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</si>
  <si>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</si>
  <si>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</si>
  <si>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</si>
  <si>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</si>
  <si>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</si>
  <si>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</si>
  <si>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</si>
  <si>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</si>
  <si>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</si>
  <si>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</si>
  <si>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</si>
  <si>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</si>
  <si>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</si>
  <si>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</si>
  <si>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</si>
  <si>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</si>
  <si>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</si>
  <si>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</si>
  <si>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</si>
  <si>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</si>
  <si>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</si>
  <si>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</si>
  <si>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</si>
  <si>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</si>
  <si>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</si>
  <si>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</si>
  <si>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</si>
  <si>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</si>
  <si>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</si>
  <si>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</si>
  <si>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</si>
  <si>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</si>
  <si>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</si>
  <si>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</si>
  <si>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</si>
  <si>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</si>
  <si>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</si>
  <si>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</si>
  <si>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</si>
  <si>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</si>
  <si>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</si>
  <si>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</si>
  <si>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</si>
  <si>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</si>
  <si>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</si>
  <si>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</si>
  <si>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</si>
  <si>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</si>
  <si>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</si>
  <si>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</si>
  <si>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</si>
  <si>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</si>
  <si>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</si>
  <si>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</si>
  <si>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</si>
  <si>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</si>
  <si>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</si>
  <si>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</si>
  <si>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</si>
  <si>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</si>
  <si>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</si>
  <si>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</si>
  <si>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</si>
  <si>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</si>
  <si>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</si>
  <si>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</si>
  <si>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</si>
  <si>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</si>
  <si>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</si>
  <si>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</si>
  <si>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</si>
  <si>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</si>
  <si>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</si>
  <si>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</si>
  <si>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</si>
  <si>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</si>
  <si>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</si>
  <si>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</si>
  <si>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</si>
  <si>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</si>
  <si>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</si>
  <si>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</si>
  <si>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</si>
  <si>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</si>
  <si>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</si>
  <si>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</si>
  <si>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</si>
  <si>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</si>
  <si>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</si>
  <si>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</si>
  <si>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</si>
  <si>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</si>
  <si>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</si>
  <si>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</si>
  <si>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</si>
  <si>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</si>
  <si>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</si>
  <si>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</si>
  <si>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</si>
  <si>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</si>
  <si>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</si>
  <si>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</si>
  <si>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</si>
  <si>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</si>
  <si>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</si>
  <si>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</si>
  <si>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</si>
  <si>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</si>
  <si>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</si>
  <si>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</si>
  <si>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</si>
  <si>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</si>
  <si>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</si>
  <si>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</si>
  <si>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</si>
  <si>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</si>
  <si>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</si>
  <si>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</si>
  <si>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</si>
  <si>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</si>
  <si>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</si>
  <si>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</si>
  <si>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</si>
  <si>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</si>
  <si>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</si>
  <si>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</si>
  <si>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</si>
  <si>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</si>
  <si>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</si>
  <si>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</si>
  <si>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</si>
  <si>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</si>
  <si>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</si>
  <si>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</si>
  <si>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</si>
  <si>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</si>
  <si>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</si>
  <si>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</si>
  <si>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</si>
  <si>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</si>
  <si>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</si>
  <si>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</si>
  <si>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</si>
  <si>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</si>
  <si>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</si>
  <si>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</si>
  <si>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</si>
  <si>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</si>
  <si>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</si>
  <si>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</si>
  <si>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</si>
  <si>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</si>
  <si>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</si>
  <si>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</si>
  <si>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</si>
  <si>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</si>
  <si>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</si>
  <si>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</si>
  <si>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</si>
  <si>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</si>
  <si>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</si>
  <si>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</si>
  <si>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</si>
  <si>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</si>
  <si>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</si>
  <si>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</si>
  <si>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過誤納保険料の払戻し等に必要な経費
（年金特別会計国民年金勘定）</t>
  </si>
  <si>
    <t>年金局</t>
    <rPh sb="0" eb="3">
      <t>ネンキンキョク</t>
    </rPh>
    <phoneticPr fontId="5"/>
  </si>
  <si>
    <t>総務課</t>
    <rPh sb="0" eb="3">
      <t>ソウムカ</t>
    </rPh>
    <phoneticPr fontId="5"/>
  </si>
  <si>
    <t>○</t>
  </si>
  <si>
    <t>国民年金法施行令第９条
国民年金法第２１条、２１条の２</t>
  </si>
  <si>
    <t>被保険者が納めすぎた保険料の払戻しや日本銀行への為替差の補填の支払いを適切に行う。また、会計が異なる年金の内払い調整を行った際の特会勘定間における財源調整を行う。</t>
    <rPh sb="0" eb="4">
      <t>ヒホケンシャ</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カン</t>
    </rPh>
    <rPh sb="73" eb="75">
      <t>ザイゲン</t>
    </rPh>
    <rPh sb="75" eb="77">
      <t>チョウセイ</t>
    </rPh>
    <rPh sb="78" eb="79">
      <t>オコナ</t>
    </rPh>
    <phoneticPr fontId="5"/>
  </si>
  <si>
    <t>・国民年金保険料を前納した被保険者に対し、厚生年金等の被用者年金制度の加入により生じた過誤納保険料について、納付者の請求に基づき随時払戻し等を行う。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厚生年金保険法による年金の給付の支給を停止して国民年金法による年金を支給する場合、国民年金法による年金を受ける権利が生じた月の翌月以降の分として既に支払われていた厚生年金保険法による年金は過払い分として国に納付することになるが、手続きの軽減から国民年金法による年金の給付の内払いとし、既に支払われていた当該額について、年金の最終支払いが完了した３月末に支払調整金として国民年金勘定から厚生年金勘定への繰り入れを行う。</t>
    <rPh sb="54" eb="56">
      <t>ノウフ</t>
    </rPh>
    <rPh sb="56" eb="57">
      <t>シャ</t>
    </rPh>
    <rPh sb="58" eb="60">
      <t>セイキュウ</t>
    </rPh>
    <rPh sb="61" eb="62">
      <t>モト</t>
    </rPh>
    <rPh sb="64" eb="66">
      <t>ズイジ</t>
    </rPh>
    <rPh sb="135" eb="137">
      <t>セイキュウ</t>
    </rPh>
    <rPh sb="138" eb="141">
      <t>シハンキ</t>
    </rPh>
    <rPh sb="141" eb="142">
      <t>ゴト</t>
    </rPh>
    <rPh sb="143" eb="144">
      <t>ネン</t>
    </rPh>
    <rPh sb="145" eb="146">
      <t>カイ</t>
    </rPh>
    <rPh sb="148" eb="149">
      <t>モト</t>
    </rPh>
    <rPh sb="164" eb="167">
      <t>ドウイツニン</t>
    </rPh>
    <rPh sb="168" eb="169">
      <t>タイ</t>
    </rPh>
    <rPh sb="172" eb="174">
      <t>コウセイ</t>
    </rPh>
    <rPh sb="174" eb="176">
      <t>ネンキン</t>
    </rPh>
    <rPh sb="176" eb="179">
      <t>ホケンホウ</t>
    </rPh>
    <rPh sb="182" eb="184">
      <t>ネンキン</t>
    </rPh>
    <rPh sb="185" eb="187">
      <t>キュウフ</t>
    </rPh>
    <rPh sb="188" eb="190">
      <t>シキュウ</t>
    </rPh>
    <rPh sb="191" eb="193">
      <t>テイシ</t>
    </rPh>
    <rPh sb="195" eb="197">
      <t>コクミン</t>
    </rPh>
    <rPh sb="197" eb="200">
      <t>ネンキンホウ</t>
    </rPh>
    <rPh sb="203" eb="205">
      <t>ネンキン</t>
    </rPh>
    <rPh sb="206" eb="208">
      <t>シキュウ</t>
    </rPh>
    <rPh sb="210" eb="212">
      <t>バアイ</t>
    </rPh>
    <rPh sb="213" eb="215">
      <t>コクミン</t>
    </rPh>
    <rPh sb="215" eb="218">
      <t>ネンキンホウ</t>
    </rPh>
    <rPh sb="221" eb="223">
      <t>ネンキン</t>
    </rPh>
    <rPh sb="224" eb="225">
      <t>ウ</t>
    </rPh>
    <rPh sb="227" eb="229">
      <t>ケンリ</t>
    </rPh>
    <rPh sb="230" eb="231">
      <t>ショウ</t>
    </rPh>
    <rPh sb="233" eb="234">
      <t>ツキ</t>
    </rPh>
    <rPh sb="235" eb="237">
      <t>ヨクゲツ</t>
    </rPh>
    <rPh sb="237" eb="239">
      <t>イコウ</t>
    </rPh>
    <rPh sb="240" eb="241">
      <t>ブン</t>
    </rPh>
    <rPh sb="244" eb="245">
      <t>スデ</t>
    </rPh>
    <rPh sb="246" eb="248">
      <t>シハラ</t>
    </rPh>
    <rPh sb="253" eb="255">
      <t>コウセイ</t>
    </rPh>
    <rPh sb="263" eb="265">
      <t>ネンキン</t>
    </rPh>
    <rPh sb="266" eb="268">
      <t>カバラ</t>
    </rPh>
    <rPh sb="269" eb="270">
      <t>ブン</t>
    </rPh>
    <rPh sb="273" eb="274">
      <t>クニ</t>
    </rPh>
    <rPh sb="275" eb="277">
      <t>ノウフ</t>
    </rPh>
    <rPh sb="286" eb="288">
      <t>テツヅ</t>
    </rPh>
    <rPh sb="290" eb="292">
      <t>ケイゲン</t>
    </rPh>
    <rPh sb="294" eb="296">
      <t>コクミン</t>
    </rPh>
    <rPh sb="296" eb="299">
      <t>ネンキンホウ</t>
    </rPh>
    <rPh sb="302" eb="304">
      <t>ネンキン</t>
    </rPh>
    <rPh sb="305" eb="307">
      <t>キュウフ</t>
    </rPh>
    <rPh sb="308" eb="310">
      <t>ウチバラ</t>
    </rPh>
    <rPh sb="314" eb="315">
      <t>スデ</t>
    </rPh>
    <rPh sb="316" eb="318">
      <t>シハラ</t>
    </rPh>
    <rPh sb="323" eb="325">
      <t>トウガイ</t>
    </rPh>
    <rPh sb="325" eb="326">
      <t>ガク</t>
    </rPh>
    <rPh sb="331" eb="333">
      <t>ネンキン</t>
    </rPh>
    <rPh sb="334" eb="336">
      <t>サイシュウ</t>
    </rPh>
    <rPh sb="336" eb="338">
      <t>シハラ</t>
    </rPh>
    <rPh sb="340" eb="342">
      <t>カンリョウ</t>
    </rPh>
    <rPh sb="345" eb="346">
      <t>ガツ</t>
    </rPh>
    <rPh sb="346" eb="347">
      <t>マツ</t>
    </rPh>
    <rPh sb="348" eb="350">
      <t>シハラ</t>
    </rPh>
    <rPh sb="350" eb="353">
      <t>チョウセイキン</t>
    </rPh>
    <rPh sb="356" eb="358">
      <t>コクミン</t>
    </rPh>
    <rPh sb="358" eb="360">
      <t>ネンキン</t>
    </rPh>
    <rPh sb="360" eb="362">
      <t>カンジョウ</t>
    </rPh>
    <rPh sb="364" eb="366">
      <t>コウセイ</t>
    </rPh>
    <rPh sb="366" eb="368">
      <t>ネンキン</t>
    </rPh>
    <rPh sb="368" eb="370">
      <t>カンジョウ</t>
    </rPh>
    <rPh sb="372" eb="373">
      <t>ク</t>
    </rPh>
    <rPh sb="374" eb="375">
      <t>イ</t>
    </rPh>
    <rPh sb="377" eb="378">
      <t>オコナ</t>
    </rPh>
    <phoneticPr fontId="5"/>
  </si>
  <si>
    <t>-</t>
  </si>
  <si>
    <t>賠償償還及払戻金</t>
    <rPh sb="0" eb="2">
      <t>バイショウ</t>
    </rPh>
    <rPh sb="2" eb="4">
      <t>ショウカン</t>
    </rPh>
    <rPh sb="4" eb="5">
      <t>オヨ</t>
    </rPh>
    <rPh sb="5" eb="6">
      <t>ハラ</t>
    </rPh>
    <rPh sb="6" eb="7">
      <t>モド</t>
    </rPh>
    <rPh sb="7" eb="8">
      <t>キン</t>
    </rPh>
    <phoneticPr fontId="5"/>
  </si>
  <si>
    <t>支払調整金繰入</t>
    <rPh sb="0" eb="2">
      <t>シハラ</t>
    </rPh>
    <rPh sb="2" eb="5">
      <t>チョウセイキン</t>
    </rPh>
    <rPh sb="5" eb="6">
      <t>ク</t>
    </rPh>
    <rPh sb="6" eb="7">
      <t>イ</t>
    </rPh>
    <phoneticPr fontId="5"/>
  </si>
  <si>
    <t>貨幣交換差減補填金</t>
    <rPh sb="0" eb="2">
      <t>カヘイ</t>
    </rPh>
    <rPh sb="2" eb="4">
      <t>コウカン</t>
    </rPh>
    <rPh sb="4" eb="5">
      <t>サ</t>
    </rPh>
    <rPh sb="5" eb="6">
      <t>ゲン</t>
    </rPh>
    <rPh sb="6" eb="8">
      <t>ホテン</t>
    </rPh>
    <rPh sb="8" eb="9">
      <t>キン</t>
    </rPh>
    <phoneticPr fontId="5"/>
  </si>
  <si>
    <t>-</t>
    <phoneticPr fontId="5"/>
  </si>
  <si>
    <t>-</t>
    <phoneticPr fontId="5"/>
  </si>
  <si>
    <t>-</t>
    <phoneticPr fontId="5"/>
  </si>
  <si>
    <t>国民年金保険料を過誤納した被保険者等への保険料
の払戻し金であり、定量的な目標を設定できない。</t>
    <rPh sb="0" eb="2">
      <t>コクミン</t>
    </rPh>
    <rPh sb="2" eb="4">
      <t>ネンキン</t>
    </rPh>
    <rPh sb="4" eb="7">
      <t>ホケンリョウ</t>
    </rPh>
    <rPh sb="8" eb="10">
      <t>カゴ</t>
    </rPh>
    <rPh sb="13" eb="14">
      <t>ヒ</t>
    </rPh>
    <rPh sb="14" eb="16">
      <t>ホケン</t>
    </rPh>
    <rPh sb="16" eb="17">
      <t>モノ</t>
    </rPh>
    <rPh sb="17" eb="18">
      <t>トウ</t>
    </rPh>
    <rPh sb="20" eb="23">
      <t>ホケンリョウ</t>
    </rPh>
    <rPh sb="25" eb="27">
      <t>ハライモド</t>
    </rPh>
    <rPh sb="28" eb="29">
      <t>キン</t>
    </rPh>
    <rPh sb="33" eb="35">
      <t>テイリョウ</t>
    </rPh>
    <rPh sb="35" eb="36">
      <t>テキ</t>
    </rPh>
    <rPh sb="37" eb="39">
      <t>モクヒョウ</t>
    </rPh>
    <rPh sb="40" eb="42">
      <t>セッテイ</t>
    </rPh>
    <phoneticPr fontId="5"/>
  </si>
  <si>
    <t>過誤納となった保険料を適切に支払う。</t>
    <rPh sb="0" eb="2">
      <t>カゴ</t>
    </rPh>
    <rPh sb="7" eb="10">
      <t>ホケンリョウ</t>
    </rPh>
    <rPh sb="11" eb="13">
      <t>テキセツ</t>
    </rPh>
    <rPh sb="14" eb="16">
      <t>シハラ</t>
    </rPh>
    <phoneticPr fontId="5"/>
  </si>
  <si>
    <t>過誤納保険料を納付者に対し、着実に払戻す。</t>
    <rPh sb="0" eb="2">
      <t>カゴ</t>
    </rPh>
    <rPh sb="3" eb="6">
      <t>ホケンリョウ</t>
    </rPh>
    <rPh sb="7" eb="9">
      <t>ノウフ</t>
    </rPh>
    <rPh sb="9" eb="10">
      <t>シャ</t>
    </rPh>
    <rPh sb="11" eb="12">
      <t>タイ</t>
    </rPh>
    <rPh sb="14" eb="16">
      <t>チャクジツ</t>
    </rPh>
    <rPh sb="17" eb="19">
      <t>ハライモド</t>
    </rPh>
    <phoneticPr fontId="5"/>
  </si>
  <si>
    <t>百万円</t>
    <rPh sb="0" eb="2">
      <t>ヒャクマン</t>
    </rPh>
    <rPh sb="2" eb="3">
      <t>エン</t>
    </rPh>
    <phoneticPr fontId="5"/>
  </si>
  <si>
    <t>-</t>
    <phoneticPr fontId="5"/>
  </si>
  <si>
    <t>過誤納保険料の払戻し件数</t>
    <phoneticPr fontId="5"/>
  </si>
  <si>
    <t>件</t>
    <rPh sb="0" eb="1">
      <t>ケン</t>
    </rPh>
    <phoneticPr fontId="5"/>
  </si>
  <si>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5"/>
  </si>
  <si>
    <t>千円</t>
    <rPh sb="0" eb="2">
      <t>センエン</t>
    </rPh>
    <phoneticPr fontId="5"/>
  </si>
  <si>
    <t>千円/件</t>
    <rPh sb="0" eb="2">
      <t>センエン</t>
    </rPh>
    <rPh sb="3" eb="4">
      <t>ケン</t>
    </rPh>
    <phoneticPr fontId="5"/>
  </si>
  <si>
    <t>51,421,140
/990,625</t>
    <phoneticPr fontId="5"/>
  </si>
  <si>
    <t>49,438,497
/915,360</t>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</si>
  <si>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</si>
  <si>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国民に信頼される持続可能な公的年金制度等を構築し、適正な事業運営を図ること</t>
    <rPh sb="25" eb="26">
      <t>トウ</t>
    </rPh>
    <phoneticPr fontId="5"/>
  </si>
  <si>
    <t>-</t>
    <phoneticPr fontId="5"/>
  </si>
  <si>
    <t>-</t>
    <phoneticPr fontId="5"/>
  </si>
  <si>
    <t>-</t>
    <phoneticPr fontId="5"/>
  </si>
  <si>
    <t>-</t>
    <phoneticPr fontId="5"/>
  </si>
  <si>
    <t>-</t>
    <phoneticPr fontId="5"/>
  </si>
  <si>
    <t>上位施策を達成するために、過誤納保険料を納付者に対し、着実に払戻す。
また、国民年金保険料を過誤納した被保険者等への保険料の払戻し金であり、測定指標を設定できない。</t>
    <rPh sb="13" eb="15">
      <t>カゴ</t>
    </rPh>
    <rPh sb="16" eb="19">
      <t>ホケンリョウ</t>
    </rPh>
    <rPh sb="20" eb="22">
      <t>ノウフ</t>
    </rPh>
    <rPh sb="22" eb="23">
      <t>シャ</t>
    </rPh>
    <rPh sb="24" eb="25">
      <t>タイ</t>
    </rPh>
    <rPh sb="27" eb="29">
      <t>チャクジツ</t>
    </rPh>
    <rPh sb="30" eb="32">
      <t>ハライモド</t>
    </rPh>
    <rPh sb="70" eb="72">
      <t>ソクテイ</t>
    </rPh>
    <rPh sb="72" eb="74">
      <t>シヒョウ</t>
    </rPh>
    <rPh sb="75" eb="77">
      <t>セッテイ</t>
    </rPh>
    <phoneticPr fontId="5"/>
  </si>
  <si>
    <t>-</t>
    <phoneticPr fontId="5"/>
  </si>
  <si>
    <t>-</t>
    <phoneticPr fontId="5"/>
  </si>
  <si>
    <t>-</t>
    <phoneticPr fontId="5"/>
  </si>
  <si>
    <t>-</t>
    <phoneticPr fontId="5"/>
  </si>
  <si>
    <t>-</t>
    <phoneticPr fontId="5"/>
  </si>
  <si>
    <t>-</t>
    <phoneticPr fontId="5"/>
  </si>
  <si>
    <t>-</t>
    <phoneticPr fontId="5"/>
  </si>
  <si>
    <t>国民年金保険料の過誤納が生じた場合の保険料の払い戻し等を行う事業であり、国民の生活の安定が損なわれることを防止することを目的とする公的年金事業の一環であるため、必要不可欠な事業である。</t>
  </si>
  <si>
    <t>本事業は、安定的かつ継続的に行うことが求められる事業であることから、国において行うべき事業である。</t>
  </si>
  <si>
    <t>本事業の目的を達成するために、法律に基づき、国の責務において実施すべき優先度が高い事業である。</t>
  </si>
  <si>
    <t>‐</t>
  </si>
  <si>
    <t>無</t>
  </si>
  <si>
    <t>国民年金保険料を過誤納した被保険者等への保険料の払い戻し金等であり、受益者との負担関係は妥当である。</t>
  </si>
  <si>
    <t>国民年金保険料を過誤納した被保険者等への保険料の払い戻し金等であり、真に必要な経費に限定されている。</t>
  </si>
  <si>
    <t>代替指標の実績は目的に見合ったものになっている。</t>
  </si>
  <si>
    <t>活動実績はほぼ見込みどおり推移している。</t>
  </si>
  <si>
    <t>-</t>
    <phoneticPr fontId="5"/>
  </si>
  <si>
    <t>当該支出は、納付者の過払いへの還付や日本銀行への補填、他年金制度との内払い調整等を行うものであり、必要性、有効性等が認められる。</t>
    <rPh sb="0" eb="2">
      <t>トウガイ</t>
    </rPh>
    <rPh sb="2" eb="4">
      <t>シシュツ</t>
    </rPh>
    <rPh sb="6" eb="8">
      <t>ノウフ</t>
    </rPh>
    <rPh sb="49" eb="52">
      <t>ヒツヨウセイ</t>
    </rPh>
    <rPh sb="53" eb="56">
      <t>ユウコウセイ</t>
    </rPh>
    <rPh sb="56" eb="57">
      <t>トウ</t>
    </rPh>
    <rPh sb="58" eb="59">
      <t>ミト</t>
    </rPh>
    <phoneticPr fontId="4"/>
  </si>
  <si>
    <t>引き続き、第１号被保険者等への国民年金保険料の払戻し等に支障をきたさぬように、支払実績等を踏まえ必要な予算額を確保するとともに、適正な執行を行うなどの取組を進める。</t>
    <rPh sb="48" eb="50">
      <t>ヒツヨウ</t>
    </rPh>
    <rPh sb="51" eb="54">
      <t>ヨサンガク</t>
    </rPh>
    <rPh sb="55" eb="57">
      <t>カクホ</t>
    </rPh>
    <rPh sb="64" eb="66">
      <t>テキセイ</t>
    </rPh>
    <rPh sb="67" eb="69">
      <t>シッコウ</t>
    </rPh>
    <phoneticPr fontId="5"/>
  </si>
  <si>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t>
    <phoneticPr fontId="5"/>
  </si>
  <si>
    <t>-</t>
    <phoneticPr fontId="5"/>
  </si>
  <si>
    <t>647</t>
    <phoneticPr fontId="5"/>
  </si>
  <si>
    <t>940</t>
    <phoneticPr fontId="5"/>
  </si>
  <si>
    <t>939</t>
    <phoneticPr fontId="5"/>
  </si>
  <si>
    <t>945</t>
    <phoneticPr fontId="5"/>
  </si>
  <si>
    <t>912</t>
    <phoneticPr fontId="5"/>
  </si>
  <si>
    <t>917</t>
    <phoneticPr fontId="5"/>
  </si>
  <si>
    <t>918</t>
    <phoneticPr fontId="5"/>
  </si>
  <si>
    <t>A.被保険者等</t>
    <rPh sb="2" eb="6">
      <t>ヒホケンシャ</t>
    </rPh>
    <rPh sb="6" eb="7">
      <t>トウ</t>
    </rPh>
    <phoneticPr fontId="5"/>
  </si>
  <si>
    <t>B.厚生年金勘定等</t>
    <rPh sb="2" eb="4">
      <t>コウセイ</t>
    </rPh>
    <rPh sb="4" eb="6">
      <t>ネンキン</t>
    </rPh>
    <rPh sb="6" eb="8">
      <t>カンジョウ</t>
    </rPh>
    <rPh sb="8" eb="9">
      <t>トウ</t>
    </rPh>
    <phoneticPr fontId="6"/>
  </si>
  <si>
    <t>賠償償還及
払戻金</t>
  </si>
  <si>
    <t>過誤納に係る国民年金保険料の払戻し等</t>
  </si>
  <si>
    <t>支払調整金繰入</t>
    <rPh sb="0" eb="2">
      <t>シハライ</t>
    </rPh>
    <rPh sb="2" eb="5">
      <t>チョウセイキン</t>
    </rPh>
    <rPh sb="5" eb="7">
      <t>クリイレ</t>
    </rPh>
    <phoneticPr fontId="1"/>
  </si>
  <si>
    <t>国民年金法に基づく支払調整金の他勘定への繰入れ</t>
    <rPh sb="0" eb="2">
      <t>コクミン</t>
    </rPh>
    <rPh sb="2" eb="4">
      <t>ネンキン</t>
    </rPh>
    <rPh sb="4" eb="5">
      <t>ホウ</t>
    </rPh>
    <rPh sb="6" eb="7">
      <t>モト</t>
    </rPh>
    <rPh sb="9" eb="11">
      <t>シハライ</t>
    </rPh>
    <rPh sb="11" eb="14">
      <t>チョウセイキン</t>
    </rPh>
    <rPh sb="15" eb="16">
      <t>ホカ</t>
    </rPh>
    <rPh sb="16" eb="18">
      <t>カンジョウ</t>
    </rPh>
    <rPh sb="20" eb="22">
      <t>クリイレ</t>
    </rPh>
    <phoneticPr fontId="1"/>
  </si>
  <si>
    <t>C.日本銀行</t>
    <rPh sb="2" eb="4">
      <t>ニホン</t>
    </rPh>
    <rPh sb="4" eb="6">
      <t>ギンコウ</t>
    </rPh>
    <phoneticPr fontId="6"/>
  </si>
  <si>
    <t>貨幣交換差減補填金</t>
    <rPh sb="0" eb="2">
      <t>カヘイ</t>
    </rPh>
    <rPh sb="2" eb="5">
      <t>コウカンサ</t>
    </rPh>
    <rPh sb="5" eb="6">
      <t>ゲン</t>
    </rPh>
    <rPh sb="6" eb="8">
      <t>ホテン</t>
    </rPh>
    <rPh sb="8" eb="9">
      <t>キン</t>
    </rPh>
    <phoneticPr fontId="8"/>
  </si>
  <si>
    <t>海外払い給付費の為替取組上生じた差減に充てるための補填金</t>
    <rPh sb="0" eb="2">
      <t>カイガイ</t>
    </rPh>
    <rPh sb="2" eb="3">
      <t>ハラ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8"/>
  </si>
  <si>
    <t>被保険者等</t>
  </si>
  <si>
    <t>過誤納に係る国民年金保険料の払戻し等</t>
    <phoneticPr fontId="5"/>
  </si>
  <si>
    <t>-</t>
    <phoneticPr fontId="5"/>
  </si>
  <si>
    <t>厚生年金勘定等</t>
    <rPh sb="0" eb="2">
      <t>コウセイ</t>
    </rPh>
    <rPh sb="2" eb="4">
      <t>ネンキン</t>
    </rPh>
    <rPh sb="4" eb="6">
      <t>カンジョウ</t>
    </rPh>
    <rPh sb="6" eb="7">
      <t>トウ</t>
    </rPh>
    <phoneticPr fontId="5"/>
  </si>
  <si>
    <t>国民年金法に基づく支払調整金の他勘定への繰入れ</t>
    <phoneticPr fontId="5"/>
  </si>
  <si>
    <t>-</t>
    <phoneticPr fontId="5"/>
  </si>
  <si>
    <t>-</t>
    <phoneticPr fontId="5"/>
  </si>
  <si>
    <t>日本銀行</t>
    <rPh sb="0" eb="2">
      <t>ニホン</t>
    </rPh>
    <rPh sb="2" eb="4">
      <t>ギンコウ</t>
    </rPh>
    <phoneticPr fontId="5"/>
  </si>
  <si>
    <t>海外払い給付費の為替取組上生じた差減に充てるための補填金</t>
    <phoneticPr fontId="5"/>
  </si>
  <si>
    <t>-</t>
    <phoneticPr fontId="5"/>
  </si>
  <si>
    <t>-</t>
    <phoneticPr fontId="5"/>
  </si>
  <si>
    <t>-</t>
    <phoneticPr fontId="5"/>
  </si>
  <si>
    <t>-</t>
    <phoneticPr fontId="5"/>
  </si>
  <si>
    <t>-</t>
    <phoneticPr fontId="5"/>
  </si>
  <si>
    <t>総務課長　内山　博之</t>
    <rPh sb="0" eb="2">
      <t>ソウム</t>
    </rPh>
    <rPh sb="2" eb="4">
      <t>カチョウ</t>
    </rPh>
    <rPh sb="5" eb="7">
      <t>ウチヤマ</t>
    </rPh>
    <rPh sb="8" eb="10">
      <t>ヒロユキ</t>
    </rPh>
    <phoneticPr fontId="5"/>
  </si>
  <si>
    <t>過誤納となった保険料を適切に支払う。
平成29年度　実績額　51,421百万円
平成30年度　実績額　49,438百万円
令和元年度　実績額　47,741百万円</t>
    <rPh sb="0" eb="2">
      <t>カゴ</t>
    </rPh>
    <rPh sb="7" eb="10">
      <t>ホケンリョウ</t>
    </rPh>
    <rPh sb="11" eb="13">
      <t>テキセツ</t>
    </rPh>
    <rPh sb="14" eb="16">
      <t>シハラ</t>
    </rPh>
    <rPh sb="19" eb="21">
      <t>ヘイセイ</t>
    </rPh>
    <rPh sb="23" eb="25">
      <t>ネンド</t>
    </rPh>
    <rPh sb="26" eb="29">
      <t>ジッセキガク</t>
    </rPh>
    <rPh sb="36" eb="38">
      <t>ヒャクマン</t>
    </rPh>
    <rPh sb="38" eb="39">
      <t>エン</t>
    </rPh>
    <rPh sb="40" eb="42">
      <t>ヘイセイ</t>
    </rPh>
    <rPh sb="44" eb="46">
      <t>ネンド</t>
    </rPh>
    <rPh sb="47" eb="50">
      <t>ジッセキガク</t>
    </rPh>
    <rPh sb="57" eb="59">
      <t>ヒャクマン</t>
    </rPh>
    <rPh sb="59" eb="60">
      <t>エン</t>
    </rPh>
    <rPh sb="61" eb="63">
      <t>レイワ</t>
    </rPh>
    <rPh sb="63" eb="64">
      <t>モト</t>
    </rPh>
    <rPh sb="67" eb="70">
      <t>ジッセキガク</t>
    </rPh>
    <rPh sb="77" eb="78">
      <t>ヒャク</t>
    </rPh>
    <rPh sb="78" eb="80">
      <t>マンエン</t>
    </rPh>
    <phoneticPr fontId="5"/>
  </si>
  <si>
    <t>47,740,835/902,222</t>
    <phoneticPr fontId="5"/>
  </si>
  <si>
    <t>-</t>
    <phoneticPr fontId="5"/>
  </si>
  <si>
    <t>貨幣交換差増減整理手続き（昭和８年７月16日　蔵理788）</t>
    <phoneticPr fontId="5"/>
  </si>
  <si>
    <t>点検対象外</t>
    <rPh sb="0" eb="5">
      <t>テンケンタイショウガイ</t>
    </rPh>
    <phoneticPr fontId="5"/>
  </si>
  <si>
    <t>必要不可欠な事業であるため、引き続き、必要な予算額を確保し、適正な執行に努めること。</t>
    <phoneticPr fontId="5"/>
  </si>
  <si>
    <t>737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</si>
</sst>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12700</xdr:colOff>
      <xdr:row>742</xdr:row>
      <xdr:rowOff>76200</xdr:rowOff>
    </xdr:from>
    <xdr:to>
      <xdr:col>41</xdr:col>
      <xdr:colOff>165892</xdr:colOff>
      <xdr:row>762</xdr:row>
      <xdr:rowOff>407988</xdr:rowOff>
    </xdr:to>
    <xdr:grpSp>
      <xdr:nvGrpSpPr>
        <xdr:cNvPr id="2" name="グループ化 30"/>
        <xdr:cNvGrpSpPr>
          <a:grpSpLocks/>
        </xdr:cNvGrpSpPr>
      </xdr:nvGrpSpPr>
      <xdr:grpSpPr bwMode="auto">
        <a:xfrm>
          <a:off x="1841500" y="46024800"/>
          <a:ext cx="6655592" cy="8281988"/>
          <a:chOff x="2768600" y="28577698"/>
          <a:chExt cx="6997700" cy="7916210"/>
        </a:xfrm>
      </xdr:grpSpPr>
      <xdr:grpSp>
        <xdr:nvGrpSpPr>
          <xdr:cNvPr id="3" name="グループ化 15"/>
          <xdr:cNvGrpSpPr>
            <a:grpSpLocks/>
          </xdr:cNvGrpSpPr>
        </xdr:nvGrpSpPr>
        <xdr:grpSpPr bwMode="auto">
          <a:xfrm>
            <a:off x="2768600" y="28577698"/>
            <a:ext cx="6997700" cy="7077908"/>
            <a:chOff x="2768600" y="28577698"/>
            <a:chExt cx="6997700" cy="7077908"/>
          </a:xfrm>
        </xdr:grpSpPr>
        <xdr:sp macro="" textlink="">
          <xdr:nvSpPr>
            <xdr:cNvPr id="5" name="テキスト ボックス 4"/>
            <xdr:cNvSpPr txBox="1"/>
          </xdr:nvSpPr>
          <xdr:spPr>
            <a:xfrm>
              <a:off x="2957655" y="30436971"/>
              <a:ext cx="3368188"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（過誤納に係る国民年金保険料の払戻し等）</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47,741</a:t>
              </a:r>
              <a:r>
                <a:rPr kumimoji="1" lang="ja-JP" altLang="en-US" sz="1100">
                  <a:latin typeface="+mn-ea"/>
                  <a:ea typeface="+mn-ea"/>
                </a:rPr>
                <a:t>百万円（令和元年度執行額）</a:t>
              </a:r>
            </a:p>
          </xdr:txBody>
        </xdr:sp>
        <xdr:sp macro="" textlink="">
          <xdr:nvSpPr>
            <xdr:cNvPr id="6" name="角丸四角形 2"/>
            <xdr:cNvSpPr/>
          </xdr:nvSpPr>
          <xdr:spPr>
            <a:xfrm>
              <a:off x="2865387" y="31626058"/>
              <a:ext cx="2400318"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Ａ．被保険者等</a:t>
              </a:r>
            </a:p>
          </xdr:txBody>
        </xdr:sp>
        <xdr:sp macro="" textlink="">
          <xdr:nvSpPr>
            <xdr:cNvPr id="7" name="角丸四角形 6"/>
            <xdr:cNvSpPr/>
          </xdr:nvSpPr>
          <xdr:spPr>
            <a:xfrm>
              <a:off x="2768600" y="28577698"/>
              <a:ext cx="5478144" cy="1648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p>
          </xdr:txBody>
        </xdr:sp>
        <xdr:sp macro="" textlink="">
          <xdr:nvSpPr>
            <xdr:cNvPr id="8" name="角丸四角形 7"/>
            <xdr:cNvSpPr/>
          </xdr:nvSpPr>
          <xdr:spPr>
            <a:xfrm>
              <a:off x="6030322" y="33702754"/>
              <a:ext cx="2390639"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Ｃ．日本銀行</a:t>
              </a:r>
            </a:p>
          </xdr:txBody>
        </xdr:sp>
        <xdr:cxnSp macro="">
          <xdr:nvCxnSpPr>
            <xdr:cNvPr id="9" name="直線矢印コネクタ 8"/>
            <xdr:cNvCxnSpPr/>
          </xdr:nvCxnSpPr>
          <xdr:spPr>
            <a:xfrm rot="5400000">
              <a:off x="2377690" y="30912514"/>
              <a:ext cx="134318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6378755" y="31130700"/>
              <a:ext cx="3387545"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（海外払い給付費の為替取組上生じた差減</a:t>
              </a:r>
              <a:endParaRPr kumimoji="1" lang="en-US" altLang="ja-JP" sz="1100">
                <a:latin typeface="+mn-ea"/>
                <a:ea typeface="+mn-ea"/>
              </a:endParaRPr>
            </a:p>
            <a:p>
              <a:r>
                <a:rPr kumimoji="1" lang="ja-JP" altLang="en-US" sz="1100">
                  <a:latin typeface="+mn-ea"/>
                  <a:ea typeface="+mn-ea"/>
                </a:rPr>
                <a:t>　に充てるための補填金）</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0.0</a:t>
              </a:r>
              <a:r>
                <a:rPr kumimoji="1" lang="ja-JP" altLang="en-US" sz="1100">
                  <a:latin typeface="+mn-ea"/>
                  <a:ea typeface="+mn-ea"/>
                </a:rPr>
                <a:t>百万円（令和元年度執行額）</a:t>
              </a:r>
            </a:p>
            <a:p>
              <a:endParaRPr lang="ja-JP" altLang="ja-JP" sz="1100">
                <a:effectLst/>
                <a:latin typeface="+mn-ea"/>
                <a:ea typeface="+mn-ea"/>
              </a:endParaRPr>
            </a:p>
          </xdr:txBody>
        </xdr:sp>
        <xdr:cxnSp macro="">
          <xdr:nvCxnSpPr>
            <xdr:cNvPr id="11" name="直線矢印コネクタ 10"/>
            <xdr:cNvCxnSpPr/>
          </xdr:nvCxnSpPr>
          <xdr:spPr>
            <a:xfrm rot="16200000" flipH="1">
              <a:off x="4698004" y="31964084"/>
              <a:ext cx="3438931"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rot="16200000" flipH="1">
              <a:off x="3632517" y="32478494"/>
              <a:ext cx="4543962"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角丸四角形 12"/>
            <xdr:cNvSpPr/>
          </xdr:nvSpPr>
          <xdr:spPr>
            <a:xfrm>
              <a:off x="5275383" y="34769676"/>
              <a:ext cx="2380960" cy="88593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Ｂ．厚生年金勘定等</a:t>
              </a:r>
            </a:p>
          </xdr:txBody>
        </xdr:sp>
      </xdr:grpSp>
      <xdr:sp macro="" textlink="">
        <xdr:nvSpPr>
          <xdr:cNvPr id="4" name="テキスト ボックス 3"/>
          <xdr:cNvSpPr txBox="1"/>
        </xdr:nvSpPr>
        <xdr:spPr>
          <a:xfrm>
            <a:off x="5101167" y="35769922"/>
            <a:ext cx="4529631" cy="72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（国民年金法に基づく支払調整金の他勘定への繰入れ）</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en-US" altLang="ja-JP" sz="1100" baseline="0">
                <a:latin typeface="+mn-ea"/>
                <a:ea typeface="+mn-ea"/>
              </a:rPr>
              <a:t>-</a:t>
            </a:r>
            <a:r>
              <a:rPr kumimoji="1" lang="ja-JP" altLang="en-US" sz="1100" baseline="0">
                <a:latin typeface="+mn-ea"/>
                <a:ea typeface="+mn-ea"/>
              </a:rPr>
              <a:t>百万円（</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元年度</a:t>
            </a:r>
            <a:r>
              <a:rPr kumimoji="1" lang="ja-JP" altLang="en-US" sz="1100" baseline="0">
                <a:latin typeface="+mn-ea"/>
                <a:ea typeface="+mn-ea"/>
              </a:rPr>
              <a:t>執行額）</a:t>
            </a:r>
            <a:endParaRPr kumimoji="1" lang="ja-JP" altLang="en-US" sz="11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75" zoomScaleNormal="75" zoomScaleSheetLayoutView="75" zoomScalePageLayoutView="85" workbookViewId="0">
      <selection activeCell="R737" sqref="R737:Z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955</v>
      </c>
      <c r="AT2" s="218"/>
      <c r="AU2" s="218"/>
      <c r="AV2" s="51" t="str">
        <f>IF(AW2="", "", "-")</f>
        <v/>
      </c>
      <c r="AW2" s="401"/>
      <c r="AX2" s="401"/>
    </row>
    <row r="3" spans="1:50" ht="21" customHeight="1" thickBot="1" x14ac:dyDescent="0.2">
      <c r="A3" s="525" t="s">
        <v>429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561</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473</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564</v>
      </c>
      <c r="AF5" s="722"/>
      <c r="AG5" s="722"/>
      <c r="AH5" s="722"/>
      <c r="AI5" s="722"/>
      <c r="AJ5" s="722"/>
      <c r="AK5" s="722"/>
      <c r="AL5" s="722"/>
      <c r="AM5" s="722"/>
      <c r="AN5" s="722"/>
      <c r="AO5" s="722"/>
      <c r="AP5" s="723"/>
      <c r="AQ5" s="724" t="s">
        <v>647</v>
      </c>
      <c r="AR5" s="725"/>
      <c r="AS5" s="725"/>
      <c r="AT5" s="725"/>
      <c r="AU5" s="725"/>
      <c r="AV5" s="725"/>
      <c r="AW5" s="725"/>
      <c r="AX5" s="726"/>
    </row>
    <row r="6" spans="1:50" ht="39" customHeight="1" x14ac:dyDescent="0.15">
      <c r="A6" s="729" t="s">
        <v>4</v>
      </c>
      <c r="B6" s="730"/>
      <c r="C6" s="730"/>
      <c r="D6" s="730"/>
      <c r="E6" s="730"/>
      <c r="F6" s="730"/>
      <c r="G6" s="882" t="str">
        <f>入力規則等!F39</f>
        <v>年金特別会計国民年金勘定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566</v>
      </c>
      <c r="H7" s="835"/>
      <c r="I7" s="835"/>
      <c r="J7" s="835"/>
      <c r="K7" s="835"/>
      <c r="L7" s="835"/>
      <c r="M7" s="835"/>
      <c r="N7" s="835"/>
      <c r="O7" s="835"/>
      <c r="P7" s="835"/>
      <c r="Q7" s="835"/>
      <c r="R7" s="835"/>
      <c r="S7" s="835"/>
      <c r="T7" s="835"/>
      <c r="U7" s="835"/>
      <c r="V7" s="835"/>
      <c r="W7" s="835"/>
      <c r="X7" s="836"/>
      <c r="Y7" s="399" t="s">
        <v>393</v>
      </c>
      <c r="Z7" s="300"/>
      <c r="AA7" s="300"/>
      <c r="AB7" s="300"/>
      <c r="AC7" s="300"/>
      <c r="AD7" s="400"/>
      <c r="AE7" s="387" t="s">
        <v>651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高齢社会対策</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567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4.25" customHeight="1" x14ac:dyDescent="0.15">
      <c r="A10" s="744" t="s">
        <v>30</v>
      </c>
      <c r="B10" s="745"/>
      <c r="C10" s="745"/>
      <c r="D10" s="745"/>
      <c r="E10" s="745"/>
      <c r="F10" s="745"/>
      <c r="G10" s="677" t="s">
        <v>568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3.75"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55950</v>
      </c>
      <c r="Q13" s="117"/>
      <c r="R13" s="117"/>
      <c r="S13" s="117"/>
      <c r="T13" s="117"/>
      <c r="U13" s="117"/>
      <c r="V13" s="118"/>
      <c r="W13" s="116">
        <v>63681</v>
      </c>
      <c r="X13" s="117"/>
      <c r="Y13" s="117"/>
      <c r="Z13" s="117"/>
      <c r="AA13" s="117"/>
      <c r="AB13" s="117"/>
      <c r="AC13" s="118"/>
      <c r="AD13" s="116">
        <v>66540</v>
      </c>
      <c r="AE13" s="117"/>
      <c r="AF13" s="117"/>
      <c r="AG13" s="117"/>
      <c r="AH13" s="117"/>
      <c r="AI13" s="117"/>
      <c r="AJ13" s="118"/>
      <c r="AK13" s="116">
        <v>62482</v>
      </c>
      <c r="AL13" s="117"/>
      <c r="AM13" s="117"/>
      <c r="AN13" s="117"/>
      <c r="AO13" s="117"/>
      <c r="AP13" s="117"/>
      <c r="AQ13" s="118"/>
      <c r="AR13" s="113">
        <v>62482</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569</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55950</v>
      </c>
      <c r="Q18" s="123"/>
      <c r="R18" s="123"/>
      <c r="S18" s="123"/>
      <c r="T18" s="123"/>
      <c r="U18" s="123"/>
      <c r="V18" s="124"/>
      <c r="W18" s="122">
        <f>SUM(W13:AC17)</f>
        <v>63681</v>
      </c>
      <c r="X18" s="123"/>
      <c r="Y18" s="123"/>
      <c r="Z18" s="123"/>
      <c r="AA18" s="123"/>
      <c r="AB18" s="123"/>
      <c r="AC18" s="124"/>
      <c r="AD18" s="122">
        <f>SUM(AD13:AJ17)</f>
        <v>66540</v>
      </c>
      <c r="AE18" s="123"/>
      <c r="AF18" s="123"/>
      <c r="AG18" s="123"/>
      <c r="AH18" s="123"/>
      <c r="AI18" s="123"/>
      <c r="AJ18" s="124"/>
      <c r="AK18" s="122">
        <f>SUM(AK13:AQ17)</f>
        <v>62482</v>
      </c>
      <c r="AL18" s="123"/>
      <c r="AM18" s="123"/>
      <c r="AN18" s="123"/>
      <c r="AO18" s="123"/>
      <c r="AP18" s="123"/>
      <c r="AQ18" s="124"/>
      <c r="AR18" s="122">
        <f>SUM(AR13:AX17)</f>
        <v>62482</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51421</v>
      </c>
      <c r="Q19" s="117"/>
      <c r="R19" s="117"/>
      <c r="S19" s="117"/>
      <c r="T19" s="117"/>
      <c r="U19" s="117"/>
      <c r="V19" s="118"/>
      <c r="W19" s="116">
        <v>49438</v>
      </c>
      <c r="X19" s="117"/>
      <c r="Y19" s="117"/>
      <c r="Z19" s="117"/>
      <c r="AA19" s="117"/>
      <c r="AB19" s="117"/>
      <c r="AC19" s="118"/>
      <c r="AD19" s="116">
        <v>47741</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0.91905272564789986</v>
      </c>
      <c r="Q20" s="541"/>
      <c r="R20" s="541"/>
      <c r="S20" s="541"/>
      <c r="T20" s="541"/>
      <c r="U20" s="541"/>
      <c r="V20" s="541"/>
      <c r="W20" s="541">
        <f t="shared" ref="W20" si="0">IF(W18=0, "-", SUM(W19)/W18)</f>
        <v>0.77633831127023756</v>
      </c>
      <c r="X20" s="541"/>
      <c r="Y20" s="541"/>
      <c r="Z20" s="541"/>
      <c r="AA20" s="541"/>
      <c r="AB20" s="541"/>
      <c r="AC20" s="541"/>
      <c r="AD20" s="541">
        <f t="shared" ref="AD20" si="1">IF(AD18=0, "-", SUM(AD19)/AD18)</f>
        <v>0.71747820859633304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357</v>
      </c>
      <c r="H21" s="933"/>
      <c r="I21" s="933"/>
      <c r="J21" s="933"/>
      <c r="K21" s="933"/>
      <c r="L21" s="933"/>
      <c r="M21" s="933"/>
      <c r="N21" s="933"/>
      <c r="O21" s="933"/>
      <c r="P21" s="541">
        <f>IF(P19=0, "-", SUM(P19)/SUM(P13,P14))</f>
        <v>0.91905272564789986</v>
      </c>
      <c r="Q21" s="541"/>
      <c r="R21" s="541"/>
      <c r="S21" s="541"/>
      <c r="T21" s="541"/>
      <c r="U21" s="541"/>
      <c r="V21" s="541"/>
      <c r="W21" s="541">
        <f t="shared" ref="W21" si="2">IF(W19=0, "-", SUM(W19)/SUM(W13,W14))</f>
        <v>0.77633831127023756</v>
      </c>
      <c r="X21" s="541"/>
      <c r="Y21" s="541"/>
      <c r="Z21" s="541"/>
      <c r="AA21" s="541"/>
      <c r="AB21" s="541"/>
      <c r="AC21" s="541"/>
      <c r="AD21" s="541">
        <f t="shared" ref="AD21" si="3">IF(AD19=0, "-", SUM(AD19)/SUM(AD13,AD14))</f>
        <v>0.71747820859633304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62477</v>
      </c>
      <c r="Q23" s="114"/>
      <c r="R23" s="114"/>
      <c r="S23" s="114"/>
      <c r="T23" s="114"/>
      <c r="U23" s="114"/>
      <c r="V23" s="115"/>
      <c r="W23" s="113">
        <v>62477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4</v>
      </c>
      <c r="Q24" s="117"/>
      <c r="R24" s="117"/>
      <c r="S24" s="117"/>
      <c r="T24" s="117"/>
      <c r="U24" s="117"/>
      <c r="V24" s="118"/>
      <c r="W24" s="116">
        <v>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0.2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0.2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62482</v>
      </c>
      <c r="Q29" s="117"/>
      <c r="R29" s="117"/>
      <c r="S29" s="117"/>
      <c r="T29" s="117"/>
      <c r="U29" s="117"/>
      <c r="V29" s="118"/>
      <c r="W29" s="222">
        <f>AR13</f>
        <v>62482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352</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396</v>
      </c>
      <c r="AF30" s="391"/>
      <c r="AG30" s="391"/>
      <c r="AH30" s="392"/>
      <c r="AI30" s="390" t="s">
        <v>418</v>
      </c>
      <c r="AJ30" s="391"/>
      <c r="AK30" s="391"/>
      <c r="AL30" s="392"/>
      <c r="AM30" s="393" t="s">
        <v>423</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customHeight="1" x14ac:dyDescent="0.15">
      <c r="A32" s="517"/>
      <c r="B32" s="515"/>
      <c r="C32" s="515"/>
      <c r="D32" s="515"/>
      <c r="E32" s="515"/>
      <c r="F32" s="516"/>
      <c r="G32" s="542" t="s">
        <v>573</v>
      </c>
      <c r="H32" s="543"/>
      <c r="I32" s="543"/>
      <c r="J32" s="543"/>
      <c r="K32" s="543"/>
      <c r="L32" s="543"/>
      <c r="M32" s="543"/>
      <c r="N32" s="543"/>
      <c r="O32" s="544"/>
      <c r="P32" s="165" t="s">
        <v>574</v>
      </c>
      <c r="Q32" s="165"/>
      <c r="R32" s="165"/>
      <c r="S32" s="165"/>
      <c r="T32" s="165"/>
      <c r="U32" s="165"/>
      <c r="V32" s="165"/>
      <c r="W32" s="165"/>
      <c r="X32" s="236"/>
      <c r="Y32" s="342" t="s">
        <v>12</v>
      </c>
      <c r="Z32" s="551"/>
      <c r="AA32" s="552"/>
      <c r="AB32" s="553" t="s">
        <v>573</v>
      </c>
      <c r="AC32" s="553"/>
      <c r="AD32" s="553"/>
      <c r="AE32" s="368" t="s">
        <v>573</v>
      </c>
      <c r="AF32" s="369"/>
      <c r="AG32" s="369"/>
      <c r="AH32" s="369"/>
      <c r="AI32" s="368" t="s">
        <v>573</v>
      </c>
      <c r="AJ32" s="369"/>
      <c r="AK32" s="369"/>
      <c r="AL32" s="369"/>
      <c r="AM32" s="368" t="s">
        <v>573</v>
      </c>
      <c r="AN32" s="369"/>
      <c r="AO32" s="369"/>
      <c r="AP32" s="369"/>
      <c r="AQ32" s="119" t="s">
        <v>573</v>
      </c>
      <c r="AR32" s="120"/>
      <c r="AS32" s="120"/>
      <c r="AT32" s="121"/>
      <c r="AU32" s="369" t="s">
        <v>573</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573</v>
      </c>
      <c r="AC33" s="524"/>
      <c r="AD33" s="524"/>
      <c r="AE33" s="368" t="s">
        <v>573</v>
      </c>
      <c r="AF33" s="369"/>
      <c r="AG33" s="369"/>
      <c r="AH33" s="369"/>
      <c r="AI33" s="368" t="s">
        <v>573</v>
      </c>
      <c r="AJ33" s="369"/>
      <c r="AK33" s="369"/>
      <c r="AL33" s="369"/>
      <c r="AM33" s="368" t="s">
        <v>573</v>
      </c>
      <c r="AN33" s="369"/>
      <c r="AO33" s="369"/>
      <c r="AP33" s="369"/>
      <c r="AQ33" s="119" t="s">
        <v>573</v>
      </c>
      <c r="AR33" s="120"/>
      <c r="AS33" s="120"/>
      <c r="AT33" s="121"/>
      <c r="AU33" s="369" t="s">
        <v>573</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575</v>
      </c>
      <c r="AF34" s="369"/>
      <c r="AG34" s="369"/>
      <c r="AH34" s="369"/>
      <c r="AI34" s="368" t="s">
        <v>573</v>
      </c>
      <c r="AJ34" s="369"/>
      <c r="AK34" s="369"/>
      <c r="AL34" s="369"/>
      <c r="AM34" s="368" t="s">
        <v>573</v>
      </c>
      <c r="AN34" s="369"/>
      <c r="AO34" s="369"/>
      <c r="AP34" s="369"/>
      <c r="AQ34" s="119" t="s">
        <v>573</v>
      </c>
      <c r="AR34" s="120"/>
      <c r="AS34" s="120"/>
      <c r="AT34" s="121"/>
      <c r="AU34" s="369" t="s">
        <v>573</v>
      </c>
      <c r="AV34" s="369"/>
      <c r="AW34" s="369"/>
      <c r="AX34" s="371"/>
    </row>
    <row r="35" spans="1:50" ht="23.25" customHeight="1" x14ac:dyDescent="0.15">
      <c r="A35" s="902" t="s">
        <v>384</v>
      </c>
      <c r="B35" s="903"/>
      <c r="C35" s="903"/>
      <c r="D35" s="903"/>
      <c r="E35" s="903"/>
      <c r="F35" s="904"/>
      <c r="G35" s="908" t="s">
        <v>573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352</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352</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352</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352</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353</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348</v>
      </c>
      <c r="X65" s="875"/>
      <c r="Y65" s="878"/>
      <c r="Z65" s="878"/>
      <c r="AA65" s="879"/>
      <c r="AB65" s="872" t="s">
        <v>11</v>
      </c>
      <c r="AC65" s="868"/>
      <c r="AD65" s="869"/>
      <c r="AE65" s="372" t="s">
        <v>396</v>
      </c>
      <c r="AF65" s="373"/>
      <c r="AG65" s="373"/>
      <c r="AH65" s="374"/>
      <c r="AI65" s="372" t="s">
        <v>394</v>
      </c>
      <c r="AJ65" s="373"/>
      <c r="AK65" s="373"/>
      <c r="AL65" s="374"/>
      <c r="AM65" s="379" t="s">
        <v>423</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351</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374</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374</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375</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358</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373</v>
      </c>
      <c r="X70" s="950"/>
      <c r="Y70" s="955" t="s">
        <v>12</v>
      </c>
      <c r="Z70" s="955"/>
      <c r="AA70" s="956"/>
      <c r="AB70" s="957" t="s">
        <v>374</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374</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375</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353</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387</v>
      </c>
      <c r="B78" s="918"/>
      <c r="C78" s="918"/>
      <c r="D78" s="918"/>
      <c r="E78" s="915" t="s">
        <v>331</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347</v>
      </c>
      <c r="AP79" s="153"/>
      <c r="AQ79" s="153"/>
      <c r="AR79" s="80" t="s">
        <v>345</v>
      </c>
      <c r="AS79" s="152"/>
      <c r="AT79" s="153"/>
      <c r="AU79" s="153"/>
      <c r="AV79" s="153"/>
      <c r="AW79" s="153"/>
      <c r="AX79" s="154"/>
    </row>
    <row r="80" spans="1:50" ht="18.75" customHeight="1" x14ac:dyDescent="0.15">
      <c r="A80" s="521" t="s">
        <v>147</v>
      </c>
      <c r="B80" s="851" t="s">
        <v>344</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2"/>
      <c r="B82" s="854"/>
      <c r="C82" s="554"/>
      <c r="D82" s="554"/>
      <c r="E82" s="554"/>
      <c r="F82" s="555"/>
      <c r="G82" s="503" t="s">
        <v>576</v>
      </c>
      <c r="H82" s="503"/>
      <c r="I82" s="503"/>
      <c r="J82" s="503"/>
      <c r="K82" s="503"/>
      <c r="L82" s="503"/>
      <c r="M82" s="503"/>
      <c r="N82" s="503"/>
      <c r="O82" s="503"/>
      <c r="P82" s="503"/>
      <c r="Q82" s="503"/>
      <c r="R82" s="503"/>
      <c r="S82" s="503"/>
      <c r="T82" s="503"/>
      <c r="U82" s="503"/>
      <c r="V82" s="503"/>
      <c r="W82" s="503"/>
      <c r="X82" s="503"/>
      <c r="Y82" s="503"/>
      <c r="Z82" s="503"/>
      <c r="AA82" s="757"/>
      <c r="AB82" s="502" t="s">
        <v>648</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2"/>
      <c r="B87" s="554"/>
      <c r="C87" s="554"/>
      <c r="D87" s="554"/>
      <c r="E87" s="554"/>
      <c r="F87" s="555"/>
      <c r="G87" s="235" t="s">
        <v>577</v>
      </c>
      <c r="H87" s="165"/>
      <c r="I87" s="165"/>
      <c r="J87" s="165"/>
      <c r="K87" s="165"/>
      <c r="L87" s="165"/>
      <c r="M87" s="165"/>
      <c r="N87" s="165"/>
      <c r="O87" s="236"/>
      <c r="P87" s="165" t="s">
        <v>578</v>
      </c>
      <c r="Q87" s="804"/>
      <c r="R87" s="804"/>
      <c r="S87" s="804"/>
      <c r="T87" s="804"/>
      <c r="U87" s="804"/>
      <c r="V87" s="804"/>
      <c r="W87" s="804"/>
      <c r="X87" s="805"/>
      <c r="Y87" s="760" t="s">
        <v>62</v>
      </c>
      <c r="Z87" s="761"/>
      <c r="AA87" s="762"/>
      <c r="AB87" s="553" t="s">
        <v>579</v>
      </c>
      <c r="AC87" s="553"/>
      <c r="AD87" s="553"/>
      <c r="AE87" s="368">
        <v>51421</v>
      </c>
      <c r="AF87" s="369"/>
      <c r="AG87" s="369"/>
      <c r="AH87" s="369"/>
      <c r="AI87" s="368">
        <v>49438</v>
      </c>
      <c r="AJ87" s="369"/>
      <c r="AK87" s="369"/>
      <c r="AL87" s="369"/>
      <c r="AM87" s="368">
        <v>47741</v>
      </c>
      <c r="AN87" s="369"/>
      <c r="AO87" s="369"/>
      <c r="AP87" s="369"/>
      <c r="AQ87" s="119" t="s">
        <v>569</v>
      </c>
      <c r="AR87" s="120"/>
      <c r="AS87" s="120"/>
      <c r="AT87" s="121"/>
      <c r="AU87" s="369" t="s">
        <v>580</v>
      </c>
      <c r="AV87" s="369"/>
      <c r="AW87" s="369"/>
      <c r="AX87" s="371"/>
    </row>
    <row r="88" spans="1:60" ht="23.25"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t="s">
        <v>579</v>
      </c>
      <c r="AC88" s="524"/>
      <c r="AD88" s="524"/>
      <c r="AE88" s="368">
        <v>55950</v>
      </c>
      <c r="AF88" s="369"/>
      <c r="AG88" s="369"/>
      <c r="AH88" s="369"/>
      <c r="AI88" s="368">
        <v>63681</v>
      </c>
      <c r="AJ88" s="369"/>
      <c r="AK88" s="369"/>
      <c r="AL88" s="369"/>
      <c r="AM88" s="368">
        <v>66540</v>
      </c>
      <c r="AN88" s="369"/>
      <c r="AO88" s="369"/>
      <c r="AP88" s="369"/>
      <c r="AQ88" s="119" t="s">
        <v>569</v>
      </c>
      <c r="AR88" s="120"/>
      <c r="AS88" s="120"/>
      <c r="AT88" s="121"/>
      <c r="AU88" s="369">
        <v>62482</v>
      </c>
      <c r="AV88" s="369"/>
      <c r="AW88" s="369"/>
      <c r="AX88" s="371"/>
      <c r="AY88" s="10"/>
      <c r="AZ88" s="10"/>
      <c r="BA88" s="10"/>
      <c r="BB88" s="10"/>
      <c r="BC88" s="10"/>
    </row>
    <row r="89" spans="1:60" ht="23.2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v>92</v>
      </c>
      <c r="AF89" s="369"/>
      <c r="AG89" s="369"/>
      <c r="AH89" s="369"/>
      <c r="AI89" s="368">
        <v>78</v>
      </c>
      <c r="AJ89" s="369"/>
      <c r="AK89" s="369"/>
      <c r="AL89" s="369"/>
      <c r="AM89" s="368">
        <v>72</v>
      </c>
      <c r="AN89" s="369"/>
      <c r="AO89" s="369"/>
      <c r="AP89" s="369"/>
      <c r="AQ89" s="119" t="s">
        <v>569</v>
      </c>
      <c r="AR89" s="120"/>
      <c r="AS89" s="120"/>
      <c r="AT89" s="121"/>
      <c r="AU89" s="369" t="s">
        <v>573</v>
      </c>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396</v>
      </c>
      <c r="AF100" s="829"/>
      <c r="AG100" s="829"/>
      <c r="AH100" s="830"/>
      <c r="AI100" s="828" t="s">
        <v>416</v>
      </c>
      <c r="AJ100" s="829"/>
      <c r="AK100" s="829"/>
      <c r="AL100" s="830"/>
      <c r="AM100" s="828" t="s">
        <v>423</v>
      </c>
      <c r="AN100" s="829"/>
      <c r="AO100" s="829"/>
      <c r="AP100" s="830"/>
      <c r="AQ100" s="934" t="s">
        <v>436</v>
      </c>
      <c r="AR100" s="935"/>
      <c r="AS100" s="935"/>
      <c r="AT100" s="936"/>
      <c r="AU100" s="934" t="s">
        <v>437</v>
      </c>
      <c r="AV100" s="935"/>
      <c r="AW100" s="935"/>
      <c r="AX100" s="937"/>
    </row>
    <row r="101" spans="1:60" ht="23.25" customHeight="1" x14ac:dyDescent="0.15">
      <c r="A101" s="493"/>
      <c r="B101" s="494"/>
      <c r="C101" s="494"/>
      <c r="D101" s="494"/>
      <c r="E101" s="494"/>
      <c r="F101" s="495"/>
      <c r="G101" s="165" t="s">
        <v>581</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582</v>
      </c>
      <c r="AC101" s="553"/>
      <c r="AD101" s="553"/>
      <c r="AE101" s="368">
        <v>990625</v>
      </c>
      <c r="AF101" s="369"/>
      <c r="AG101" s="369"/>
      <c r="AH101" s="370"/>
      <c r="AI101" s="368">
        <v>915360</v>
      </c>
      <c r="AJ101" s="369"/>
      <c r="AK101" s="369"/>
      <c r="AL101" s="370"/>
      <c r="AM101" s="368">
        <v>902222</v>
      </c>
      <c r="AN101" s="369"/>
      <c r="AO101" s="369"/>
      <c r="AP101" s="370"/>
      <c r="AQ101" s="368" t="s">
        <v>569</v>
      </c>
      <c r="AR101" s="369"/>
      <c r="AS101" s="369"/>
      <c r="AT101" s="370"/>
      <c r="AU101" s="368" t="s">
        <v>569</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582</v>
      </c>
      <c r="AC102" s="553"/>
      <c r="AD102" s="553"/>
      <c r="AE102" s="362" t="s">
        <v>569</v>
      </c>
      <c r="AF102" s="362"/>
      <c r="AG102" s="362"/>
      <c r="AH102" s="362"/>
      <c r="AI102" s="362" t="s">
        <v>569</v>
      </c>
      <c r="AJ102" s="362"/>
      <c r="AK102" s="362"/>
      <c r="AL102" s="362"/>
      <c r="AM102" s="362" t="s">
        <v>573</v>
      </c>
      <c r="AN102" s="362"/>
      <c r="AO102" s="362"/>
      <c r="AP102" s="362"/>
      <c r="AQ102" s="819" t="s">
        <v>569</v>
      </c>
      <c r="AR102" s="820"/>
      <c r="AS102" s="820"/>
      <c r="AT102" s="821"/>
      <c r="AU102" s="819" t="s">
        <v>569</v>
      </c>
      <c r="AV102" s="820"/>
      <c r="AW102" s="820"/>
      <c r="AX102" s="821"/>
    </row>
    <row r="103" spans="1:60" ht="31.5" hidden="1" customHeight="1" x14ac:dyDescent="0.15">
      <c r="A103" s="490" t="s">
        <v>354</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354</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354</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354</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583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584</v>
      </c>
      <c r="AC116" s="305"/>
      <c r="AD116" s="306"/>
      <c r="AE116" s="362">
        <v>52</v>
      </c>
      <c r="AF116" s="362"/>
      <c r="AG116" s="362"/>
      <c r="AH116" s="362"/>
      <c r="AI116" s="362">
        <v>54</v>
      </c>
      <c r="AJ116" s="362"/>
      <c r="AK116" s="362"/>
      <c r="AL116" s="362"/>
      <c r="AM116" s="362">
        <v>53</v>
      </c>
      <c r="AN116" s="362"/>
      <c r="AO116" s="362"/>
      <c r="AP116" s="362"/>
      <c r="AQ116" s="368" t="s">
        <v>645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585</v>
      </c>
      <c r="AC117" s="346"/>
      <c r="AD117" s="347"/>
      <c r="AE117" s="462" t="s">
        <v>586</v>
      </c>
      <c r="AF117" s="310"/>
      <c r="AG117" s="310"/>
      <c r="AH117" s="310"/>
      <c r="AI117" s="462" t="s">
        <v>587</v>
      </c>
      <c r="AJ117" s="310"/>
      <c r="AK117" s="310"/>
      <c r="AL117" s="310"/>
      <c r="AM117" s="462" t="s">
        <v>649</v>
      </c>
      <c r="AN117" s="310"/>
      <c r="AO117" s="310"/>
      <c r="AP117" s="310"/>
      <c r="AQ117" s="310" t="s">
        <v>646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15">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411</v>
      </c>
      <c r="B130" s="997"/>
      <c r="C130" s="996" t="s">
        <v>239</v>
      </c>
      <c r="D130" s="997"/>
      <c r="E130" s="312" t="s">
        <v>268</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0"/>
      <c r="B134" s="256"/>
      <c r="C134" s="255"/>
      <c r="D134" s="256"/>
      <c r="E134" s="255"/>
      <c r="F134" s="318"/>
      <c r="G134" s="235" t="s">
        <v>574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590</v>
      </c>
      <c r="AF134" s="120"/>
      <c r="AG134" s="120"/>
      <c r="AH134" s="120"/>
      <c r="AI134" s="270" t="s">
        <v>591</v>
      </c>
      <c r="AJ134" s="120"/>
      <c r="AK134" s="120"/>
      <c r="AL134" s="120"/>
      <c r="AM134" s="270" t="s">
        <v>592</v>
      </c>
      <c r="AN134" s="120"/>
      <c r="AO134" s="120"/>
      <c r="AP134" s="120"/>
      <c r="AQ134" s="270" t="s">
        <v>573</v>
      </c>
      <c r="AR134" s="120"/>
      <c r="AS134" s="120"/>
      <c r="AT134" s="120"/>
      <c r="AU134" s="270" t="s">
        <v>590</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593</v>
      </c>
      <c r="AF135" s="120"/>
      <c r="AG135" s="120"/>
      <c r="AH135" s="120"/>
      <c r="AI135" s="270" t="s">
        <v>573</v>
      </c>
      <c r="AJ135" s="120"/>
      <c r="AK135" s="120"/>
      <c r="AL135" s="120"/>
      <c r="AM135" s="270" t="s">
        <v>573</v>
      </c>
      <c r="AN135" s="120"/>
      <c r="AO135" s="120"/>
      <c r="AP135" s="120"/>
      <c r="AQ135" s="270" t="s">
        <v>594</v>
      </c>
      <c r="AR135" s="120"/>
      <c r="AS135" s="120"/>
      <c r="AT135" s="120"/>
      <c r="AU135" s="270" t="s">
        <v>573</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573</v>
      </c>
      <c r="H154" s="165"/>
      <c r="I154" s="165"/>
      <c r="J154" s="165"/>
      <c r="K154" s="165"/>
      <c r="L154" s="165"/>
      <c r="M154" s="165"/>
      <c r="N154" s="165"/>
      <c r="O154" s="165"/>
      <c r="P154" s="236"/>
      <c r="Q154" s="164" t="s">
        <v>591</v>
      </c>
      <c r="R154" s="165"/>
      <c r="S154" s="165"/>
      <c r="T154" s="165"/>
      <c r="U154" s="165"/>
      <c r="V154" s="165"/>
      <c r="W154" s="165"/>
      <c r="X154" s="165"/>
      <c r="Y154" s="165"/>
      <c r="Z154" s="165"/>
      <c r="AA154" s="929"/>
      <c r="AB154" s="259" t="s">
        <v>574</v>
      </c>
      <c r="AC154" s="260"/>
      <c r="AD154" s="260"/>
      <c r="AE154" s="265" t="s">
        <v>580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574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426</v>
      </c>
      <c r="D430" s="254"/>
      <c r="E430" s="242" t="s">
        <v>404</v>
      </c>
      <c r="F430" s="452"/>
      <c r="G430" s="244" t="s">
        <v>255</v>
      </c>
      <c r="H430" s="162"/>
      <c r="I430" s="162"/>
      <c r="J430" s="245" t="s">
        <v>569</v>
      </c>
      <c r="K430" s="246"/>
      <c r="L430" s="246"/>
      <c r="M430" s="246"/>
      <c r="N430" s="246"/>
      <c r="O430" s="246"/>
      <c r="P430" s="246"/>
      <c r="Q430" s="246"/>
      <c r="R430" s="246"/>
      <c r="S430" s="246"/>
      <c r="T430" s="247"/>
      <c r="U430" s="248" t="s">
        <v>573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0"/>
      <c r="B433" s="256"/>
      <c r="C433" s="255"/>
      <c r="D433" s="256"/>
      <c r="E433" s="170"/>
      <c r="F433" s="171"/>
      <c r="G433" s="235" t="s">
        <v>592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573</v>
      </c>
      <c r="AC433" s="137"/>
      <c r="AD433" s="137"/>
      <c r="AE433" s="119" t="s">
        <v>573</v>
      </c>
      <c r="AF433" s="120"/>
      <c r="AG433" s="120"/>
      <c r="AH433" s="120"/>
      <c r="AI433" s="119" t="s">
        <v>573</v>
      </c>
      <c r="AJ433" s="120"/>
      <c r="AK433" s="120"/>
      <c r="AL433" s="120"/>
      <c r="AM433" s="119" t="s">
        <v>573</v>
      </c>
      <c r="AN433" s="120"/>
      <c r="AO433" s="120"/>
      <c r="AP433" s="121"/>
      <c r="AQ433" s="119" t="s">
        <v>596</v>
      </c>
      <c r="AR433" s="120"/>
      <c r="AS433" s="120"/>
      <c r="AT433" s="121"/>
      <c r="AU433" s="120" t="s">
        <v>592</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573</v>
      </c>
      <c r="AF434" s="120"/>
      <c r="AG434" s="120"/>
      <c r="AH434" s="121"/>
      <c r="AI434" s="119" t="s">
        <v>573</v>
      </c>
      <c r="AJ434" s="120"/>
      <c r="AK434" s="120"/>
      <c r="AL434" s="120"/>
      <c r="AM434" s="119" t="s">
        <v>597</v>
      </c>
      <c r="AN434" s="120"/>
      <c r="AO434" s="120"/>
      <c r="AP434" s="121"/>
      <c r="AQ434" s="119" t="s">
        <v>573</v>
      </c>
      <c r="AR434" s="120"/>
      <c r="AS434" s="120"/>
      <c r="AT434" s="121"/>
      <c r="AU434" s="120" t="s">
        <v>597</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598</v>
      </c>
      <c r="AF435" s="120"/>
      <c r="AG435" s="120"/>
      <c r="AH435" s="121"/>
      <c r="AI435" s="119" t="s">
        <v>573</v>
      </c>
      <c r="AJ435" s="120"/>
      <c r="AK435" s="120"/>
      <c r="AL435" s="120"/>
      <c r="AM435" s="119" t="s">
        <v>598</v>
      </c>
      <c r="AN435" s="120"/>
      <c r="AO435" s="120"/>
      <c r="AP435" s="121"/>
      <c r="AQ435" s="119" t="s">
        <v>573</v>
      </c>
      <c r="AR435" s="120"/>
      <c r="AS435" s="120"/>
      <c r="AT435" s="121"/>
      <c r="AU435" s="120" t="s">
        <v>573</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0"/>
      <c r="B458" s="256"/>
      <c r="C458" s="255"/>
      <c r="D458" s="256"/>
      <c r="E458" s="170"/>
      <c r="F458" s="171"/>
      <c r="G458" s="235" t="s">
        <v>601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574</v>
      </c>
      <c r="AC458" s="137"/>
      <c r="AD458" s="137"/>
      <c r="AE458" s="119" t="s">
        <v>599</v>
      </c>
      <c r="AF458" s="120"/>
      <c r="AG458" s="120"/>
      <c r="AH458" s="120"/>
      <c r="AI458" s="119" t="s">
        <v>600</v>
      </c>
      <c r="AJ458" s="120"/>
      <c r="AK458" s="120"/>
      <c r="AL458" s="120"/>
      <c r="AM458" s="119" t="s">
        <v>573</v>
      </c>
      <c r="AN458" s="120"/>
      <c r="AO458" s="120"/>
      <c r="AP458" s="121"/>
      <c r="AQ458" s="119" t="s">
        <v>573</v>
      </c>
      <c r="AR458" s="120"/>
      <c r="AS458" s="120"/>
      <c r="AT458" s="121"/>
      <c r="AU458" s="120" t="s">
        <v>590</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573</v>
      </c>
      <c r="AC459" s="228"/>
      <c r="AD459" s="228"/>
      <c r="AE459" s="119" t="s">
        <v>573</v>
      </c>
      <c r="AF459" s="120"/>
      <c r="AG459" s="120"/>
      <c r="AH459" s="121"/>
      <c r="AI459" s="119" t="s">
        <v>599</v>
      </c>
      <c r="AJ459" s="120"/>
      <c r="AK459" s="120"/>
      <c r="AL459" s="120"/>
      <c r="AM459" s="119" t="s">
        <v>573</v>
      </c>
      <c r="AN459" s="120"/>
      <c r="AO459" s="120"/>
      <c r="AP459" s="121"/>
      <c r="AQ459" s="119" t="s">
        <v>598</v>
      </c>
      <c r="AR459" s="120"/>
      <c r="AS459" s="120"/>
      <c r="AT459" s="121"/>
      <c r="AU459" s="120" t="s">
        <v>598</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573</v>
      </c>
      <c r="AF460" s="120"/>
      <c r="AG460" s="120"/>
      <c r="AH460" s="121"/>
      <c r="AI460" s="119" t="s">
        <v>573</v>
      </c>
      <c r="AJ460" s="120"/>
      <c r="AK460" s="120"/>
      <c r="AL460" s="120"/>
      <c r="AM460" s="119" t="s">
        <v>573</v>
      </c>
      <c r="AN460" s="120"/>
      <c r="AO460" s="120"/>
      <c r="AP460" s="121"/>
      <c r="AQ460" s="119" t="s">
        <v>573</v>
      </c>
      <c r="AR460" s="120"/>
      <c r="AS460" s="120"/>
      <c r="AT460" s="121"/>
      <c r="AU460" s="120" t="s">
        <v>573</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602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6.2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565</v>
      </c>
      <c r="AE702" s="901"/>
      <c r="AF702" s="901"/>
      <c r="AG702" s="890" t="s">
        <v>603</v>
      </c>
      <c r="AH702" s="891"/>
      <c r="AI702" s="891"/>
      <c r="AJ702" s="891"/>
      <c r="AK702" s="891"/>
      <c r="AL702" s="891"/>
      <c r="AM702" s="891"/>
      <c r="AN702" s="891"/>
      <c r="AO702" s="891"/>
      <c r="AP702" s="891"/>
      <c r="AQ702" s="891"/>
      <c r="AR702" s="891"/>
      <c r="AS702" s="891"/>
      <c r="AT702" s="891"/>
      <c r="AU702" s="891"/>
      <c r="AV702" s="891"/>
      <c r="AW702" s="891"/>
      <c r="AX702" s="892"/>
    </row>
    <row r="703" spans="1:50" ht="30"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565</v>
      </c>
      <c r="AE703" s="159"/>
      <c r="AF703" s="159"/>
      <c r="AG703" s="669" t="s">
        <v>604</v>
      </c>
      <c r="AH703" s="670"/>
      <c r="AI703" s="670"/>
      <c r="AJ703" s="670"/>
      <c r="AK703" s="670"/>
      <c r="AL703" s="670"/>
      <c r="AM703" s="670"/>
      <c r="AN703" s="670"/>
      <c r="AO703" s="670"/>
      <c r="AP703" s="670"/>
      <c r="AQ703" s="670"/>
      <c r="AR703" s="670"/>
      <c r="AS703" s="670"/>
      <c r="AT703" s="670"/>
      <c r="AU703" s="670"/>
      <c r="AV703" s="670"/>
      <c r="AW703" s="670"/>
      <c r="AX703" s="671"/>
    </row>
    <row r="704" spans="1:50" ht="30"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565</v>
      </c>
      <c r="AE704" s="588"/>
      <c r="AF704" s="588"/>
      <c r="AG704" s="432" t="s">
        <v>605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606</v>
      </c>
      <c r="AE705" s="738"/>
      <c r="AF705" s="738"/>
      <c r="AG705" s="164" t="s">
        <v>592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607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607</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4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565</v>
      </c>
      <c r="AE708" s="673"/>
      <c r="AF708" s="673"/>
      <c r="AG708" s="528" t="s">
        <v>608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606</v>
      </c>
      <c r="AE709" s="159"/>
      <c r="AF709" s="159"/>
      <c r="AG709" s="669" t="s">
        <v>594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606</v>
      </c>
      <c r="AE710" s="159"/>
      <c r="AF710" s="159"/>
      <c r="AG710" s="669" t="s">
        <v>592</v>
      </c>
      <c r="AH710" s="670"/>
      <c r="AI710" s="670"/>
      <c r="AJ710" s="670"/>
      <c r="AK710" s="670"/>
      <c r="AL710" s="670"/>
      <c r="AM710" s="670"/>
      <c r="AN710" s="670"/>
      <c r="AO710" s="670"/>
      <c r="AP710" s="670"/>
      <c r="AQ710" s="670"/>
      <c r="AR710" s="670"/>
      <c r="AS710" s="670"/>
      <c r="AT710" s="670"/>
      <c r="AU710" s="670"/>
      <c r="AV710" s="670"/>
      <c r="AW710" s="670"/>
      <c r="AX710" s="671"/>
    </row>
    <row r="711" spans="1:50" ht="4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565</v>
      </c>
      <c r="AE711" s="159"/>
      <c r="AF711" s="159"/>
      <c r="AG711" s="669" t="s">
        <v>609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606</v>
      </c>
      <c r="AE712" s="588"/>
      <c r="AF712" s="588"/>
      <c r="AG712" s="596" t="s">
        <v>569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69" t="s">
        <v>569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606</v>
      </c>
      <c r="AE714" s="594"/>
      <c r="AF714" s="595"/>
      <c r="AG714" s="694" t="s">
        <v>569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565</v>
      </c>
      <c r="AE715" s="673"/>
      <c r="AF715" s="782"/>
      <c r="AG715" s="528" t="s">
        <v>610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606</v>
      </c>
      <c r="AE716" s="764"/>
      <c r="AF716" s="764"/>
      <c r="AG716" s="669" t="s">
        <v>569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565</v>
      </c>
      <c r="AE717" s="159"/>
      <c r="AF717" s="159"/>
      <c r="AG717" s="669" t="s">
        <v>611</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606</v>
      </c>
      <c r="AE718" s="159"/>
      <c r="AF718" s="159"/>
      <c r="AG718" s="167" t="s">
        <v>612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606</v>
      </c>
      <c r="AE719" s="673"/>
      <c r="AF719" s="673"/>
      <c r="AG719" s="164" t="s">
        <v>573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342</v>
      </c>
      <c r="D720" s="939"/>
      <c r="E720" s="939"/>
      <c r="F720" s="942"/>
      <c r="G720" s="938" t="s">
        <v>343</v>
      </c>
      <c r="H720" s="939"/>
      <c r="I720" s="939"/>
      <c r="J720" s="939"/>
      <c r="K720" s="939"/>
      <c r="L720" s="939"/>
      <c r="M720" s="939"/>
      <c r="N720" s="938" t="s">
        <v>346</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613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614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4.25" customHeight="1" thickBot="1" x14ac:dyDescent="0.2">
      <c r="A729" s="770" t="s">
        <v>652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0.5" customHeight="1" thickBot="1" x14ac:dyDescent="0.2">
      <c r="A731" s="620" t="s">
        <v>138</v>
      </c>
      <c r="B731" s="621"/>
      <c r="C731" s="621"/>
      <c r="D731" s="621"/>
      <c r="E731" s="622"/>
      <c r="F731" s="685" t="s">
        <v>653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8.25" customHeight="1" thickBot="1" x14ac:dyDescent="0.2">
      <c r="A733" s="754" t="s">
        <v>138</v>
      </c>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39.25" customHeight="1" thickBot="1" x14ac:dyDescent="0.2">
      <c r="A735" s="613" t="s">
        <v>615</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407</v>
      </c>
      <c r="B737" s="101"/>
      <c r="C737" s="101"/>
      <c r="D737" s="102"/>
      <c r="E737" s="103" t="s">
        <v>616</v>
      </c>
      <c r="F737" s="103"/>
      <c r="G737" s="103"/>
      <c r="H737" s="103"/>
      <c r="I737" s="103"/>
      <c r="J737" s="103"/>
      <c r="K737" s="103"/>
      <c r="L737" s="103"/>
      <c r="M737" s="103"/>
      <c r="N737" s="109" t="s">
        <v>402</v>
      </c>
      <c r="O737" s="109"/>
      <c r="P737" s="109"/>
      <c r="Q737" s="109"/>
      <c r="R737" s="103" t="s">
        <v>654</v>
      </c>
      <c r="S737" s="103"/>
      <c r="T737" s="103"/>
      <c r="U737" s="103"/>
      <c r="V737" s="103"/>
      <c r="W737" s="103"/>
      <c r="X737" s="103"/>
      <c r="Y737" s="103"/>
      <c r="Z737" s="103"/>
      <c r="AA737" s="109" t="s">
        <v>401</v>
      </c>
      <c r="AB737" s="109"/>
      <c r="AC737" s="109"/>
      <c r="AD737" s="109"/>
      <c r="AE737" s="103" t="s">
        <v>617</v>
      </c>
      <c r="AF737" s="103"/>
      <c r="AG737" s="103"/>
      <c r="AH737" s="103"/>
      <c r="AI737" s="103"/>
      <c r="AJ737" s="103"/>
      <c r="AK737" s="103"/>
      <c r="AL737" s="103"/>
      <c r="AM737" s="103"/>
      <c r="AN737" s="109" t="s">
        <v>400</v>
      </c>
      <c r="AO737" s="109"/>
      <c r="AP737" s="109"/>
      <c r="AQ737" s="109"/>
      <c r="AR737" s="110" t="s">
        <v>618</v>
      </c>
      <c r="AS737" s="111"/>
      <c r="AT737" s="111"/>
      <c r="AU737" s="111"/>
      <c r="AV737" s="111"/>
      <c r="AW737" s="111"/>
      <c r="AX737" s="112"/>
      <c r="AY737" s="88"/>
      <c r="AZ737" s="88"/>
    </row>
    <row r="738" spans="1:52" ht="24.75" customHeight="1" x14ac:dyDescent="0.15">
      <c r="A738" s="100" t="s">
        <v>399</v>
      </c>
      <c r="B738" s="101"/>
      <c r="C738" s="101"/>
      <c r="D738" s="102"/>
      <c r="E738" s="103" t="s">
        <v>619</v>
      </c>
      <c r="F738" s="103"/>
      <c r="G738" s="103"/>
      <c r="H738" s="103"/>
      <c r="I738" s="103"/>
      <c r="J738" s="103"/>
      <c r="K738" s="103"/>
      <c r="L738" s="103"/>
      <c r="M738" s="103"/>
      <c r="N738" s="109" t="s">
        <v>398</v>
      </c>
      <c r="O738" s="109"/>
      <c r="P738" s="109"/>
      <c r="Q738" s="109"/>
      <c r="R738" s="103" t="s">
        <v>620</v>
      </c>
      <c r="S738" s="103"/>
      <c r="T738" s="103"/>
      <c r="U738" s="103"/>
      <c r="V738" s="103"/>
      <c r="W738" s="103"/>
      <c r="X738" s="103"/>
      <c r="Y738" s="103"/>
      <c r="Z738" s="103"/>
      <c r="AA738" s="109" t="s">
        <v>397</v>
      </c>
      <c r="AB738" s="109"/>
      <c r="AC738" s="109"/>
      <c r="AD738" s="109"/>
      <c r="AE738" s="103" t="s">
        <v>621</v>
      </c>
      <c r="AF738" s="103"/>
      <c r="AG738" s="103"/>
      <c r="AH738" s="103"/>
      <c r="AI738" s="103"/>
      <c r="AJ738" s="103"/>
      <c r="AK738" s="103"/>
      <c r="AL738" s="103"/>
      <c r="AM738" s="103"/>
      <c r="AN738" s="109" t="s">
        <v>396</v>
      </c>
      <c r="AO738" s="109"/>
      <c r="AP738" s="109"/>
      <c r="AQ738" s="109"/>
      <c r="AR738" s="110" t="s">
        <v>622</v>
      </c>
      <c r="AS738" s="111"/>
      <c r="AT738" s="111"/>
      <c r="AU738" s="111"/>
      <c r="AV738" s="111"/>
      <c r="AW738" s="111"/>
      <c r="AX738" s="112"/>
    </row>
    <row r="739" spans="1:52" ht="24.75" customHeight="1" x14ac:dyDescent="0.15">
      <c r="A739" s="100" t="s">
        <v>395</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932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5"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2.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390</v>
      </c>
      <c r="B780" s="766"/>
      <c r="C780" s="766"/>
      <c r="D780" s="766"/>
      <c r="E780" s="766"/>
      <c r="F780" s="767"/>
      <c r="G780" s="443" t="s">
        <v>624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45" customHeight="1" x14ac:dyDescent="0.15">
      <c r="A782" s="558"/>
      <c r="B782" s="768"/>
      <c r="C782" s="768"/>
      <c r="D782" s="768"/>
      <c r="E782" s="768"/>
      <c r="F782" s="769"/>
      <c r="G782" s="453" t="s">
        <v>626</v>
      </c>
      <c r="H782" s="454"/>
      <c r="I782" s="454"/>
      <c r="J782" s="454"/>
      <c r="K782" s="455"/>
      <c r="L782" s="456" t="s">
        <v>627</v>
      </c>
      <c r="M782" s="457"/>
      <c r="N782" s="457"/>
      <c r="O782" s="457"/>
      <c r="P782" s="457"/>
      <c r="Q782" s="457"/>
      <c r="R782" s="457"/>
      <c r="S782" s="457"/>
      <c r="T782" s="457"/>
      <c r="U782" s="457"/>
      <c r="V782" s="457"/>
      <c r="W782" s="457"/>
      <c r="X782" s="458"/>
      <c r="Y782" s="459">
        <v>47741</v>
      </c>
      <c r="Z782" s="460"/>
      <c r="AA782" s="460"/>
      <c r="AB782" s="559"/>
      <c r="AC782" s="453" t="s">
        <v>628</v>
      </c>
      <c r="AD782" s="454"/>
      <c r="AE782" s="454"/>
      <c r="AF782" s="454"/>
      <c r="AG782" s="455"/>
      <c r="AH782" s="456" t="s">
        <v>629</v>
      </c>
      <c r="AI782" s="457"/>
      <c r="AJ782" s="457"/>
      <c r="AK782" s="457"/>
      <c r="AL782" s="457"/>
      <c r="AM782" s="457"/>
      <c r="AN782" s="457"/>
      <c r="AO782" s="457"/>
      <c r="AP782" s="457"/>
      <c r="AQ782" s="457"/>
      <c r="AR782" s="457"/>
      <c r="AS782" s="457"/>
      <c r="AT782" s="458"/>
      <c r="AU782" s="459" t="s">
        <v>650</v>
      </c>
      <c r="AV782" s="460"/>
      <c r="AW782" s="460"/>
      <c r="AX782" s="461"/>
    </row>
    <row r="783" spans="1:50" ht="24.75"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47741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8"/>
      <c r="B793" s="768"/>
      <c r="C793" s="768"/>
      <c r="D793" s="768"/>
      <c r="E793" s="768"/>
      <c r="F793" s="769"/>
      <c r="G793" s="443" t="s">
        <v>630</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45" customHeight="1" x14ac:dyDescent="0.15">
      <c r="A795" s="558"/>
      <c r="B795" s="768"/>
      <c r="C795" s="768"/>
      <c r="D795" s="768"/>
      <c r="E795" s="768"/>
      <c r="F795" s="769"/>
      <c r="G795" s="453" t="s">
        <v>631</v>
      </c>
      <c r="H795" s="454"/>
      <c r="I795" s="454"/>
      <c r="J795" s="454"/>
      <c r="K795" s="455"/>
      <c r="L795" s="456" t="s">
        <v>632</v>
      </c>
      <c r="M795" s="457"/>
      <c r="N795" s="457"/>
      <c r="O795" s="457"/>
      <c r="P795" s="457"/>
      <c r="Q795" s="457"/>
      <c r="R795" s="457"/>
      <c r="S795" s="457"/>
      <c r="T795" s="457"/>
      <c r="U795" s="457"/>
      <c r="V795" s="457"/>
      <c r="W795" s="457"/>
      <c r="X795" s="458"/>
      <c r="Y795" s="459">
        <v>0</v>
      </c>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347</v>
      </c>
      <c r="AM832" s="962"/>
      <c r="AN832" s="962"/>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81.75" customHeight="1" x14ac:dyDescent="0.15">
      <c r="A838" s="408">
        <v>1</v>
      </c>
      <c r="B838" s="408">
        <v>1</v>
      </c>
      <c r="C838" s="422" t="s">
        <v>633</v>
      </c>
      <c r="D838" s="422"/>
      <c r="E838" s="422"/>
      <c r="F838" s="422"/>
      <c r="G838" s="422"/>
      <c r="H838" s="422"/>
      <c r="I838" s="422"/>
      <c r="J838" s="423" t="s">
        <v>573</v>
      </c>
      <c r="K838" s="424"/>
      <c r="L838" s="424"/>
      <c r="M838" s="424"/>
      <c r="N838" s="424"/>
      <c r="O838" s="424"/>
      <c r="P838" s="429" t="s">
        <v>634</v>
      </c>
      <c r="Q838" s="321"/>
      <c r="R838" s="321"/>
      <c r="S838" s="321"/>
      <c r="T838" s="321"/>
      <c r="U838" s="321"/>
      <c r="V838" s="321"/>
      <c r="W838" s="321"/>
      <c r="X838" s="321"/>
      <c r="Y838" s="322">
        <v>47741</v>
      </c>
      <c r="Z838" s="323"/>
      <c r="AA838" s="323"/>
      <c r="AB838" s="324"/>
      <c r="AC838" s="332" t="s">
        <v>80</v>
      </c>
      <c r="AD838" s="427"/>
      <c r="AE838" s="427"/>
      <c r="AF838" s="427"/>
      <c r="AG838" s="427"/>
      <c r="AH838" s="425" t="s">
        <v>573</v>
      </c>
      <c r="AI838" s="426"/>
      <c r="AJ838" s="426"/>
      <c r="AK838" s="426"/>
      <c r="AL838" s="329" t="s">
        <v>635</v>
      </c>
      <c r="AM838" s="330"/>
      <c r="AN838" s="330"/>
      <c r="AO838" s="331"/>
      <c r="AP838" s="325" t="s">
        <v>573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t="s">
        <v>636</v>
      </c>
      <c r="D871" s="422"/>
      <c r="E871" s="422"/>
      <c r="F871" s="422"/>
      <c r="G871" s="422"/>
      <c r="H871" s="422"/>
      <c r="I871" s="422"/>
      <c r="J871" s="423" t="s">
        <v>593</v>
      </c>
      <c r="K871" s="424"/>
      <c r="L871" s="424"/>
      <c r="M871" s="424"/>
      <c r="N871" s="424"/>
      <c r="O871" s="424"/>
      <c r="P871" s="429" t="s">
        <v>637</v>
      </c>
      <c r="Q871" s="321"/>
      <c r="R871" s="321"/>
      <c r="S871" s="321"/>
      <c r="T871" s="321"/>
      <c r="U871" s="321"/>
      <c r="V871" s="321"/>
      <c r="W871" s="321"/>
      <c r="X871" s="321"/>
      <c r="Y871" s="322" t="s">
        <v>650</v>
      </c>
      <c r="Z871" s="323"/>
      <c r="AA871" s="323"/>
      <c r="AB871" s="324"/>
      <c r="AC871" s="332" t="s">
        <v>80</v>
      </c>
      <c r="AD871" s="427"/>
      <c r="AE871" s="427"/>
      <c r="AF871" s="427"/>
      <c r="AG871" s="427"/>
      <c r="AH871" s="425" t="s">
        <v>638</v>
      </c>
      <c r="AI871" s="426"/>
      <c r="AJ871" s="426"/>
      <c r="AK871" s="426"/>
      <c r="AL871" s="329" t="s">
        <v>573</v>
      </c>
      <c r="AM871" s="330"/>
      <c r="AN871" s="330"/>
      <c r="AO871" s="331"/>
      <c r="AP871" s="325" t="s">
        <v>639</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50.25" customHeight="1" x14ac:dyDescent="0.15">
      <c r="A904" s="408">
        <v>1</v>
      </c>
      <c r="B904" s="408">
        <v>1</v>
      </c>
      <c r="C904" s="422" t="s">
        <v>640</v>
      </c>
      <c r="D904" s="422"/>
      <c r="E904" s="422"/>
      <c r="F904" s="422"/>
      <c r="G904" s="422"/>
      <c r="H904" s="422"/>
      <c r="I904" s="422"/>
      <c r="J904" s="423">
        <v>3010005002599</v>
      </c>
      <c r="K904" s="424"/>
      <c r="L904" s="424"/>
      <c r="M904" s="424"/>
      <c r="N904" s="424"/>
      <c r="O904" s="424"/>
      <c r="P904" s="429" t="s">
        <v>641</v>
      </c>
      <c r="Q904" s="321"/>
      <c r="R904" s="321"/>
      <c r="S904" s="321"/>
      <c r="T904" s="321"/>
      <c r="U904" s="321"/>
      <c r="V904" s="321"/>
      <c r="W904" s="321"/>
      <c r="X904" s="321"/>
      <c r="Y904" s="322">
        <v>0</v>
      </c>
      <c r="Z904" s="323"/>
      <c r="AA904" s="323"/>
      <c r="AB904" s="324"/>
      <c r="AC904" s="332" t="s">
        <v>80</v>
      </c>
      <c r="AD904" s="427"/>
      <c r="AE904" s="427"/>
      <c r="AF904" s="427"/>
      <c r="AG904" s="427"/>
      <c r="AH904" s="425" t="s">
        <v>573</v>
      </c>
      <c r="AI904" s="426"/>
      <c r="AJ904" s="426"/>
      <c r="AK904" s="426"/>
      <c r="AL904" s="329" t="s">
        <v>573</v>
      </c>
      <c r="AM904" s="330"/>
      <c r="AN904" s="330"/>
      <c r="AO904" s="331"/>
      <c r="AP904" s="325" t="s">
        <v>642</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347</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333</v>
      </c>
      <c r="AQ1102" s="431"/>
      <c r="AR1102" s="431"/>
      <c r="AS1102" s="431"/>
      <c r="AT1102" s="431"/>
      <c r="AU1102" s="431"/>
      <c r="AV1102" s="431"/>
      <c r="AW1102" s="431"/>
      <c r="AX1102" s="431"/>
    </row>
    <row r="1103" spans="1:50" ht="30" customHeight="1" x14ac:dyDescent="0.15">
      <c r="A1103" s="408">
        <v>1</v>
      </c>
      <c r="B1103" s="408">
        <v>1</v>
      </c>
      <c r="C1103" s="898"/>
      <c r="D1103" s="898"/>
      <c r="E1103" s="265" t="s">
        <v>573</v>
      </c>
      <c r="F1103" s="897"/>
      <c r="G1103" s="897"/>
      <c r="H1103" s="897"/>
      <c r="I1103" s="897"/>
      <c r="J1103" s="423" t="s">
        <v>592</v>
      </c>
      <c r="K1103" s="424"/>
      <c r="L1103" s="424"/>
      <c r="M1103" s="424"/>
      <c r="N1103" s="424"/>
      <c r="O1103" s="424"/>
      <c r="P1103" s="429" t="s">
        <v>574</v>
      </c>
      <c r="Q1103" s="321"/>
      <c r="R1103" s="321"/>
      <c r="S1103" s="321"/>
      <c r="T1103" s="321"/>
      <c r="U1103" s="321"/>
      <c r="V1103" s="321"/>
      <c r="W1103" s="321"/>
      <c r="X1103" s="321"/>
      <c r="Y1103" s="322" t="s">
        <v>593</v>
      </c>
      <c r="Z1103" s="323"/>
      <c r="AA1103" s="323"/>
      <c r="AB1103" s="324"/>
      <c r="AC1103" s="326"/>
      <c r="AD1103" s="326"/>
      <c r="AE1103" s="326"/>
      <c r="AF1103" s="326"/>
      <c r="AG1103" s="326"/>
      <c r="AH1103" s="327" t="s">
        <v>643</v>
      </c>
      <c r="AI1103" s="328"/>
      <c r="AJ1103" s="328"/>
      <c r="AK1103" s="328"/>
      <c r="AL1103" s="329" t="s">
        <v>644</v>
      </c>
      <c r="AM1103" s="330"/>
      <c r="AN1103" s="330"/>
      <c r="AO1103" s="331"/>
      <c r="AP1103" s="325" t="s">
        <v>591</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3">
    <cfRule type="expression" dxfId="2793" priority="13881">
      <formula>IF(RIGHT(TEXT(Y783,"0.#"),1)=".",FALSE,TRUE)</formula>
    </cfRule>
    <cfRule type="expression" dxfId="2792" priority="13882">
      <formula>IF(RIGHT(TEXT(Y783,"0.#"),1)=".",TRUE,FALSE)</formula>
    </cfRule>
  </conditionalFormatting>
  <conditionalFormatting sqref="Y792">
    <cfRule type="expression" dxfId="2791" priority="13877">
      <formula>IF(RIGHT(TEXT(Y792,"0.#"),1)=".",FALSE,TRUE)</formula>
    </cfRule>
    <cfRule type="expression" dxfId="2790" priority="13878">
      <formula>IF(RIGHT(TEXT(Y792,"0.#"),1)=".",TRUE,FALSE)</formula>
    </cfRule>
  </conditionalFormatting>
  <conditionalFormatting sqref="Y823:Y830 Y821 Y810:Y817 Y808 Y797:Y804 Y795">
    <cfRule type="expression" dxfId="2789" priority="13659">
      <formula>IF(RIGHT(TEXT(Y795,"0.#"),1)=".",FALSE,TRUE)</formula>
    </cfRule>
    <cfRule type="expression" dxfId="2788" priority="13660">
      <formula>IF(RIGHT(TEXT(Y795,"0.#"),1)=".",TRUE,FALSE)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4:Y791 Y782">
    <cfRule type="expression" dxfId="2781" priority="13683">
      <formula>IF(RIGHT(TEXT(Y782,"0.#"),1)=".",FALSE,TRUE)</formula>
    </cfRule>
    <cfRule type="expression" dxfId="2780" priority="13684">
      <formula>IF(RIGHT(TEXT(Y782,"0.#"),1)=".",TRUE,FALSE)</formula>
    </cfRule>
  </conditionalFormatting>
  <conditionalFormatting sqref="AU783">
    <cfRule type="expression" dxfId="2779" priority="13681">
      <formula>IF(RIGHT(TEXT(AU783,"0.#"),1)=".",FALSE,TRUE)</formula>
    </cfRule>
    <cfRule type="expression" dxfId="2778" priority="13682">
      <formula>IF(RIGHT(TEXT(AU783,"0.#"),1)=".",TRUE,FALSE)</formula>
    </cfRule>
  </conditionalFormatting>
  <conditionalFormatting sqref="AU792">
    <cfRule type="expression" dxfId="2777" priority="13679">
      <formula>IF(RIGHT(TEXT(AU792,"0.#"),1)=".",FALSE,TRUE)</formula>
    </cfRule>
    <cfRule type="expression" dxfId="2776" priority="13680">
      <formula>IF(RIGHT(TEXT(AU792,"0.#"),1)=".",TRUE,FALSE)</formula>
    </cfRule>
  </conditionalFormatting>
  <conditionalFormatting sqref="AU784:AU791 AU782">
    <cfRule type="expression" dxfId="2775" priority="13677">
      <formula>IF(RIGHT(TEXT(AU782,"0.#"),1)=".",FALSE,TRUE)</formula>
    </cfRule>
    <cfRule type="expression" dxfId="2774" priority="13678">
      <formula>IF(RIGHT(TEXT(AU782,"0.#"),1)=".",TRUE,FALSE)</formula>
    </cfRule>
  </conditionalFormatting>
  <conditionalFormatting sqref="Y822 Y809 Y796">
    <cfRule type="expression" dxfId="2773" priority="13663">
      <formula>IF(RIGHT(TEXT(Y796,"0.#"),1)=".",FALSE,TRUE)</formula>
    </cfRule>
    <cfRule type="expression" dxfId="2772" priority="13664">
      <formula>IF(RIGHT(TEXT(Y796,"0.#"),1)=".",TRUE,FALSE)</formula>
    </cfRule>
  </conditionalFormatting>
  <conditionalFormatting sqref="Y831 Y818 Y805">
    <cfRule type="expression" dxfId="2771" priority="13661">
      <formula>IF(RIGHT(TEXT(Y805,"0.#"),1)=".",FALSE,TRUE)</formula>
    </cfRule>
    <cfRule type="expression" dxfId="2770" priority="13662">
      <formula>IF(RIGHT(TEXT(Y805,"0.#"),1)=".",TRUE,FALSE)</formula>
    </cfRule>
  </conditionalFormatting>
  <conditionalFormatting sqref="AU822 AU809 AU796">
    <cfRule type="expression" dxfId="2769" priority="13657">
      <formula>IF(RIGHT(TEXT(AU796,"0.#"),1)=".",FALSE,TRUE)</formula>
    </cfRule>
    <cfRule type="expression" dxfId="2768" priority="13658">
      <formula>IF(RIGHT(TEXT(AU796,"0.#"),1)=".",TRUE,FALSE)</formula>
    </cfRule>
  </conditionalFormatting>
  <conditionalFormatting sqref="AU831 AU818 AU805">
    <cfRule type="expression" dxfId="2767" priority="13655">
      <formula>IF(RIGHT(TEXT(AU805,"0.#"),1)=".",FALSE,TRUE)</formula>
    </cfRule>
    <cfRule type="expression" dxfId="2766" priority="13656">
      <formula>IF(RIGHT(TEXT(AU805,"0.#"),1)=".",TRUE,FALSE)</formula>
    </cfRule>
  </conditionalFormatting>
  <conditionalFormatting sqref="AU823:AU830 AU821 AU810:AU817 AU808 AU797:AU804 AU795">
    <cfRule type="expression" dxfId="2765" priority="13653">
      <formula>IF(RIGHT(TEXT(AU795,"0.#"),1)=".",FALSE,TRUE)</formula>
    </cfRule>
    <cfRule type="expression" dxfId="2764" priority="13654">
      <formula>IF(RIGHT(TEXT(AU795,"0.#"),1)=".",TRUE,FALSE)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3"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高齢社会対策</v>
      </c>
      <c r="F10" s="18" t="s">
        <v>117</v>
      </c>
      <c r="G10" s="17"/>
      <c r="H10" s="13" t="str">
        <f t="shared" si="1"/>
        <v/>
      </c>
      <c r="I10" s="13" t="str">
        <f t="shared" si="5"/>
        <v/>
      </c>
      <c r="K10" s="14" t="s">
        <v>334</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t="s">
        <v>565</v>
      </c>
      <c r="H17" s="13" t="str">
        <f t="shared" si="1"/>
        <v>年金特別会計国民年金勘定</v>
      </c>
      <c r="I17" s="13" t="str">
        <f t="shared" si="5"/>
        <v>年金特別会計国民年金勘定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年金特別会計国民年金勘定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年金特別会計国民年金勘定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年金特別会計国民年金勘定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年金特別会計国民年金勘定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年金特別会計国民年金勘定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年金特別会計国民年金勘定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年金特別会計国民年金勘定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年金特別会計国民年金勘定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年金特別会計国民年金勘定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年金特別会計国民年金勘定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年金特別会計国民年金勘定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年金特別会計国民年金勘定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年金特別会計国民年金勘定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年金特別会計国民年金勘定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年金特別会計国民年金勘定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年金特別会計国民年金勘定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年金特別会計国民年金勘定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年金特別会計国民年金勘定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年金特別会計国民年金勘定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352</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352</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352</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352</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352</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352</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352</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352</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352</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352</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2020-09-16T01:44:44Z</cp:lastPrinted>
  <dcterms:created xsi:type="dcterms:W3CDTF">2012-03-13T00:50:25Z</dcterms:created>
  <dcterms:modified xsi:type="dcterms:W3CDTF">2020-11-19T02:20:28Z</dcterms:modified>
</cp:coreProperties>
</file>