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750_大臣官房会計課　管理室\経理係\●係長\R2年度業務ファイル\02 執行・決算\201106　行政事業レビューシートの記載の確認等\02　作業\02　修正後\"/>
    </mc:Choice>
  </mc:AlternateContent>
  <bookViews>
    <workbookView xWindow="0" yWindow="0" windowWidth="23040" windowHeight="8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<sst xmlns="http://schemas.openxmlformats.org/spreadsheetml/2006/main" count="2883" uniqueCount="651">
  <si>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</si>
  <si>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</si>
  <si>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</si>
  <si>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</si>
  <si>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</si>
  <si>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</si>
  <si>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</si>
  <si>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</si>
  <si>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</si>
  <si>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</si>
  <si>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</si>
  <si>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</si>
  <si>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</si>
  <si>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</si>
  <si>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</si>
  <si>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</si>
  <si>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</si>
  <si>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</si>
  <si>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</si>
  <si>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</si>
  <si>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</si>
  <si>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</si>
  <si>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</si>
  <si>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</si>
  <si>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</si>
  <si>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</si>
  <si>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</si>
  <si>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</si>
  <si>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</si>
  <si>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</si>
  <si>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</si>
  <si>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</si>
  <si>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</si>
  <si>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</si>
  <si>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</si>
  <si>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</si>
  <si>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</si>
  <si>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</si>
  <si>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</si>
  <si>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</si>
  <si>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</si>
  <si>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</si>
  <si>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</si>
  <si>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</si>
  <si>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</si>
  <si>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</si>
  <si>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</si>
  <si>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</si>
  <si>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</si>
  <si>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</si>
  <si>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</si>
  <si>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</si>
  <si>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</si>
  <si>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</si>
  <si>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</si>
  <si>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</si>
  <si>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</si>
  <si>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</si>
  <si>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</si>
  <si>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</si>
  <si>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</si>
  <si>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</si>
  <si>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</si>
  <si>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</si>
  <si>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</si>
  <si>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</si>
  <si>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</si>
  <si>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</si>
  <si>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</si>
  <si>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</si>
  <si>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</si>
  <si>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</si>
  <si>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</si>
  <si>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</si>
  <si>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</si>
  <si>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</si>
  <si>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</si>
  <si>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</si>
  <si>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</si>
  <si>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</si>
  <si>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</si>
  <si>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</si>
  <si>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</si>
  <si>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</si>
  <si>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</si>
  <si>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</si>
  <si>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</si>
  <si>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</si>
  <si>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</si>
  <si>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</si>
  <si>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</si>
  <si>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</si>
  <si>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</si>
  <si>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</si>
  <si>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</si>
  <si>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</si>
  <si>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</si>
  <si>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</si>
  <si>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</si>
  <si>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</si>
  <si>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</si>
  <si>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</si>
  <si>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</si>
  <si>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</si>
  <si>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</si>
  <si>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</si>
  <si>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</si>
  <si>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</si>
  <si>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</si>
  <si>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</si>
  <si>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</si>
  <si>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</si>
  <si>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</si>
  <si>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</si>
  <si>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</si>
  <si>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</si>
  <si>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</si>
  <si>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</si>
  <si>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</si>
  <si>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</si>
  <si>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</si>
  <si>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</si>
  <si>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</si>
  <si>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</si>
  <si>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</si>
  <si>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</si>
  <si>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</si>
  <si>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</si>
  <si>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</si>
  <si>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</si>
  <si>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</si>
  <si>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</si>
  <si>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</si>
  <si>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</si>
  <si>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</si>
  <si>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</si>
  <si>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</si>
  <si>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</si>
  <si>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</si>
  <si>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</si>
  <si>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</si>
  <si>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</si>
  <si>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</si>
  <si>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</si>
  <si>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</si>
  <si>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</si>
  <si>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</si>
  <si>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</si>
  <si>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</si>
  <si>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</si>
  <si>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</si>
  <si>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</si>
  <si>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</si>
  <si>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</si>
  <si>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</si>
  <si>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</si>
  <si>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</si>
  <si>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</si>
  <si>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</si>
  <si>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</si>
  <si>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</si>
  <si>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</si>
  <si>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</si>
  <si>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</si>
  <si>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</si>
  <si>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</si>
  <si>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</si>
  <si>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</si>
  <si>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</si>
  <si>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</si>
  <si>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</si>
  <si>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</si>
  <si>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</si>
  <si>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</si>
  <si>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</si>
  <si>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</si>
  <si>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</si>
  <si>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</si>
  <si>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</si>
  <si>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</si>
  <si>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</si>
  <si>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</si>
  <si>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</si>
  <si>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</si>
  <si>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</si>
  <si>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</si>
  <si>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</si>
  <si>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</si>
  <si>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</si>
  <si>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</si>
  <si>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</si>
  <si>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</si>
  <si>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</si>
  <si>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</si>
  <si>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</si>
  <si>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</si>
  <si>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</si>
  <si>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</si>
  <si>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</si>
  <si>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</si>
  <si>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</si>
  <si>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</si>
  <si>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</si>
  <si>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</si>
  <si>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</si>
  <si>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</si>
  <si>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</si>
  <si>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</si>
  <si>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</si>
  <si>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</si>
  <si>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</si>
  <si>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</si>
  <si>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</si>
  <si>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</si>
  <si>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</si>
  <si>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</si>
  <si>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</si>
  <si>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</si>
  <si>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</si>
  <si>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</si>
  <si>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</si>
  <si>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</si>
  <si>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</si>
  <si>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</si>
  <si>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</si>
  <si>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</si>
  <si>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</si>
  <si>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</si>
  <si>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</si>
  <si>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</si>
  <si>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</si>
  <si>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</si>
  <si>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</si>
  <si>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</si>
  <si>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</si>
  <si>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</si>
  <si>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</si>
  <si>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</si>
  <si>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</si>
  <si>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</si>
  <si>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</si>
  <si>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</si>
  <si>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</si>
  <si>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</si>
  <si>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</si>
  <si>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</si>
  <si>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</si>
  <si>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</si>
  <si>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</si>
  <si>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</si>
  <si>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</si>
  <si>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</si>
  <si>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</si>
  <si>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</si>
  <si>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</si>
  <si>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</si>
  <si>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</si>
  <si>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</si>
  <si>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</si>
  <si>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</si>
  <si>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</si>
  <si>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</si>
  <si>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</si>
  <si>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</si>
  <si>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</si>
  <si>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</si>
  <si>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</si>
  <si>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</si>
  <si>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</si>
  <si>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</si>
  <si>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</si>
  <si>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</si>
  <si>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</si>
  <si>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</si>
  <si>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</si>
  <si>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</si>
  <si>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</si>
  <si>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</si>
  <si>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</si>
  <si>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</si>
  <si>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</si>
  <si>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</si>
  <si>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</si>
  <si>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</si>
  <si>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</si>
  <si>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</si>
  <si>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</si>
  <si>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</si>
  <si>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</si>
  <si>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</si>
  <si>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</si>
  <si>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</si>
  <si>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</si>
  <si>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</si>
  <si>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</si>
  <si>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</si>
  <si>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</si>
  <si>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</si>
  <si>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</si>
  <si>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</si>
  <si>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</si>
  <si>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</si>
  <si>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</si>
  <si>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</si>
  <si>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</si>
  <si>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</si>
  <si>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</si>
  <si>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</si>
  <si>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</si>
  <si>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</si>
  <si>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</si>
  <si>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</si>
  <si>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</si>
  <si>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</si>
  <si>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</si>
  <si>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</si>
  <si>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</si>
  <si>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</si>
  <si>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</si>
  <si>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</si>
  <si>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</si>
  <si>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</si>
  <si>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</si>
  <si>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</si>
  <si>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</si>
  <si>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</si>
  <si>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</si>
  <si>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</si>
  <si>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</si>
  <si>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</si>
  <si>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</si>
  <si>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</si>
  <si>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</si>
  <si>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</si>
  <si>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</si>
  <si>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</si>
  <si>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</si>
  <si>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</si>
  <si>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</si>
  <si>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</si>
  <si>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</si>
  <si>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</si>
  <si>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</si>
  <si>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</si>
  <si>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</si>
  <si>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</si>
  <si>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</si>
  <si>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</si>
  <si>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</si>
  <si>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</si>
  <si>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</si>
  <si>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</si>
  <si>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</si>
  <si>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</si>
  <si>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</si>
  <si>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</si>
  <si>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</si>
  <si>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</si>
  <si>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</si>
  <si>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</si>
  <si>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</si>
  <si>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</si>
  <si>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</si>
  <si>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</si>
  <si>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</si>
  <si>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</si>
  <si>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</si>
  <si>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</si>
  <si>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</si>
  <si>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</si>
  <si>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</si>
  <si>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</si>
  <si>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</si>
  <si>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</si>
  <si>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</si>
  <si>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</si>
  <si>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</si>
  <si>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</si>
  <si>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</si>
  <si>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</si>
  <si>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</si>
  <si>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</si>
  <si>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</si>
  <si>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</si>
  <si>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</si>
  <si>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</si>
  <si>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</si>
  <si>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</si>
  <si>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</si>
  <si>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</si>
  <si>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</si>
  <si>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</si>
  <si>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</si>
  <si>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</si>
  <si>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</si>
  <si>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</si>
  <si>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</si>
  <si>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</si>
  <si>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</si>
  <si>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</si>
  <si>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</si>
  <si>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</si>
  <si>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</si>
  <si>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</si>
  <si>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</si>
  <si>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</si>
  <si>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</si>
  <si>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</si>
  <si>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</si>
  <si>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</si>
  <si>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</si>
  <si>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</si>
  <si>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</si>
  <si>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</si>
  <si>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</si>
  <si>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</si>
  <si>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</si>
  <si>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</si>
  <si>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</si>
  <si>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</si>
  <si>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</si>
  <si>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</si>
  <si>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</si>
  <si>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</si>
  <si>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</si>
  <si>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</si>
  <si>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</si>
  <si>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</si>
  <si>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</si>
  <si>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</si>
  <si>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</si>
  <si>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</si>
  <si>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</si>
  <si>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</si>
  <si>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</si>
  <si>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</si>
  <si>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</si>
  <si>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</si>
  <si>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</si>
  <si>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</si>
  <si>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</si>
  <si>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</si>
  <si>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</si>
  <si>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</si>
  <si>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</si>
  <si>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</si>
  <si>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</si>
  <si>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</si>
  <si>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</si>
  <si>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</si>
  <si>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</si>
  <si>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</si>
  <si>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</si>
  <si>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</si>
  <si>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</si>
  <si>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</si>
  <si>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</si>
  <si>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</si>
  <si>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</si>
  <si>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</si>
  <si>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</si>
  <si>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</si>
  <si>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</si>
  <si>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</si>
  <si>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</si>
  <si>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</si>
  <si>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</si>
  <si>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</si>
  <si>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</si>
  <si>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</si>
  <si>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</si>
  <si>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</si>
  <si>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</si>
  <si>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</si>
  <si>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</si>
  <si>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</si>
  <si>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</si>
  <si>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</si>
  <si>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</si>
  <si>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</si>
  <si>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</si>
  <si>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</si>
  <si>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</si>
  <si>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</si>
  <si>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</si>
  <si>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</si>
  <si>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</si>
  <si>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</si>
  <si>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</si>
  <si>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</si>
  <si>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</si>
  <si>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</si>
  <si>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</si>
  <si>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</si>
  <si>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</si>
  <si>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</si>
  <si>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</si>
  <si>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</si>
  <si>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</si>
  <si>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</si>
  <si>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</si>
  <si>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</si>
  <si>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</si>
  <si>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</si>
  <si>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</si>
  <si>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</si>
  <si>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</si>
  <si>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</si>
  <si>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</si>
  <si>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</si>
  <si>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</si>
  <si>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</si>
  <si>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</si>
  <si>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</si>
  <si>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</si>
  <si>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</si>
  <si>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</si>
  <si>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</si>
  <si>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</si>
  <si>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</si>
  <si>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</si>
  <si>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</si>
  <si>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</si>
  <si>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</si>
  <si>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</si>
  <si>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</si>
  <si>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</si>
  <si>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</si>
  <si>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</si>
  <si>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</si>
  <si>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</si>
  <si>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</si>
  <si>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</si>
  <si>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</si>
  <si>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</si>
  <si>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</si>
  <si>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</si>
  <si>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</si>
  <si>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</si>
  <si>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</si>
  <si>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</si>
  <si>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</si>
  <si>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</si>
  <si>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</si>
  <si>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</si>
  <si>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</si>
  <si>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</si>
  <si>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</si>
  <si>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</si>
  <si>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</si>
  <si>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</si>
  <si>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</si>
  <si>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</si>
  <si>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</si>
  <si>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</si>
  <si>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</si>
  <si>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</si>
  <si>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</si>
  <si>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</si>
  <si>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</si>
  <si>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中央合同庁舎第５号館施設整備等事業</t>
    <phoneticPr fontId="5"/>
  </si>
  <si>
    <t>大臣官房（会計課）</t>
    <rPh sb="0" eb="2">
      <t>ダイジン</t>
    </rPh>
    <rPh sb="2" eb="4">
      <t>カンボウ</t>
    </rPh>
    <rPh sb="5" eb="8">
      <t>カイケイカ</t>
    </rPh>
    <phoneticPr fontId="5"/>
  </si>
  <si>
    <t>大臣官房会計課管理室
大臣官房会計課福利厚生室</t>
    <rPh sb="0" eb="2">
      <t>ダイジン</t>
    </rPh>
    <rPh sb="2" eb="4">
      <t>カンボウ</t>
    </rPh>
    <rPh sb="4" eb="7">
      <t>カイケイカ</t>
    </rPh>
    <rPh sb="7" eb="10">
      <t>カンリシツ</t>
    </rPh>
    <rPh sb="11" eb="13">
      <t>ダイジン</t>
    </rPh>
    <rPh sb="13" eb="15">
      <t>カンボウ</t>
    </rPh>
    <rPh sb="15" eb="18">
      <t>カイケイカ</t>
    </rPh>
    <rPh sb="18" eb="20">
      <t>フクリ</t>
    </rPh>
    <rPh sb="20" eb="23">
      <t>コウセイシツ</t>
    </rPh>
    <phoneticPr fontId="5"/>
  </si>
  <si>
    <t>奥平　忠
大前　祐治</t>
    <rPh sb="0" eb="2">
      <t>オクヒラ</t>
    </rPh>
    <rPh sb="3" eb="4">
      <t>タダシ</t>
    </rPh>
    <phoneticPr fontId="5"/>
  </si>
  <si>
    <t>-</t>
  </si>
  <si>
    <t>-</t>
    <phoneticPr fontId="5"/>
  </si>
  <si>
    <t>厚生労働省の庁舎等について、経年により老朽化した設備等の改修・整備を行うことにより、来庁者や職員の利便と公務の能率増進を図ることを目的とする。</t>
  </si>
  <si>
    <t>施設整備費</t>
    <rPh sb="0" eb="2">
      <t>シセツ</t>
    </rPh>
    <rPh sb="2" eb="5">
      <t>セイビヒ</t>
    </rPh>
    <phoneticPr fontId="5"/>
  </si>
  <si>
    <t>施設施工庁費</t>
    <rPh sb="0" eb="2">
      <t>シセツ</t>
    </rPh>
    <rPh sb="2" eb="4">
      <t>セコウ</t>
    </rPh>
    <rPh sb="4" eb="6">
      <t>チョウヒ</t>
    </rPh>
    <phoneticPr fontId="5"/>
  </si>
  <si>
    <t>工期内の庁舎等の調査や改修工事等の完了</t>
    <rPh sb="0" eb="2">
      <t>コウキ</t>
    </rPh>
    <rPh sb="2" eb="3">
      <t>ナイ</t>
    </rPh>
    <rPh sb="4" eb="6">
      <t>チョウシャ</t>
    </rPh>
    <rPh sb="6" eb="7">
      <t>トウ</t>
    </rPh>
    <rPh sb="8" eb="10">
      <t>チョウサ</t>
    </rPh>
    <rPh sb="11" eb="13">
      <t>カイシュウ</t>
    </rPh>
    <rPh sb="13" eb="15">
      <t>コウジ</t>
    </rPh>
    <rPh sb="15" eb="16">
      <t>トウ</t>
    </rPh>
    <rPh sb="17" eb="19">
      <t>カンリョウ</t>
    </rPh>
    <phoneticPr fontId="5"/>
  </si>
  <si>
    <t>完了件数</t>
    <rPh sb="0" eb="2">
      <t>カンリョウ</t>
    </rPh>
    <rPh sb="2" eb="4">
      <t>ケンスウ</t>
    </rPh>
    <phoneticPr fontId="5"/>
  </si>
  <si>
    <t>件</t>
    <rPh sb="0" eb="1">
      <t>ケン</t>
    </rPh>
    <phoneticPr fontId="5"/>
  </si>
  <si>
    <t>調査及び工事完了報告</t>
    <rPh sb="0" eb="2">
      <t>チョウサ</t>
    </rPh>
    <rPh sb="2" eb="3">
      <t>オヨ</t>
    </rPh>
    <rPh sb="4" eb="6">
      <t>コウジ</t>
    </rPh>
    <rPh sb="6" eb="8">
      <t>カンリョウ</t>
    </rPh>
    <rPh sb="8" eb="10">
      <t>ホウコク</t>
    </rPh>
    <phoneticPr fontId="5"/>
  </si>
  <si>
    <t>庁舎等の調査や改修工事等の着手件数</t>
  </si>
  <si>
    <t>百万円</t>
    <rPh sb="0" eb="3">
      <t>ヒャクマンエン</t>
    </rPh>
    <phoneticPr fontId="5"/>
  </si>
  <si>
    <t>　　Ｘ／Ｙ</t>
  </si>
  <si>
    <t>356/3</t>
  </si>
  <si>
    <t>102/8</t>
  </si>
  <si>
    <t>Ｘ：「当該年度の執行額」／Ｙ：「当該年度の完了件数」</t>
  </si>
  <si>
    <t>○</t>
  </si>
  <si>
    <t>‐</t>
  </si>
  <si>
    <t>国が所有する庁舎等の機能を維持及び向上するために必要であり、公益に資する事業であるため、国民や社会のニーズを反映している。</t>
    <rPh sb="0" eb="1">
      <t>クニ</t>
    </rPh>
    <rPh sb="2" eb="4">
      <t>ショユウ</t>
    </rPh>
    <rPh sb="6" eb="8">
      <t>チョウシャ</t>
    </rPh>
    <rPh sb="8" eb="9">
      <t>トウ</t>
    </rPh>
    <rPh sb="10" eb="12">
      <t>キノウ</t>
    </rPh>
    <rPh sb="13" eb="15">
      <t>イジ</t>
    </rPh>
    <rPh sb="15" eb="16">
      <t>オヨ</t>
    </rPh>
    <rPh sb="17" eb="19">
      <t>コウジョウ</t>
    </rPh>
    <rPh sb="24" eb="26">
      <t>ヒツヨウ</t>
    </rPh>
    <rPh sb="30" eb="32">
      <t>コウエキ</t>
    </rPh>
    <rPh sb="33" eb="34">
      <t>シ</t>
    </rPh>
    <rPh sb="36" eb="38">
      <t>ジギョウ</t>
    </rPh>
    <rPh sb="44" eb="46">
      <t>コクミン</t>
    </rPh>
    <rPh sb="47" eb="49">
      <t>シャカイ</t>
    </rPh>
    <rPh sb="54" eb="56">
      <t>ハンエイ</t>
    </rPh>
    <phoneticPr fontId="5"/>
  </si>
  <si>
    <t>国が所有する庁舎等の改修工事であるため、国が実施すべき事業である。</t>
    <rPh sb="0" eb="1">
      <t>クニ</t>
    </rPh>
    <rPh sb="2" eb="4">
      <t>ショユウ</t>
    </rPh>
    <rPh sb="6" eb="8">
      <t>チョウシャ</t>
    </rPh>
    <rPh sb="8" eb="9">
      <t>トウ</t>
    </rPh>
    <rPh sb="10" eb="12">
      <t>カイシュウ</t>
    </rPh>
    <rPh sb="12" eb="14">
      <t>コウジ</t>
    </rPh>
    <rPh sb="20" eb="21">
      <t>クニ</t>
    </rPh>
    <rPh sb="22" eb="24">
      <t>ジッシ</t>
    </rPh>
    <rPh sb="27" eb="29">
      <t>ジギョウ</t>
    </rPh>
    <phoneticPr fontId="5"/>
  </si>
  <si>
    <t>国が所有する庁舎等の機能を維持及び向上するために必要とされる優先度の高い事業である。</t>
    <rPh sb="0" eb="1">
      <t>クニ</t>
    </rPh>
    <rPh sb="2" eb="4">
      <t>ショユウ</t>
    </rPh>
    <rPh sb="6" eb="8">
      <t>チョウシャ</t>
    </rPh>
    <rPh sb="8" eb="9">
      <t>トウ</t>
    </rPh>
    <rPh sb="10" eb="12">
      <t>キノウ</t>
    </rPh>
    <rPh sb="13" eb="15">
      <t>イジ</t>
    </rPh>
    <rPh sb="15" eb="16">
      <t>オヨ</t>
    </rPh>
    <rPh sb="17" eb="19">
      <t>コウジョウ</t>
    </rPh>
    <rPh sb="24" eb="26">
      <t>ヒツヨウ</t>
    </rPh>
    <rPh sb="30" eb="33">
      <t>ユウセンド</t>
    </rPh>
    <rPh sb="34" eb="35">
      <t>タカ</t>
    </rPh>
    <rPh sb="36" eb="38">
      <t>ジギョウ</t>
    </rPh>
    <phoneticPr fontId="5"/>
  </si>
  <si>
    <t>一般競争入札により調達を実施又は実施予定であり、妥当である。</t>
    <rPh sb="0" eb="2">
      <t>イッパン</t>
    </rPh>
    <rPh sb="2" eb="4">
      <t>キョウソウ</t>
    </rPh>
    <rPh sb="4" eb="6">
      <t>ニュウサツ</t>
    </rPh>
    <rPh sb="9" eb="11">
      <t>チョウタツ</t>
    </rPh>
    <rPh sb="12" eb="14">
      <t>ジッシ</t>
    </rPh>
    <rPh sb="14" eb="15">
      <t>マタ</t>
    </rPh>
    <rPh sb="16" eb="18">
      <t>ジッシ</t>
    </rPh>
    <rPh sb="18" eb="20">
      <t>ヨテイ</t>
    </rPh>
    <rPh sb="24" eb="26">
      <t>ダトウ</t>
    </rPh>
    <phoneticPr fontId="5"/>
  </si>
  <si>
    <t>整備計画に基づき、真に必要な費目に限定して支出している。</t>
    <rPh sb="0" eb="2">
      <t>セイビ</t>
    </rPh>
    <rPh sb="2" eb="4">
      <t>ケイカク</t>
    </rPh>
    <rPh sb="5" eb="6">
      <t>モト</t>
    </rPh>
    <rPh sb="9" eb="10">
      <t>シン</t>
    </rPh>
    <rPh sb="11" eb="13">
      <t>ヒツヨウ</t>
    </rPh>
    <rPh sb="14" eb="16">
      <t>ヒモク</t>
    </rPh>
    <rPh sb="17" eb="19">
      <t>ゲンテイ</t>
    </rPh>
    <rPh sb="21" eb="23">
      <t>シシュツ</t>
    </rPh>
    <phoneticPr fontId="5"/>
  </si>
  <si>
    <t>活動実績はほぼ見込みどおり推移している。</t>
    <rPh sb="0" eb="2">
      <t>カツドウ</t>
    </rPh>
    <rPh sb="2" eb="4">
      <t>ジッセキ</t>
    </rPh>
    <rPh sb="7" eb="9">
      <t>ミコ</t>
    </rPh>
    <rPh sb="13" eb="15">
      <t>スイイ</t>
    </rPh>
    <phoneticPr fontId="6"/>
  </si>
  <si>
    <t>整備された施設については、国の庁舎等の施設として活用されている。</t>
    <rPh sb="0" eb="2">
      <t>セイビ</t>
    </rPh>
    <rPh sb="5" eb="7">
      <t>シセツ</t>
    </rPh>
    <rPh sb="13" eb="14">
      <t>クニ</t>
    </rPh>
    <rPh sb="15" eb="17">
      <t>チョウシャ</t>
    </rPh>
    <rPh sb="17" eb="18">
      <t>トウ</t>
    </rPh>
    <rPh sb="19" eb="21">
      <t>シセツ</t>
    </rPh>
    <rPh sb="24" eb="26">
      <t>カツヨウ</t>
    </rPh>
    <phoneticPr fontId="6"/>
  </si>
  <si>
    <t>-</t>
    <phoneticPr fontId="5"/>
  </si>
  <si>
    <t>・工事の着手及び進捗に遅れが生じないよう、事前の調査やスケジュール管理等を適切に実施し、当初見込みに沿った執行を達成できるように努める。
・今後についても、引き続き、一般競争入札を実施し、可能な限り低コストで事業を行えるよう努める。
・計画変更により工期内に完了しなかった工事があったが、今後も老朽化等のために真に必要となる設備等の改修・整備を行っていく。</t>
    <rPh sb="4" eb="6">
      <t>チャクシュ</t>
    </rPh>
    <rPh sb="6" eb="7">
      <t>オヨ</t>
    </rPh>
    <rPh sb="118" eb="120">
      <t>ケイカク</t>
    </rPh>
    <rPh sb="120" eb="122">
      <t>ヘンコウ</t>
    </rPh>
    <rPh sb="125" eb="127">
      <t>コウキ</t>
    </rPh>
    <rPh sb="127" eb="128">
      <t>ナイ</t>
    </rPh>
    <rPh sb="129" eb="131">
      <t>カンリョウ</t>
    </rPh>
    <rPh sb="136" eb="138">
      <t>コウジ</t>
    </rPh>
    <rPh sb="144" eb="146">
      <t>コンゴ</t>
    </rPh>
    <rPh sb="147" eb="149">
      <t>ロウキュウ</t>
    </rPh>
    <rPh sb="149" eb="150">
      <t>カ</t>
    </rPh>
    <rPh sb="150" eb="151">
      <t>トウ</t>
    </rPh>
    <rPh sb="162" eb="164">
      <t>セツビ</t>
    </rPh>
    <rPh sb="164" eb="165">
      <t>トウ</t>
    </rPh>
    <rPh sb="166" eb="168">
      <t>カイシュウ</t>
    </rPh>
    <rPh sb="169" eb="171">
      <t>セイビ</t>
    </rPh>
    <rPh sb="172" eb="173">
      <t>オコナ</t>
    </rPh>
    <phoneticPr fontId="5"/>
  </si>
  <si>
    <t>20</t>
    <phoneticPr fontId="5"/>
  </si>
  <si>
    <t>931</t>
    <phoneticPr fontId="5"/>
  </si>
  <si>
    <t>930</t>
    <phoneticPr fontId="5"/>
  </si>
  <si>
    <t>936</t>
    <phoneticPr fontId="5"/>
  </si>
  <si>
    <t>904</t>
    <phoneticPr fontId="5"/>
  </si>
  <si>
    <t>911</t>
    <phoneticPr fontId="5"/>
  </si>
  <si>
    <t>912</t>
    <phoneticPr fontId="5"/>
  </si>
  <si>
    <t>-</t>
    <phoneticPr fontId="5"/>
  </si>
  <si>
    <t>無</t>
  </si>
  <si>
    <t>-</t>
    <phoneticPr fontId="5"/>
  </si>
  <si>
    <t>一般競争入札により最小限のコストで事業を実施している。</t>
    <rPh sb="0" eb="2">
      <t>イッパン</t>
    </rPh>
    <rPh sb="2" eb="4">
      <t>キョウソウ</t>
    </rPh>
    <rPh sb="4" eb="6">
      <t>ニュウサツ</t>
    </rPh>
    <rPh sb="9" eb="12">
      <t>サイショウゲン</t>
    </rPh>
    <rPh sb="17" eb="19">
      <t>ジギョウ</t>
    </rPh>
    <rPh sb="20" eb="22">
      <t>ジッシ</t>
    </rPh>
    <phoneticPr fontId="5"/>
  </si>
  <si>
    <t>△</t>
  </si>
  <si>
    <t>一部工事について、工事進捗に伴う現場確認により計画の見直しがあったため、繰越を行ったものがあった。</t>
    <rPh sb="0" eb="2">
      <t>イチブ</t>
    </rPh>
    <rPh sb="2" eb="4">
      <t>コウジ</t>
    </rPh>
    <rPh sb="9" eb="11">
      <t>コウジ</t>
    </rPh>
    <rPh sb="11" eb="13">
      <t>シンチョク</t>
    </rPh>
    <rPh sb="14" eb="15">
      <t>トモナ</t>
    </rPh>
    <rPh sb="16" eb="18">
      <t>ゲンバ</t>
    </rPh>
    <rPh sb="18" eb="20">
      <t>カクニン</t>
    </rPh>
    <rPh sb="23" eb="25">
      <t>ケイカク</t>
    </rPh>
    <rPh sb="26" eb="28">
      <t>ミナオ</t>
    </rPh>
    <rPh sb="36" eb="38">
      <t>クリコシ</t>
    </rPh>
    <rPh sb="39" eb="40">
      <t>オコナ</t>
    </rPh>
    <phoneticPr fontId="6"/>
  </si>
  <si>
    <t>・令和元年度においては、工事進捗に伴う現場確認により計画の見直しを行ったため、繰越を行っており、成果実績が当初見込みを下回った。
・一般競争入札による競争性のある調達を実施しており、最小限のコストで事業を実施できた。</t>
    <rPh sb="1" eb="3">
      <t>レイワ</t>
    </rPh>
    <rPh sb="3" eb="4">
      <t>ガン</t>
    </rPh>
    <rPh sb="4" eb="6">
      <t>ネンド</t>
    </rPh>
    <phoneticPr fontId="5"/>
  </si>
  <si>
    <t>-</t>
    <phoneticPr fontId="5"/>
  </si>
  <si>
    <t>-</t>
    <phoneticPr fontId="5"/>
  </si>
  <si>
    <t>-</t>
    <phoneticPr fontId="5"/>
  </si>
  <si>
    <t>工事費</t>
    <rPh sb="0" eb="3">
      <t>コウジヒ</t>
    </rPh>
    <phoneticPr fontId="5"/>
  </si>
  <si>
    <t>中央合同庁舎第5号館会議室タイルカーペット張替工事</t>
    <rPh sb="0" eb="2">
      <t>チュウオウ</t>
    </rPh>
    <rPh sb="2" eb="4">
      <t>ゴウドウ</t>
    </rPh>
    <rPh sb="4" eb="6">
      <t>チョウシャ</t>
    </rPh>
    <rPh sb="6" eb="7">
      <t>ダイ</t>
    </rPh>
    <rPh sb="8" eb="10">
      <t>ゴウカン</t>
    </rPh>
    <rPh sb="10" eb="13">
      <t>カイギシツ</t>
    </rPh>
    <rPh sb="21" eb="22">
      <t>ハ</t>
    </rPh>
    <rPh sb="22" eb="23">
      <t>カ</t>
    </rPh>
    <rPh sb="23" eb="25">
      <t>コウジ</t>
    </rPh>
    <phoneticPr fontId="5"/>
  </si>
  <si>
    <t>中央合同庁舎第5号館誘導灯改修工事</t>
    <rPh sb="10" eb="13">
      <t>ユウドウトウ</t>
    </rPh>
    <rPh sb="13" eb="15">
      <t>カイシュウ</t>
    </rPh>
    <rPh sb="15" eb="17">
      <t>コウジ</t>
    </rPh>
    <phoneticPr fontId="5"/>
  </si>
  <si>
    <t>中央合同庁舎第5号放送設備更新工事</t>
    <rPh sb="9" eb="11">
      <t>ホウソウ</t>
    </rPh>
    <rPh sb="11" eb="13">
      <t>セツビ</t>
    </rPh>
    <rPh sb="13" eb="15">
      <t>コウシン</t>
    </rPh>
    <rPh sb="15" eb="17">
      <t>コウジ</t>
    </rPh>
    <phoneticPr fontId="5"/>
  </si>
  <si>
    <t>新菱冷熱工業（株）</t>
    <phoneticPr fontId="5"/>
  </si>
  <si>
    <t>中央合同庁舎第５号館改修機械設備その他工事（ターボ冷凍機更新工事、ガス系消火設備更新工事）</t>
    <rPh sb="10" eb="12">
      <t>カイシュウ</t>
    </rPh>
    <rPh sb="12" eb="14">
      <t>キカイ</t>
    </rPh>
    <rPh sb="14" eb="16">
      <t>セツビ</t>
    </rPh>
    <rPh sb="18" eb="19">
      <t>タ</t>
    </rPh>
    <rPh sb="25" eb="28">
      <t>レイトウキ</t>
    </rPh>
    <rPh sb="28" eb="30">
      <t>コウシン</t>
    </rPh>
    <rPh sb="30" eb="32">
      <t>コウジ</t>
    </rPh>
    <rPh sb="35" eb="36">
      <t>ケイ</t>
    </rPh>
    <rPh sb="36" eb="38">
      <t>ショウカ</t>
    </rPh>
    <rPh sb="38" eb="40">
      <t>セツビ</t>
    </rPh>
    <rPh sb="40" eb="42">
      <t>コウシン</t>
    </rPh>
    <rPh sb="42" eb="44">
      <t>コウジ</t>
    </rPh>
    <phoneticPr fontId="5"/>
  </si>
  <si>
    <t>E</t>
  </si>
  <si>
    <t>新菱冷熱工業（株）</t>
    <phoneticPr fontId="5"/>
  </si>
  <si>
    <t>中央合同庁舎第５号館改修機械設備その他工事（ターボ冷凍機更新工事、ガス系消火設備更新工事）</t>
    <phoneticPr fontId="5"/>
  </si>
  <si>
    <t>－</t>
    <phoneticPr fontId="5"/>
  </si>
  <si>
    <t>-</t>
    <phoneticPr fontId="5"/>
  </si>
  <si>
    <t>中央合同庁舎第5号館会議室タイルカーペット張替工事</t>
    <phoneticPr fontId="5"/>
  </si>
  <si>
    <t>-</t>
    <phoneticPr fontId="5"/>
  </si>
  <si>
    <t>工事費</t>
    <rPh sb="0" eb="3">
      <t>コウジヒ</t>
    </rPh>
    <phoneticPr fontId="5"/>
  </si>
  <si>
    <t>厚生労働省駒沢宿舎改修工事</t>
    <phoneticPr fontId="5"/>
  </si>
  <si>
    <t>八重洲電気（株）</t>
    <phoneticPr fontId="5"/>
  </si>
  <si>
    <t>中央合同庁舎第5号館誘導灯改修工事</t>
    <phoneticPr fontId="5"/>
  </si>
  <si>
    <t>-</t>
    <phoneticPr fontId="5"/>
  </si>
  <si>
    <t>（株）翔榮建設</t>
    <phoneticPr fontId="5"/>
  </si>
  <si>
    <t>-</t>
    <phoneticPr fontId="5"/>
  </si>
  <si>
    <t>-</t>
    <phoneticPr fontId="5"/>
  </si>
  <si>
    <t>（株）きんでん</t>
    <phoneticPr fontId="5"/>
  </si>
  <si>
    <t>中央合同庁舎第5号放送設備更新工事</t>
    <phoneticPr fontId="5"/>
  </si>
  <si>
    <t>-</t>
    <phoneticPr fontId="5"/>
  </si>
  <si>
    <t>中央合同庁舎第５号館ターボ冷凍機更新工事</t>
    <rPh sb="0" eb="2">
      <t>チュウオウ</t>
    </rPh>
    <rPh sb="2" eb="4">
      <t>ゴウドウ</t>
    </rPh>
    <rPh sb="4" eb="6">
      <t>チョウシャ</t>
    </rPh>
    <rPh sb="6" eb="7">
      <t>ダイ</t>
    </rPh>
    <rPh sb="8" eb="10">
      <t>ゴウカン</t>
    </rPh>
    <phoneticPr fontId="5"/>
  </si>
  <si>
    <t>原則として、一般競争入札を行い競争性を確保しながら支出先を選定している。</t>
    <rPh sb="0" eb="2">
      <t>ゲンソク</t>
    </rPh>
    <rPh sb="6" eb="8">
      <t>イッパン</t>
    </rPh>
    <rPh sb="8" eb="10">
      <t>キョウソウ</t>
    </rPh>
    <rPh sb="10" eb="12">
      <t>ニュウサツ</t>
    </rPh>
    <rPh sb="13" eb="14">
      <t>オコナ</t>
    </rPh>
    <rPh sb="15" eb="18">
      <t>キョウソウセイ</t>
    </rPh>
    <rPh sb="19" eb="21">
      <t>カクホ</t>
    </rPh>
    <rPh sb="25" eb="27">
      <t>シシュツ</t>
    </rPh>
    <rPh sb="27" eb="28">
      <t>サキ</t>
    </rPh>
    <rPh sb="29" eb="31">
      <t>センテイ</t>
    </rPh>
    <phoneticPr fontId="5"/>
  </si>
  <si>
    <t>・官公庁施設の建設等に関する法律（昭和二十六年法律第百八十一号）
・国家公務員宿舎法（昭和二十四年法律第百十七号）第５条</t>
    <rPh sb="1" eb="4">
      <t>カンコウチョウ</t>
    </rPh>
    <rPh sb="4" eb="6">
      <t>シセツ</t>
    </rPh>
    <rPh sb="7" eb="9">
      <t>ケンセツ</t>
    </rPh>
    <rPh sb="9" eb="10">
      <t>トウ</t>
    </rPh>
    <rPh sb="11" eb="12">
      <t>カン</t>
    </rPh>
    <rPh sb="14" eb="16">
      <t>ホウリツ</t>
    </rPh>
    <rPh sb="34" eb="36">
      <t>コッカ</t>
    </rPh>
    <rPh sb="36" eb="39">
      <t>コウムイン</t>
    </rPh>
    <rPh sb="39" eb="41">
      <t>シュクシャ</t>
    </rPh>
    <rPh sb="41" eb="42">
      <t>ホウ</t>
    </rPh>
    <rPh sb="57" eb="58">
      <t>ダイ</t>
    </rPh>
    <rPh sb="59" eb="60">
      <t>ジョウ</t>
    </rPh>
    <phoneticPr fontId="5"/>
  </si>
  <si>
    <t>　厚生労働省の庁舎等については、築後32年以上経過しており、老朽化が進行している状況にある。このような状況を踏まえ、個々の設備等の不具合発生頻度、耐用年数及び緊急度により、時宜に応じた計画的な改修や更新等を実施している。
　令和２年度においては、経年劣化による損傷が著しく、早急な改修が必要となっている、①中央合同庁舎第５号館ガス系消火設備更新工事、②中央合同庁舎第５号館塵芥処理設備更新工事、③中央合同庁舎第５号館全熱交換器内部部品（ローター等）更新工事を実施する。</t>
    <rPh sb="77" eb="78">
      <t>オヨ</t>
    </rPh>
    <rPh sb="112" eb="114">
      <t>レイワ</t>
    </rPh>
    <rPh sb="115" eb="117">
      <t>ネンド</t>
    </rPh>
    <phoneticPr fontId="5"/>
  </si>
  <si>
    <t>-</t>
    <phoneticPr fontId="5"/>
  </si>
  <si>
    <t>-</t>
    <phoneticPr fontId="5"/>
  </si>
  <si>
    <t>-</t>
    <phoneticPr fontId="5"/>
  </si>
  <si>
    <t>-</t>
    <phoneticPr fontId="5"/>
  </si>
  <si>
    <t>厚生労働省駒沢宿舎改修工事</t>
    <phoneticPr fontId="5"/>
  </si>
  <si>
    <t>B.八重洲電気（株）</t>
    <phoneticPr fontId="5"/>
  </si>
  <si>
    <t>C.（株）翔榮建設</t>
    <phoneticPr fontId="5"/>
  </si>
  <si>
    <t>D.（株）きんでん</t>
    <phoneticPr fontId="5"/>
  </si>
  <si>
    <t>E.新菱冷熱工業（株）</t>
    <phoneticPr fontId="5"/>
  </si>
  <si>
    <t>点検対象外</t>
    <rPh sb="0" eb="2">
      <t>テンケン</t>
    </rPh>
    <rPh sb="2" eb="5">
      <t>タイショウガイ</t>
    </rPh>
    <phoneticPr fontId="5"/>
  </si>
  <si>
    <t>厚生労働本省の事務を遂行する上で必要な事業であるため、引き続き、必要な予算額を確保し、適正な執行に努めること。</t>
    <rPh sb="0" eb="2">
      <t>コウセイ</t>
    </rPh>
    <rPh sb="2" eb="4">
      <t>ロウドウ</t>
    </rPh>
    <rPh sb="4" eb="6">
      <t>ホンショウ</t>
    </rPh>
    <rPh sb="7" eb="9">
      <t>ジム</t>
    </rPh>
    <rPh sb="10" eb="12">
      <t>スイコウ</t>
    </rPh>
    <rPh sb="14" eb="15">
      <t>ウエ</t>
    </rPh>
    <rPh sb="16" eb="18">
      <t>ヒツヨウ</t>
    </rPh>
    <rPh sb="19" eb="21">
      <t>ジギョウ</t>
    </rPh>
    <rPh sb="27" eb="28">
      <t>ヒ</t>
    </rPh>
    <rPh sb="29" eb="30">
      <t>ツヅ</t>
    </rPh>
    <rPh sb="32" eb="34">
      <t>ヒツヨウ</t>
    </rPh>
    <rPh sb="35" eb="38">
      <t>ヨサンガク</t>
    </rPh>
    <rPh sb="39" eb="41">
      <t>カクホ</t>
    </rPh>
    <rPh sb="43" eb="45">
      <t>テキセイ</t>
    </rPh>
    <rPh sb="46" eb="48">
      <t>シッコウ</t>
    </rPh>
    <rPh sb="49" eb="50">
      <t>ツト</t>
    </rPh>
    <phoneticPr fontId="5"/>
  </si>
  <si>
    <t>-</t>
    <phoneticPr fontId="5"/>
  </si>
  <si>
    <t>工事更新に伴う増
新型コロナウイルス対策関連要望（事項要求）</t>
    <rPh sb="0" eb="2">
      <t>コウジ</t>
    </rPh>
    <rPh sb="2" eb="4">
      <t>コウシン</t>
    </rPh>
    <rPh sb="5" eb="6">
      <t>トモナ</t>
    </rPh>
    <rPh sb="7" eb="8">
      <t>ゾウ</t>
    </rPh>
    <phoneticPr fontId="5"/>
  </si>
  <si>
    <t>A.（株）酒井工務店</t>
    <rPh sb="5" eb="7">
      <t>サカイ</t>
    </rPh>
    <phoneticPr fontId="5"/>
  </si>
  <si>
    <t>（株）酒井工務店</t>
    <rPh sb="3" eb="5">
      <t>サカイ</t>
    </rPh>
    <phoneticPr fontId="5"/>
  </si>
  <si>
    <t>306/5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</si>
</sst>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19249</xdr:colOff>
      <xdr:row>741</xdr:row>
      <xdr:rowOff>64359</xdr:rowOff>
    </xdr:from>
    <xdr:to>
      <xdr:col>31</xdr:col>
      <xdr:colOff>97053</xdr:colOff>
      <xdr:row>743</xdr:row>
      <xdr:rowOff>86570</xdr:rowOff>
    </xdr:to>
    <xdr:sp macro="" textlink="">
      <xdr:nvSpPr>
        <xdr:cNvPr id="2" name="正方形/長方形 1"/>
        <xdr:cNvSpPr/>
      </xdr:nvSpPr>
      <xdr:spPr bwMode="auto">
        <a:xfrm>
          <a:off x="4819849" y="30068109"/>
          <a:ext cx="1477979" cy="72706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ja-JP" altLang="en-US" sz="1100">
              <a:solidFill>
                <a:schemeClr val="tx1"/>
              </a:solidFill>
              <a:latin typeface="+mn-ea"/>
              <a:ea typeface="+mn-ea"/>
              <a:cs typeface="メイリオ" pitchFamily="50" charset="-128"/>
            </a:rPr>
            <a:t>厚生労働省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306</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39</xdr:col>
      <xdr:colOff>19250</xdr:colOff>
      <xdr:row>746</xdr:row>
      <xdr:rowOff>114925</xdr:rowOff>
    </xdr:from>
    <xdr:to>
      <xdr:col>46</xdr:col>
      <xdr:colOff>97053</xdr:colOff>
      <xdr:row>748</xdr:row>
      <xdr:rowOff>137137</xdr:rowOff>
    </xdr:to>
    <xdr:sp macro="" textlink="">
      <xdr:nvSpPr>
        <xdr:cNvPr id="3" name="正方形/長方形 2"/>
        <xdr:cNvSpPr/>
      </xdr:nvSpPr>
      <xdr:spPr bwMode="auto">
        <a:xfrm>
          <a:off x="7820225" y="31880800"/>
          <a:ext cx="1477978" cy="727062"/>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ja-JP" altLang="en-US" sz="1100">
              <a:solidFill>
                <a:schemeClr val="tx1"/>
              </a:solidFill>
              <a:latin typeface="+mn-ea"/>
              <a:ea typeface="+mn-ea"/>
              <a:cs typeface="メイリオ" pitchFamily="50" charset="-128"/>
            </a:rPr>
            <a:t>国土交通省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291</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39</xdr:col>
      <xdr:colOff>6721</xdr:colOff>
      <xdr:row>751</xdr:row>
      <xdr:rowOff>179235</xdr:rowOff>
    </xdr:from>
    <xdr:to>
      <xdr:col>46</xdr:col>
      <xdr:colOff>84524</xdr:colOff>
      <xdr:row>753</xdr:row>
      <xdr:rowOff>127001</xdr:rowOff>
    </xdr:to>
    <xdr:sp macro="" textlink="">
      <xdr:nvSpPr>
        <xdr:cNvPr id="4" name="正方形/長方形 3"/>
        <xdr:cNvSpPr/>
      </xdr:nvSpPr>
      <xdr:spPr bwMode="auto">
        <a:xfrm>
          <a:off x="7931521" y="38990435"/>
          <a:ext cx="1500203" cy="658966"/>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E</a:t>
          </a:r>
          <a:r>
            <a:rPr kumimoji="1" lang="ja-JP" altLang="en-US" sz="1100">
              <a:solidFill>
                <a:schemeClr val="tx1"/>
              </a:solidFill>
              <a:latin typeface="+mn-ea"/>
              <a:ea typeface="+mn-ea"/>
              <a:cs typeface="メイリオ" pitchFamily="50" charset="-128"/>
            </a:rPr>
            <a:t>．新菱冷熱工業（株）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254</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10</xdr:col>
      <xdr:colOff>34803</xdr:colOff>
      <xdr:row>744</xdr:row>
      <xdr:rowOff>38615</xdr:rowOff>
    </xdr:from>
    <xdr:to>
      <xdr:col>27</xdr:col>
      <xdr:colOff>154460</xdr:colOff>
      <xdr:row>746</xdr:row>
      <xdr:rowOff>174943</xdr:rowOff>
    </xdr:to>
    <xdr:cxnSp macro="">
      <xdr:nvCxnSpPr>
        <xdr:cNvPr id="6" name="カギ線コネクタ 5"/>
        <xdr:cNvCxnSpPr/>
      </xdr:nvCxnSpPr>
      <xdr:spPr>
        <a:xfrm rot="10800000" flipV="1">
          <a:off x="2058866" y="34971553"/>
          <a:ext cx="3560563" cy="850703"/>
        </a:xfrm>
        <a:prstGeom prst="bentConnector2">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161124</xdr:colOff>
      <xdr:row>743</xdr:row>
      <xdr:rowOff>86570</xdr:rowOff>
    </xdr:from>
    <xdr:to>
      <xdr:col>27</xdr:col>
      <xdr:colOff>167331</xdr:colOff>
      <xdr:row>744</xdr:row>
      <xdr:rowOff>51487</xdr:rowOff>
    </xdr:to>
    <xdr:cxnSp macro="">
      <xdr:nvCxnSpPr>
        <xdr:cNvPr id="7" name="直線コネクタ 6"/>
        <xdr:cNvCxnSpPr>
          <a:stCxn id="2" idx="2"/>
        </xdr:cNvCxnSpPr>
      </xdr:nvCxnSpPr>
      <xdr:spPr>
        <a:xfrm>
          <a:off x="5561799" y="30795170"/>
          <a:ext cx="6207" cy="31734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100913</xdr:colOff>
      <xdr:row>746</xdr:row>
      <xdr:rowOff>174943</xdr:rowOff>
    </xdr:from>
    <xdr:to>
      <xdr:col>13</xdr:col>
      <xdr:colOff>174635</xdr:colOff>
      <xdr:row>748</xdr:row>
      <xdr:rowOff>197154</xdr:rowOff>
    </xdr:to>
    <xdr:sp macro="" textlink="">
      <xdr:nvSpPr>
        <xdr:cNvPr id="8" name="正方形/長方形 7"/>
        <xdr:cNvSpPr/>
      </xdr:nvSpPr>
      <xdr:spPr bwMode="auto">
        <a:xfrm>
          <a:off x="1301063" y="31940818"/>
          <a:ext cx="1473897" cy="72706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A</a:t>
          </a:r>
          <a:r>
            <a:rPr kumimoji="1" lang="ja-JP" altLang="en-US" sz="1100">
              <a:solidFill>
                <a:schemeClr val="tx1"/>
              </a:solidFill>
              <a:latin typeface="+mn-ea"/>
              <a:ea typeface="+mn-ea"/>
              <a:cs typeface="メイリオ" pitchFamily="50" charset="-128"/>
            </a:rPr>
            <a:t>．（株）酒井工務店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4</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16</xdr:col>
      <xdr:colOff>10812</xdr:colOff>
      <xdr:row>746</xdr:row>
      <xdr:rowOff>187814</xdr:rowOff>
    </xdr:from>
    <xdr:to>
      <xdr:col>23</xdr:col>
      <xdr:colOff>84533</xdr:colOff>
      <xdr:row>748</xdr:row>
      <xdr:rowOff>210025</xdr:rowOff>
    </xdr:to>
    <xdr:sp macro="" textlink="">
      <xdr:nvSpPr>
        <xdr:cNvPr id="9" name="正方形/長方形 8"/>
        <xdr:cNvSpPr/>
      </xdr:nvSpPr>
      <xdr:spPr bwMode="auto">
        <a:xfrm>
          <a:off x="3211212" y="31953689"/>
          <a:ext cx="1473896" cy="727061"/>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B</a:t>
          </a:r>
          <a:r>
            <a:rPr kumimoji="1" lang="ja-JP" altLang="en-US" sz="1100">
              <a:solidFill>
                <a:schemeClr val="tx1"/>
              </a:solidFill>
              <a:latin typeface="+mn-ea"/>
              <a:ea typeface="+mn-ea"/>
              <a:cs typeface="メイリオ" pitchFamily="50" charset="-128"/>
            </a:rPr>
            <a:t>．八重洲電気（株）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9</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19</xdr:col>
      <xdr:colOff>150646</xdr:colOff>
      <xdr:row>744</xdr:row>
      <xdr:rowOff>64358</xdr:rowOff>
    </xdr:from>
    <xdr:to>
      <xdr:col>19</xdr:col>
      <xdr:colOff>154459</xdr:colOff>
      <xdr:row>746</xdr:row>
      <xdr:rowOff>187814</xdr:rowOff>
    </xdr:to>
    <xdr:cxnSp macro="">
      <xdr:nvCxnSpPr>
        <xdr:cNvPr id="10" name="直線矢印コネクタ 9"/>
        <xdr:cNvCxnSpPr>
          <a:endCxn id="9" idx="0"/>
        </xdr:cNvCxnSpPr>
      </xdr:nvCxnSpPr>
      <xdr:spPr>
        <a:xfrm flipH="1">
          <a:off x="3951121" y="31125383"/>
          <a:ext cx="3813" cy="82830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188121</xdr:colOff>
      <xdr:row>745</xdr:row>
      <xdr:rowOff>203200</xdr:rowOff>
    </xdr:from>
    <xdr:to>
      <xdr:col>18</xdr:col>
      <xdr:colOff>139700</xdr:colOff>
      <xdr:row>746</xdr:row>
      <xdr:rowOff>95250</xdr:rowOff>
    </xdr:to>
    <xdr:sp macro="" textlink="">
      <xdr:nvSpPr>
        <xdr:cNvPr id="12" name="テキスト ボックス 11"/>
        <xdr:cNvSpPr txBox="1"/>
      </xdr:nvSpPr>
      <xdr:spPr>
        <a:xfrm>
          <a:off x="2016921" y="36880800"/>
          <a:ext cx="17803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44</xdr:col>
      <xdr:colOff>128715</xdr:colOff>
      <xdr:row>745</xdr:row>
      <xdr:rowOff>205947</xdr:rowOff>
    </xdr:from>
    <xdr:to>
      <xdr:col>49</xdr:col>
      <xdr:colOff>144934</xdr:colOff>
      <xdr:row>746</xdr:row>
      <xdr:rowOff>141589</xdr:rowOff>
    </xdr:to>
    <xdr:sp macro="" textlink="">
      <xdr:nvSpPr>
        <xdr:cNvPr id="13" name="テキスト ボックス 12"/>
        <xdr:cNvSpPr txBox="1"/>
      </xdr:nvSpPr>
      <xdr:spPr>
        <a:xfrm>
          <a:off x="8929815" y="31619397"/>
          <a:ext cx="1016344" cy="288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33</xdr:col>
      <xdr:colOff>14760</xdr:colOff>
      <xdr:row>750</xdr:row>
      <xdr:rowOff>182262</xdr:rowOff>
    </xdr:from>
    <xdr:to>
      <xdr:col>42</xdr:col>
      <xdr:colOff>88900</xdr:colOff>
      <xdr:row>751</xdr:row>
      <xdr:rowOff>114300</xdr:rowOff>
    </xdr:to>
    <xdr:sp macro="" textlink="">
      <xdr:nvSpPr>
        <xdr:cNvPr id="14" name="テキスト ボックス 13"/>
        <xdr:cNvSpPr txBox="1"/>
      </xdr:nvSpPr>
      <xdr:spPr>
        <a:xfrm>
          <a:off x="6615585" y="33357837"/>
          <a:ext cx="1874365" cy="28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p>
      </xdr:txBody>
    </xdr:sp>
    <xdr:clientData/>
  </xdr:twoCellAnchor>
  <xdr:twoCellAnchor>
    <xdr:from>
      <xdr:col>27</xdr:col>
      <xdr:colOff>167331</xdr:colOff>
      <xdr:row>744</xdr:row>
      <xdr:rowOff>38615</xdr:rowOff>
    </xdr:from>
    <xdr:to>
      <xdr:col>42</xdr:col>
      <xdr:colOff>161125</xdr:colOff>
      <xdr:row>746</xdr:row>
      <xdr:rowOff>114925</xdr:rowOff>
    </xdr:to>
    <xdr:cxnSp macro="">
      <xdr:nvCxnSpPr>
        <xdr:cNvPr id="15" name="カギ線コネクタ 14"/>
        <xdr:cNvCxnSpPr>
          <a:endCxn id="3" idx="0"/>
        </xdr:cNvCxnSpPr>
      </xdr:nvCxnSpPr>
      <xdr:spPr>
        <a:xfrm>
          <a:off x="5568006" y="31099640"/>
          <a:ext cx="2994169" cy="781160"/>
        </a:xfrm>
        <a:prstGeom prst="bentConnector2">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147223</xdr:colOff>
      <xdr:row>748</xdr:row>
      <xdr:rowOff>137137</xdr:rowOff>
    </xdr:from>
    <xdr:to>
      <xdr:col>42</xdr:col>
      <xdr:colOff>159752</xdr:colOff>
      <xdr:row>751</xdr:row>
      <xdr:rowOff>179235</xdr:rowOff>
    </xdr:to>
    <xdr:cxnSp macro="">
      <xdr:nvCxnSpPr>
        <xdr:cNvPr id="16" name="直線矢印コネクタ 15"/>
        <xdr:cNvCxnSpPr>
          <a:stCxn id="3" idx="2"/>
          <a:endCxn id="4" idx="0"/>
        </xdr:cNvCxnSpPr>
      </xdr:nvCxnSpPr>
      <xdr:spPr>
        <a:xfrm flipH="1">
          <a:off x="8681623" y="37881537"/>
          <a:ext cx="12529" cy="110889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61807</xdr:colOff>
      <xdr:row>751</xdr:row>
      <xdr:rowOff>151431</xdr:rowOff>
    </xdr:from>
    <xdr:to>
      <xdr:col>36</xdr:col>
      <xdr:colOff>132782</xdr:colOff>
      <xdr:row>753</xdr:row>
      <xdr:rowOff>173641</xdr:rowOff>
    </xdr:to>
    <xdr:sp macro="" textlink="">
      <xdr:nvSpPr>
        <xdr:cNvPr id="17" name="正方形/長方形 16"/>
        <xdr:cNvSpPr/>
      </xdr:nvSpPr>
      <xdr:spPr bwMode="auto">
        <a:xfrm>
          <a:off x="5931588" y="37584681"/>
          <a:ext cx="1487819" cy="736585"/>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D</a:t>
          </a:r>
          <a:r>
            <a:rPr kumimoji="1" lang="ja-JP" altLang="en-US" sz="1100">
              <a:solidFill>
                <a:schemeClr val="tx1"/>
              </a:solidFill>
              <a:latin typeface="+mn-ea"/>
              <a:ea typeface="+mn-ea"/>
              <a:cs typeface="メイリオ" pitchFamily="50" charset="-128"/>
            </a:rPr>
            <a:t>．（株）きんでん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37</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32</xdr:col>
      <xdr:colOff>202306</xdr:colOff>
      <xdr:row>748</xdr:row>
      <xdr:rowOff>137137</xdr:rowOff>
    </xdr:from>
    <xdr:to>
      <xdr:col>42</xdr:col>
      <xdr:colOff>159753</xdr:colOff>
      <xdr:row>751</xdr:row>
      <xdr:rowOff>153662</xdr:rowOff>
    </xdr:to>
    <xdr:cxnSp macro="">
      <xdr:nvCxnSpPr>
        <xdr:cNvPr id="19" name="カギ線コネクタ 18"/>
        <xdr:cNvCxnSpPr>
          <a:stCxn id="3" idx="2"/>
        </xdr:cNvCxnSpPr>
      </xdr:nvCxnSpPr>
      <xdr:spPr>
        <a:xfrm rot="5400000">
          <a:off x="7157767" y="37428476"/>
          <a:ext cx="1083325" cy="1989447"/>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198896</xdr:colOff>
      <xdr:row>749</xdr:row>
      <xdr:rowOff>330199</xdr:rowOff>
    </xdr:from>
    <xdr:to>
      <xdr:col>42</xdr:col>
      <xdr:colOff>61120</xdr:colOff>
      <xdr:row>751</xdr:row>
      <xdr:rowOff>151430</xdr:rowOff>
    </xdr:to>
    <xdr:cxnSp macro="">
      <xdr:nvCxnSpPr>
        <xdr:cNvPr id="20" name="カギ線コネクタ 19"/>
        <xdr:cNvCxnSpPr>
          <a:endCxn id="17" idx="0"/>
        </xdr:cNvCxnSpPr>
      </xdr:nvCxnSpPr>
      <xdr:spPr>
        <a:xfrm rot="10800000" flipV="1">
          <a:off x="6701296" y="38430199"/>
          <a:ext cx="1894224" cy="532431"/>
        </a:xfrm>
        <a:prstGeom prst="bentConnector2">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139701</xdr:colOff>
      <xdr:row>750</xdr:row>
      <xdr:rowOff>51590</xdr:rowOff>
    </xdr:from>
    <xdr:to>
      <xdr:col>49</xdr:col>
      <xdr:colOff>495301</xdr:colOff>
      <xdr:row>751</xdr:row>
      <xdr:rowOff>51910</xdr:rowOff>
    </xdr:to>
    <xdr:sp macro="" textlink="">
      <xdr:nvSpPr>
        <xdr:cNvPr id="21" name="テキスト ボックス 20"/>
        <xdr:cNvSpPr txBox="1"/>
      </xdr:nvSpPr>
      <xdr:spPr>
        <a:xfrm>
          <a:off x="8267701" y="38507190"/>
          <a:ext cx="2184400" cy="3559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19</xdr:col>
      <xdr:colOff>142876</xdr:colOff>
      <xdr:row>745</xdr:row>
      <xdr:rowOff>190500</xdr:rowOff>
    </xdr:from>
    <xdr:to>
      <xdr:col>28</xdr:col>
      <xdr:colOff>114300</xdr:colOff>
      <xdr:row>746</xdr:row>
      <xdr:rowOff>93766</xdr:rowOff>
    </xdr:to>
    <xdr:sp macro="" textlink="">
      <xdr:nvSpPr>
        <xdr:cNvPr id="22" name="テキスト ボックス 21"/>
        <xdr:cNvSpPr txBox="1"/>
      </xdr:nvSpPr>
      <xdr:spPr>
        <a:xfrm>
          <a:off x="4003676" y="36868100"/>
          <a:ext cx="1800224" cy="258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26</xdr:col>
      <xdr:colOff>23820</xdr:colOff>
      <xdr:row>746</xdr:row>
      <xdr:rowOff>206804</xdr:rowOff>
    </xdr:from>
    <xdr:to>
      <xdr:col>33</xdr:col>
      <xdr:colOff>97542</xdr:colOff>
      <xdr:row>748</xdr:row>
      <xdr:rowOff>229015</xdr:rowOff>
    </xdr:to>
    <xdr:sp macro="" textlink="">
      <xdr:nvSpPr>
        <xdr:cNvPr id="29" name="正方形/長方形 28"/>
        <xdr:cNvSpPr/>
      </xdr:nvSpPr>
      <xdr:spPr bwMode="auto">
        <a:xfrm>
          <a:off x="5286383" y="35854117"/>
          <a:ext cx="1490565" cy="736586"/>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C</a:t>
          </a:r>
          <a:r>
            <a:rPr kumimoji="1" lang="ja-JP" altLang="en-US" sz="1100">
              <a:solidFill>
                <a:schemeClr val="tx1"/>
              </a:solidFill>
              <a:latin typeface="+mn-ea"/>
              <a:ea typeface="+mn-ea"/>
              <a:cs typeface="メイリオ" pitchFamily="50" charset="-128"/>
            </a:rPr>
            <a:t>．（株）翔榮建設　</a:t>
          </a:r>
          <a:endParaRPr kumimoji="1" lang="en-US" altLang="ja-JP" sz="1100">
            <a:solidFill>
              <a:schemeClr val="tx1"/>
            </a:solidFill>
            <a:latin typeface="+mn-ea"/>
            <a:ea typeface="+mn-ea"/>
            <a:cs typeface="メイリオ" pitchFamily="50" charset="-128"/>
          </a:endParaRPr>
        </a:p>
        <a:p>
          <a:pPr algn="ctr">
            <a:lnSpc>
              <a:spcPts val="1400"/>
            </a:lnSpc>
          </a:pPr>
          <a:r>
            <a:rPr kumimoji="1" lang="en-US" altLang="ja-JP" sz="1100">
              <a:solidFill>
                <a:schemeClr val="tx1"/>
              </a:solidFill>
              <a:effectLst/>
              <a:latin typeface="+mn-ea"/>
              <a:ea typeface="+mn-ea"/>
              <a:cs typeface="メイリオ" pitchFamily="50" charset="-128"/>
            </a:rPr>
            <a:t>2</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29</xdr:col>
      <xdr:colOff>163655</xdr:colOff>
      <xdr:row>744</xdr:row>
      <xdr:rowOff>83348</xdr:rowOff>
    </xdr:from>
    <xdr:to>
      <xdr:col>29</xdr:col>
      <xdr:colOff>167468</xdr:colOff>
      <xdr:row>746</xdr:row>
      <xdr:rowOff>206804</xdr:rowOff>
    </xdr:to>
    <xdr:cxnSp macro="">
      <xdr:nvCxnSpPr>
        <xdr:cNvPr id="30" name="直線矢印コネクタ 29"/>
        <xdr:cNvCxnSpPr>
          <a:endCxn id="29" idx="0"/>
        </xdr:cNvCxnSpPr>
      </xdr:nvCxnSpPr>
      <xdr:spPr>
        <a:xfrm flipH="1">
          <a:off x="6033436" y="35016286"/>
          <a:ext cx="3813" cy="83783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155885</xdr:colOff>
      <xdr:row>745</xdr:row>
      <xdr:rowOff>209486</xdr:rowOff>
    </xdr:from>
    <xdr:to>
      <xdr:col>37</xdr:col>
      <xdr:colOff>146360</xdr:colOff>
      <xdr:row>746</xdr:row>
      <xdr:rowOff>112756</xdr:rowOff>
    </xdr:to>
    <xdr:sp macro="" textlink="">
      <xdr:nvSpPr>
        <xdr:cNvPr id="31" name="テキスト ボックス 30"/>
        <xdr:cNvSpPr txBox="1"/>
      </xdr:nvSpPr>
      <xdr:spPr>
        <a:xfrm>
          <a:off x="6025666" y="35499611"/>
          <a:ext cx="1609725"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114300</xdr:colOff>
      <xdr:row>748</xdr:row>
      <xdr:rowOff>317500</xdr:rowOff>
    </xdr:from>
    <xdr:to>
      <xdr:col>14</xdr:col>
      <xdr:colOff>12700</xdr:colOff>
      <xdr:row>751</xdr:row>
      <xdr:rowOff>76200</xdr:rowOff>
    </xdr:to>
    <xdr:sp macro="" textlink="">
      <xdr:nvSpPr>
        <xdr:cNvPr id="5" name="大かっこ 4"/>
        <xdr:cNvSpPr/>
      </xdr:nvSpPr>
      <xdr:spPr>
        <a:xfrm>
          <a:off x="1333500" y="38061900"/>
          <a:ext cx="1524000" cy="825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タイルカーペット張替工事</a:t>
          </a:r>
        </a:p>
      </xdr:txBody>
    </xdr:sp>
    <xdr:clientData/>
  </xdr:twoCellAnchor>
  <xdr:twoCellAnchor>
    <xdr:from>
      <xdr:col>15</xdr:col>
      <xdr:colOff>190500</xdr:colOff>
      <xdr:row>749</xdr:row>
      <xdr:rowOff>0</xdr:rowOff>
    </xdr:from>
    <xdr:to>
      <xdr:col>23</xdr:col>
      <xdr:colOff>88900</xdr:colOff>
      <xdr:row>750</xdr:row>
      <xdr:rowOff>203200</xdr:rowOff>
    </xdr:to>
    <xdr:sp macro="" textlink="">
      <xdr:nvSpPr>
        <xdr:cNvPr id="24" name="大かっこ 23"/>
        <xdr:cNvSpPr/>
      </xdr:nvSpPr>
      <xdr:spPr>
        <a:xfrm>
          <a:off x="3238500" y="38100000"/>
          <a:ext cx="1524000" cy="558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誘導灯改修工事</a:t>
          </a:r>
        </a:p>
      </xdr:txBody>
    </xdr:sp>
    <xdr:clientData/>
  </xdr:twoCellAnchor>
  <xdr:twoCellAnchor>
    <xdr:from>
      <xdr:col>25</xdr:col>
      <xdr:colOff>177800</xdr:colOff>
      <xdr:row>748</xdr:row>
      <xdr:rowOff>254000</xdr:rowOff>
    </xdr:from>
    <xdr:to>
      <xdr:col>32</xdr:col>
      <xdr:colOff>165100</xdr:colOff>
      <xdr:row>749</xdr:row>
      <xdr:rowOff>342900</xdr:rowOff>
    </xdr:to>
    <xdr:sp macro="" textlink="">
      <xdr:nvSpPr>
        <xdr:cNvPr id="25" name="大かっこ 24"/>
        <xdr:cNvSpPr/>
      </xdr:nvSpPr>
      <xdr:spPr>
        <a:xfrm>
          <a:off x="5257800" y="37998400"/>
          <a:ext cx="1409700" cy="444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宿舎改修工事</a:t>
          </a:r>
        </a:p>
      </xdr:txBody>
    </xdr:sp>
    <xdr:clientData/>
  </xdr:twoCellAnchor>
  <xdr:twoCellAnchor>
    <xdr:from>
      <xdr:col>21</xdr:col>
      <xdr:colOff>63500</xdr:colOff>
      <xdr:row>752</xdr:row>
      <xdr:rowOff>101600</xdr:rowOff>
    </xdr:from>
    <xdr:to>
      <xdr:col>28</xdr:col>
      <xdr:colOff>165100</xdr:colOff>
      <xdr:row>753</xdr:row>
      <xdr:rowOff>190500</xdr:rowOff>
    </xdr:to>
    <xdr:sp macro="" textlink="">
      <xdr:nvSpPr>
        <xdr:cNvPr id="32" name="大かっこ 31"/>
        <xdr:cNvSpPr/>
      </xdr:nvSpPr>
      <xdr:spPr>
        <a:xfrm>
          <a:off x="4330700" y="39268400"/>
          <a:ext cx="1524000" cy="444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放送設備更新工事</a:t>
          </a:r>
        </a:p>
      </xdr:txBody>
    </xdr:sp>
    <xdr:clientData/>
  </xdr:twoCellAnchor>
  <xdr:twoCellAnchor>
    <xdr:from>
      <xdr:col>44</xdr:col>
      <xdr:colOff>76200</xdr:colOff>
      <xdr:row>752</xdr:row>
      <xdr:rowOff>240801</xdr:rowOff>
    </xdr:from>
    <xdr:to>
      <xdr:col>49</xdr:col>
      <xdr:colOff>469900</xdr:colOff>
      <xdr:row>753</xdr:row>
      <xdr:rowOff>216400</xdr:rowOff>
    </xdr:to>
    <xdr:sp macro="" textlink="">
      <xdr:nvSpPr>
        <xdr:cNvPr id="33" name="大かっこ 32"/>
        <xdr:cNvSpPr/>
      </xdr:nvSpPr>
      <xdr:spPr>
        <a:xfrm>
          <a:off x="9017000" y="39407601"/>
          <a:ext cx="1409700" cy="33119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900"/>
            <a:t>ターボ冷凍機更新工事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 zoomScale="75" zoomScaleNormal="75" zoomScaleSheetLayoutView="75"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949</v>
      </c>
      <c r="AT2" s="219"/>
      <c r="AU2" s="219"/>
      <c r="AV2" s="51" t="str">
        <f>IF(AW2="", "", "-")</f>
        <v/>
      </c>
      <c r="AW2" s="402"/>
      <c r="AX2" s="402"/>
    </row>
    <row r="3" spans="1:50" ht="21" customHeight="1" thickBot="1" x14ac:dyDescent="0.2">
      <c r="A3" s="525" t="s">
        <v>427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559</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510</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562</v>
      </c>
      <c r="AF5" s="722"/>
      <c r="AG5" s="722"/>
      <c r="AH5" s="722"/>
      <c r="AI5" s="722"/>
      <c r="AJ5" s="722"/>
      <c r="AK5" s="722"/>
      <c r="AL5" s="722"/>
      <c r="AM5" s="722"/>
      <c r="AN5" s="722"/>
      <c r="AO5" s="722"/>
      <c r="AP5" s="723"/>
      <c r="AQ5" s="724" t="s">
        <v>563</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2.25" customHeight="1" x14ac:dyDescent="0.15">
      <c r="A7" s="831" t="s">
        <v>22</v>
      </c>
      <c r="B7" s="832"/>
      <c r="C7" s="832"/>
      <c r="D7" s="832"/>
      <c r="E7" s="832"/>
      <c r="F7" s="833"/>
      <c r="G7" s="834" t="s">
        <v>633</v>
      </c>
      <c r="H7" s="835"/>
      <c r="I7" s="835"/>
      <c r="J7" s="835"/>
      <c r="K7" s="835"/>
      <c r="L7" s="835"/>
      <c r="M7" s="835"/>
      <c r="N7" s="835"/>
      <c r="O7" s="835"/>
      <c r="P7" s="835"/>
      <c r="Q7" s="835"/>
      <c r="R7" s="835"/>
      <c r="S7" s="835"/>
      <c r="T7" s="835"/>
      <c r="U7" s="835"/>
      <c r="V7" s="835"/>
      <c r="W7" s="835"/>
      <c r="X7" s="836"/>
      <c r="Y7" s="400" t="s">
        <v>391</v>
      </c>
      <c r="Z7" s="301"/>
      <c r="AA7" s="301"/>
      <c r="AB7" s="301"/>
      <c r="AC7" s="301"/>
      <c r="AD7" s="401"/>
      <c r="AE7" s="388" t="s">
        <v>565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259</v>
      </c>
      <c r="B8" s="832"/>
      <c r="C8" s="832"/>
      <c r="D8" s="832"/>
      <c r="E8" s="832"/>
      <c r="F8" s="833"/>
      <c r="G8" s="226" t="str">
        <f>入力規則等!A27</f>
        <v>-</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2"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50" t="s">
        <v>23</v>
      </c>
      <c r="B9" s="151"/>
      <c r="C9" s="151"/>
      <c r="D9" s="151"/>
      <c r="E9" s="151"/>
      <c r="F9" s="151"/>
      <c r="G9" s="574" t="s">
        <v>566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8.25" customHeight="1" x14ac:dyDescent="0.15">
      <c r="A10" s="744" t="s">
        <v>30</v>
      </c>
      <c r="B10" s="745"/>
      <c r="C10" s="745"/>
      <c r="D10" s="745"/>
      <c r="E10" s="745"/>
      <c r="F10" s="745"/>
      <c r="G10" s="677" t="s">
        <v>634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4" t="s">
        <v>24</v>
      </c>
      <c r="B12" s="145"/>
      <c r="C12" s="145"/>
      <c r="D12" s="145"/>
      <c r="E12" s="145"/>
      <c r="F12" s="146"/>
      <c r="G12" s="683"/>
      <c r="H12" s="684"/>
      <c r="I12" s="684"/>
      <c r="J12" s="684"/>
      <c r="K12" s="684"/>
      <c r="L12" s="684"/>
      <c r="M12" s="684"/>
      <c r="N12" s="684"/>
      <c r="O12" s="684"/>
      <c r="P12" s="308" t="s">
        <v>394</v>
      </c>
      <c r="Q12" s="303"/>
      <c r="R12" s="303"/>
      <c r="S12" s="303"/>
      <c r="T12" s="303"/>
      <c r="U12" s="303"/>
      <c r="V12" s="304"/>
      <c r="W12" s="308" t="s">
        <v>414</v>
      </c>
      <c r="X12" s="303"/>
      <c r="Y12" s="303"/>
      <c r="Z12" s="303"/>
      <c r="AA12" s="303"/>
      <c r="AB12" s="303"/>
      <c r="AC12" s="304"/>
      <c r="AD12" s="308" t="s">
        <v>421</v>
      </c>
      <c r="AE12" s="303"/>
      <c r="AF12" s="303"/>
      <c r="AG12" s="303"/>
      <c r="AH12" s="303"/>
      <c r="AI12" s="303"/>
      <c r="AJ12" s="304"/>
      <c r="AK12" s="308" t="s">
        <v>428</v>
      </c>
      <c r="AL12" s="303"/>
      <c r="AM12" s="303"/>
      <c r="AN12" s="303"/>
      <c r="AO12" s="303"/>
      <c r="AP12" s="303"/>
      <c r="AQ12" s="304"/>
      <c r="AR12" s="308" t="s">
        <v>429</v>
      </c>
      <c r="AS12" s="303"/>
      <c r="AT12" s="303"/>
      <c r="AU12" s="303"/>
      <c r="AV12" s="303"/>
      <c r="AW12" s="303"/>
      <c r="AX12" s="746"/>
    </row>
    <row r="13" spans="1:50" ht="21" customHeight="1" x14ac:dyDescent="0.15">
      <c r="A13" s="147"/>
      <c r="B13" s="148"/>
      <c r="C13" s="148"/>
      <c r="D13" s="148"/>
      <c r="E13" s="148"/>
      <c r="F13" s="149"/>
      <c r="G13" s="747" t="s">
        <v>6</v>
      </c>
      <c r="H13" s="748"/>
      <c r="I13" s="640" t="s">
        <v>7</v>
      </c>
      <c r="J13" s="641"/>
      <c r="K13" s="641"/>
      <c r="L13" s="641"/>
      <c r="M13" s="641"/>
      <c r="N13" s="641"/>
      <c r="O13" s="642"/>
      <c r="P13" s="117">
        <v>226</v>
      </c>
      <c r="Q13" s="118"/>
      <c r="R13" s="118"/>
      <c r="S13" s="118"/>
      <c r="T13" s="118"/>
      <c r="U13" s="118"/>
      <c r="V13" s="119"/>
      <c r="W13" s="117">
        <v>228</v>
      </c>
      <c r="X13" s="118"/>
      <c r="Y13" s="118"/>
      <c r="Z13" s="118"/>
      <c r="AA13" s="118"/>
      <c r="AB13" s="118"/>
      <c r="AC13" s="119"/>
      <c r="AD13" s="117">
        <v>234</v>
      </c>
      <c r="AE13" s="118"/>
      <c r="AF13" s="118"/>
      <c r="AG13" s="118"/>
      <c r="AH13" s="118"/>
      <c r="AI13" s="118"/>
      <c r="AJ13" s="119"/>
      <c r="AK13" s="117">
        <v>260</v>
      </c>
      <c r="AL13" s="118"/>
      <c r="AM13" s="118"/>
      <c r="AN13" s="118"/>
      <c r="AO13" s="118"/>
      <c r="AP13" s="118"/>
      <c r="AQ13" s="119"/>
      <c r="AR13" s="114">
        <v>272</v>
      </c>
      <c r="AS13" s="115"/>
      <c r="AT13" s="115"/>
      <c r="AU13" s="115"/>
      <c r="AV13" s="115"/>
      <c r="AW13" s="115"/>
      <c r="AX13" s="399"/>
    </row>
    <row r="14" spans="1:50" ht="21" customHeight="1" x14ac:dyDescent="0.15">
      <c r="A14" s="147"/>
      <c r="B14" s="148"/>
      <c r="C14" s="148"/>
      <c r="D14" s="148"/>
      <c r="E14" s="148"/>
      <c r="F14" s="149"/>
      <c r="G14" s="749"/>
      <c r="H14" s="750"/>
      <c r="I14" s="577" t="s">
        <v>8</v>
      </c>
      <c r="J14" s="631"/>
      <c r="K14" s="631"/>
      <c r="L14" s="631"/>
      <c r="M14" s="631"/>
      <c r="N14" s="631"/>
      <c r="O14" s="632"/>
      <c r="P14" s="117" t="s">
        <v>564</v>
      </c>
      <c r="Q14" s="118"/>
      <c r="R14" s="118"/>
      <c r="S14" s="118"/>
      <c r="T14" s="118"/>
      <c r="U14" s="118"/>
      <c r="V14" s="119"/>
      <c r="W14" s="117" t="s">
        <v>564</v>
      </c>
      <c r="X14" s="118"/>
      <c r="Y14" s="118"/>
      <c r="Z14" s="118"/>
      <c r="AA14" s="118"/>
      <c r="AB14" s="118"/>
      <c r="AC14" s="119"/>
      <c r="AD14" s="117" t="s">
        <v>597</v>
      </c>
      <c r="AE14" s="118"/>
      <c r="AF14" s="118"/>
      <c r="AG14" s="118"/>
      <c r="AH14" s="118"/>
      <c r="AI14" s="118"/>
      <c r="AJ14" s="119"/>
      <c r="AK14" s="117" t="s">
        <v>597</v>
      </c>
      <c r="AL14" s="118"/>
      <c r="AM14" s="118"/>
      <c r="AN14" s="118"/>
      <c r="AO14" s="118"/>
      <c r="AP14" s="118"/>
      <c r="AQ14" s="119"/>
      <c r="AR14" s="667"/>
      <c r="AS14" s="667"/>
      <c r="AT14" s="667"/>
      <c r="AU14" s="667"/>
      <c r="AV14" s="667"/>
      <c r="AW14" s="667"/>
      <c r="AX14" s="668"/>
    </row>
    <row r="15" spans="1:50" ht="21" customHeight="1" x14ac:dyDescent="0.15">
      <c r="A15" s="147"/>
      <c r="B15" s="148"/>
      <c r="C15" s="148"/>
      <c r="D15" s="148"/>
      <c r="E15" s="148"/>
      <c r="F15" s="149"/>
      <c r="G15" s="749"/>
      <c r="H15" s="750"/>
      <c r="I15" s="577" t="s">
        <v>51</v>
      </c>
      <c r="J15" s="578"/>
      <c r="K15" s="578"/>
      <c r="L15" s="578"/>
      <c r="M15" s="578"/>
      <c r="N15" s="578"/>
      <c r="O15" s="579"/>
      <c r="P15" s="117">
        <v>157</v>
      </c>
      <c r="Q15" s="118"/>
      <c r="R15" s="118"/>
      <c r="S15" s="118"/>
      <c r="T15" s="118"/>
      <c r="U15" s="118"/>
      <c r="V15" s="119"/>
      <c r="W15" s="117">
        <v>4</v>
      </c>
      <c r="X15" s="118"/>
      <c r="Y15" s="118"/>
      <c r="Z15" s="118"/>
      <c r="AA15" s="118"/>
      <c r="AB15" s="118"/>
      <c r="AC15" s="119"/>
      <c r="AD15" s="117">
        <v>110</v>
      </c>
      <c r="AE15" s="118"/>
      <c r="AF15" s="118"/>
      <c r="AG15" s="118"/>
      <c r="AH15" s="118"/>
      <c r="AI15" s="118"/>
      <c r="AJ15" s="119"/>
      <c r="AK15" s="117">
        <v>17</v>
      </c>
      <c r="AL15" s="118"/>
      <c r="AM15" s="118"/>
      <c r="AN15" s="118"/>
      <c r="AO15" s="118"/>
      <c r="AP15" s="118"/>
      <c r="AQ15" s="119"/>
      <c r="AR15" s="117"/>
      <c r="AS15" s="118"/>
      <c r="AT15" s="118"/>
      <c r="AU15" s="118"/>
      <c r="AV15" s="118"/>
      <c r="AW15" s="118"/>
      <c r="AX15" s="630"/>
    </row>
    <row r="16" spans="1:50" ht="21" customHeight="1" x14ac:dyDescent="0.15">
      <c r="A16" s="147"/>
      <c r="B16" s="148"/>
      <c r="C16" s="148"/>
      <c r="D16" s="148"/>
      <c r="E16" s="148"/>
      <c r="F16" s="149"/>
      <c r="G16" s="749"/>
      <c r="H16" s="750"/>
      <c r="I16" s="577" t="s">
        <v>52</v>
      </c>
      <c r="J16" s="578"/>
      <c r="K16" s="578"/>
      <c r="L16" s="578"/>
      <c r="M16" s="578"/>
      <c r="N16" s="578"/>
      <c r="O16" s="579"/>
      <c r="P16" s="117">
        <v>-4</v>
      </c>
      <c r="Q16" s="118"/>
      <c r="R16" s="118"/>
      <c r="S16" s="118"/>
      <c r="T16" s="118"/>
      <c r="U16" s="118"/>
      <c r="V16" s="119"/>
      <c r="W16" s="117">
        <v>-110</v>
      </c>
      <c r="X16" s="118"/>
      <c r="Y16" s="118"/>
      <c r="Z16" s="118"/>
      <c r="AA16" s="118"/>
      <c r="AB16" s="118"/>
      <c r="AC16" s="119"/>
      <c r="AD16" s="117">
        <v>-17</v>
      </c>
      <c r="AE16" s="118"/>
      <c r="AF16" s="118"/>
      <c r="AG16" s="118"/>
      <c r="AH16" s="118"/>
      <c r="AI16" s="118"/>
      <c r="AJ16" s="119"/>
      <c r="AK16" s="117" t="s">
        <v>597</v>
      </c>
      <c r="AL16" s="118"/>
      <c r="AM16" s="118"/>
      <c r="AN16" s="118"/>
      <c r="AO16" s="118"/>
      <c r="AP16" s="118"/>
      <c r="AQ16" s="119"/>
      <c r="AR16" s="680"/>
      <c r="AS16" s="681"/>
      <c r="AT16" s="681"/>
      <c r="AU16" s="681"/>
      <c r="AV16" s="681"/>
      <c r="AW16" s="681"/>
      <c r="AX16" s="682"/>
    </row>
    <row r="17" spans="1:50" ht="24.75" customHeight="1" x14ac:dyDescent="0.15">
      <c r="A17" s="147"/>
      <c r="B17" s="148"/>
      <c r="C17" s="148"/>
      <c r="D17" s="148"/>
      <c r="E17" s="148"/>
      <c r="F17" s="149"/>
      <c r="G17" s="749"/>
      <c r="H17" s="750"/>
      <c r="I17" s="577" t="s">
        <v>50</v>
      </c>
      <c r="J17" s="631"/>
      <c r="K17" s="631"/>
      <c r="L17" s="631"/>
      <c r="M17" s="631"/>
      <c r="N17" s="631"/>
      <c r="O17" s="632"/>
      <c r="P17" s="117" t="s">
        <v>564</v>
      </c>
      <c r="Q17" s="118"/>
      <c r="R17" s="118"/>
      <c r="S17" s="118"/>
      <c r="T17" s="118"/>
      <c r="U17" s="118"/>
      <c r="V17" s="119"/>
      <c r="W17" s="117" t="s">
        <v>564</v>
      </c>
      <c r="X17" s="118"/>
      <c r="Y17" s="118"/>
      <c r="Z17" s="118"/>
      <c r="AA17" s="118"/>
      <c r="AB17" s="118"/>
      <c r="AC17" s="119"/>
      <c r="AD17" s="117" t="s">
        <v>597</v>
      </c>
      <c r="AE17" s="118"/>
      <c r="AF17" s="118"/>
      <c r="AG17" s="118"/>
      <c r="AH17" s="118"/>
      <c r="AI17" s="118"/>
      <c r="AJ17" s="119"/>
      <c r="AK17" s="117" t="s">
        <v>597</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1"/>
      <c r="H18" s="752"/>
      <c r="I18" s="739" t="s">
        <v>20</v>
      </c>
      <c r="J18" s="740"/>
      <c r="K18" s="740"/>
      <c r="L18" s="740"/>
      <c r="M18" s="740"/>
      <c r="N18" s="740"/>
      <c r="O18" s="741"/>
      <c r="P18" s="123">
        <f>SUM(P13:V17)</f>
        <v>379</v>
      </c>
      <c r="Q18" s="124"/>
      <c r="R18" s="124"/>
      <c r="S18" s="124"/>
      <c r="T18" s="124"/>
      <c r="U18" s="124"/>
      <c r="V18" s="125"/>
      <c r="W18" s="123">
        <f>SUM(W13:AC17)</f>
        <v>122</v>
      </c>
      <c r="X18" s="124"/>
      <c r="Y18" s="124"/>
      <c r="Z18" s="124"/>
      <c r="AA18" s="124"/>
      <c r="AB18" s="124"/>
      <c r="AC18" s="125"/>
      <c r="AD18" s="123">
        <f>SUM(AD13:AJ17)</f>
        <v>327</v>
      </c>
      <c r="AE18" s="124"/>
      <c r="AF18" s="124"/>
      <c r="AG18" s="124"/>
      <c r="AH18" s="124"/>
      <c r="AI18" s="124"/>
      <c r="AJ18" s="125"/>
      <c r="AK18" s="123">
        <f>SUM(AK13:AQ17)</f>
        <v>277</v>
      </c>
      <c r="AL18" s="124"/>
      <c r="AM18" s="124"/>
      <c r="AN18" s="124"/>
      <c r="AO18" s="124"/>
      <c r="AP18" s="124"/>
      <c r="AQ18" s="125"/>
      <c r="AR18" s="123">
        <f>SUM(AR13:AX17)</f>
        <v>272</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v>356</v>
      </c>
      <c r="Q19" s="118"/>
      <c r="R19" s="118"/>
      <c r="S19" s="118"/>
      <c r="T19" s="118"/>
      <c r="U19" s="118"/>
      <c r="V19" s="119"/>
      <c r="W19" s="117">
        <v>102</v>
      </c>
      <c r="X19" s="118"/>
      <c r="Y19" s="118"/>
      <c r="Z19" s="118"/>
      <c r="AA19" s="118"/>
      <c r="AB19" s="118"/>
      <c r="AC19" s="119"/>
      <c r="AD19" s="117">
        <v>306</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f>IF(P18=0, "-", SUM(P19)/P18)</f>
        <v>0.93931398416886547</v>
      </c>
      <c r="Q20" s="541"/>
      <c r="R20" s="541"/>
      <c r="S20" s="541"/>
      <c r="T20" s="541"/>
      <c r="U20" s="541"/>
      <c r="V20" s="541"/>
      <c r="W20" s="541">
        <f t="shared" ref="W20" si="0">IF(W18=0, "-", SUM(W19)/W18)</f>
        <v>0.83606557377049184</v>
      </c>
      <c r="X20" s="541"/>
      <c r="Y20" s="541"/>
      <c r="Z20" s="541"/>
      <c r="AA20" s="541"/>
      <c r="AB20" s="541"/>
      <c r="AC20" s="541"/>
      <c r="AD20" s="541">
        <f t="shared" ref="AD20" si="1">IF(AD18=0, "-", SUM(AD19)/AD18)</f>
        <v>0.93577981651376152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32" t="s">
        <v>355</v>
      </c>
      <c r="H21" s="933"/>
      <c r="I21" s="933"/>
      <c r="J21" s="933"/>
      <c r="K21" s="933"/>
      <c r="L21" s="933"/>
      <c r="M21" s="933"/>
      <c r="N21" s="933"/>
      <c r="O21" s="933"/>
      <c r="P21" s="541">
        <f>IF(P19=0, "-", SUM(P19)/SUM(P13,P14))</f>
        <v>1.5752212389380531</v>
      </c>
      <c r="Q21" s="541"/>
      <c r="R21" s="541"/>
      <c r="S21" s="541"/>
      <c r="T21" s="541"/>
      <c r="U21" s="541"/>
      <c r="V21" s="541"/>
      <c r="W21" s="541">
        <f t="shared" ref="W21" si="2">IF(W19=0, "-", SUM(W19)/SUM(W13,W14))</f>
        <v>0.44736842105263158</v>
      </c>
      <c r="X21" s="541"/>
      <c r="Y21" s="541"/>
      <c r="Z21" s="541"/>
      <c r="AA21" s="541"/>
      <c r="AB21" s="541"/>
      <c r="AC21" s="541"/>
      <c r="AD21" s="541">
        <f t="shared" ref="AD21" si="3">IF(AD19=0, "-", SUM(AD19)/SUM(AD13,AD14))</f>
        <v>1.3076923076923077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430</v>
      </c>
      <c r="B22" s="198"/>
      <c r="C22" s="198"/>
      <c r="D22" s="198"/>
      <c r="E22" s="198"/>
      <c r="F22" s="199"/>
      <c r="G22" s="188" t="s">
        <v>334</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333</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567</v>
      </c>
      <c r="H23" s="192"/>
      <c r="I23" s="192"/>
      <c r="J23" s="192"/>
      <c r="K23" s="192"/>
      <c r="L23" s="192"/>
      <c r="M23" s="192"/>
      <c r="N23" s="192"/>
      <c r="O23" s="193"/>
      <c r="P23" s="114">
        <v>252</v>
      </c>
      <c r="Q23" s="115"/>
      <c r="R23" s="115"/>
      <c r="S23" s="115"/>
      <c r="T23" s="115"/>
      <c r="U23" s="115"/>
      <c r="V23" s="116"/>
      <c r="W23" s="114">
        <v>257</v>
      </c>
      <c r="X23" s="115"/>
      <c r="Y23" s="115"/>
      <c r="Z23" s="115"/>
      <c r="AA23" s="115"/>
      <c r="AB23" s="115"/>
      <c r="AC23" s="116"/>
      <c r="AD23" s="208" t="s">
        <v>647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568</v>
      </c>
      <c r="H24" s="195"/>
      <c r="I24" s="195"/>
      <c r="J24" s="195"/>
      <c r="K24" s="195"/>
      <c r="L24" s="195"/>
      <c r="M24" s="195"/>
      <c r="N24" s="195"/>
      <c r="O24" s="196"/>
      <c r="P24" s="117">
        <v>8</v>
      </c>
      <c r="Q24" s="118"/>
      <c r="R24" s="118"/>
      <c r="S24" s="118"/>
      <c r="T24" s="118"/>
      <c r="U24" s="118"/>
      <c r="V24" s="119"/>
      <c r="W24" s="117">
        <v>16</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338</v>
      </c>
      <c r="H28" s="231"/>
      <c r="I28" s="231"/>
      <c r="J28" s="231"/>
      <c r="K28" s="231"/>
      <c r="L28" s="231"/>
      <c r="M28" s="231"/>
      <c r="N28" s="231"/>
      <c r="O28" s="232"/>
      <c r="P28" s="123">
        <f>P29-SUM(P23:P27)</f>
        <v>0</v>
      </c>
      <c r="Q28" s="124"/>
      <c r="R28" s="124"/>
      <c r="S28" s="124"/>
      <c r="T28" s="124"/>
      <c r="U28" s="124"/>
      <c r="V28" s="125"/>
      <c r="W28" s="123">
        <f>W29-SUM(W23:W27)</f>
        <v>-1</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335</v>
      </c>
      <c r="H29" s="234"/>
      <c r="I29" s="234"/>
      <c r="J29" s="234"/>
      <c r="K29" s="234"/>
      <c r="L29" s="234"/>
      <c r="M29" s="234"/>
      <c r="N29" s="234"/>
      <c r="O29" s="235"/>
      <c r="P29" s="117">
        <f>AK13</f>
        <v>260</v>
      </c>
      <c r="Q29" s="118"/>
      <c r="R29" s="118"/>
      <c r="S29" s="118"/>
      <c r="T29" s="118"/>
      <c r="U29" s="118"/>
      <c r="V29" s="119"/>
      <c r="W29" s="223">
        <f>AR13</f>
        <v>272</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350</v>
      </c>
      <c r="B30" s="512"/>
      <c r="C30" s="512"/>
      <c r="D30" s="512"/>
      <c r="E30" s="512"/>
      <c r="F30" s="513"/>
      <c r="G30" s="652"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394</v>
      </c>
      <c r="AF30" s="392"/>
      <c r="AG30" s="392"/>
      <c r="AH30" s="393"/>
      <c r="AI30" s="391" t="s">
        <v>416</v>
      </c>
      <c r="AJ30" s="392"/>
      <c r="AK30" s="392"/>
      <c r="AL30" s="393"/>
      <c r="AM30" s="394" t="s">
        <v>421</v>
      </c>
      <c r="AN30" s="394"/>
      <c r="AO30" s="394"/>
      <c r="AP30" s="391"/>
      <c r="AQ30" s="643" t="s">
        <v>235</v>
      </c>
      <c r="AR30" s="644"/>
      <c r="AS30" s="644"/>
      <c r="AT30" s="645"/>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6"/>
      <c r="AR31" s="141"/>
      <c r="AS31" s="142" t="s">
        <v>236</v>
      </c>
      <c r="AT31" s="177"/>
      <c r="AU31" s="276">
        <v>2</v>
      </c>
      <c r="AV31" s="276"/>
      <c r="AW31" s="384" t="s">
        <v>181</v>
      </c>
      <c r="AX31" s="385"/>
    </row>
    <row r="32" spans="1:50" ht="23.25" customHeight="1" x14ac:dyDescent="0.15">
      <c r="A32" s="517"/>
      <c r="B32" s="515"/>
      <c r="C32" s="515"/>
      <c r="D32" s="515"/>
      <c r="E32" s="515"/>
      <c r="F32" s="516"/>
      <c r="G32" s="542" t="s">
        <v>569</v>
      </c>
      <c r="H32" s="543"/>
      <c r="I32" s="543"/>
      <c r="J32" s="543"/>
      <c r="K32" s="543"/>
      <c r="L32" s="543"/>
      <c r="M32" s="543"/>
      <c r="N32" s="543"/>
      <c r="O32" s="544"/>
      <c r="P32" s="166" t="s">
        <v>570</v>
      </c>
      <c r="Q32" s="166"/>
      <c r="R32" s="166"/>
      <c r="S32" s="166"/>
      <c r="T32" s="166"/>
      <c r="U32" s="166"/>
      <c r="V32" s="166"/>
      <c r="W32" s="166"/>
      <c r="X32" s="237"/>
      <c r="Y32" s="343" t="s">
        <v>12</v>
      </c>
      <c r="Z32" s="551"/>
      <c r="AA32" s="552"/>
      <c r="AB32" s="553" t="s">
        <v>571</v>
      </c>
      <c r="AC32" s="553"/>
      <c r="AD32" s="553"/>
      <c r="AE32" s="369">
        <v>3</v>
      </c>
      <c r="AF32" s="370"/>
      <c r="AG32" s="370"/>
      <c r="AH32" s="370"/>
      <c r="AI32" s="369">
        <v>8</v>
      </c>
      <c r="AJ32" s="370"/>
      <c r="AK32" s="370"/>
      <c r="AL32" s="370"/>
      <c r="AM32" s="369">
        <v>5</v>
      </c>
      <c r="AN32" s="370"/>
      <c r="AO32" s="370"/>
      <c r="AP32" s="370"/>
      <c r="AQ32" s="120" t="s">
        <v>605</v>
      </c>
      <c r="AR32" s="121"/>
      <c r="AS32" s="121"/>
      <c r="AT32" s="122"/>
      <c r="AU32" s="370"/>
      <c r="AV32" s="370"/>
      <c r="AW32" s="370"/>
      <c r="AX32" s="372"/>
    </row>
    <row r="33" spans="1:50" ht="23.2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571</v>
      </c>
      <c r="AC33" s="524"/>
      <c r="AD33" s="524"/>
      <c r="AE33" s="369">
        <v>6</v>
      </c>
      <c r="AF33" s="370"/>
      <c r="AG33" s="370"/>
      <c r="AH33" s="370"/>
      <c r="AI33" s="369">
        <v>9</v>
      </c>
      <c r="AJ33" s="370"/>
      <c r="AK33" s="370"/>
      <c r="AL33" s="370"/>
      <c r="AM33" s="369">
        <v>7</v>
      </c>
      <c r="AN33" s="370"/>
      <c r="AO33" s="370"/>
      <c r="AP33" s="370"/>
      <c r="AQ33" s="120" t="s">
        <v>606</v>
      </c>
      <c r="AR33" s="121"/>
      <c r="AS33" s="121"/>
      <c r="AT33" s="122"/>
      <c r="AU33" s="370">
        <v>10</v>
      </c>
      <c r="AV33" s="370"/>
      <c r="AW33" s="370"/>
      <c r="AX33" s="372"/>
    </row>
    <row r="34" spans="1:50" ht="23.25" customHeight="1" x14ac:dyDescent="0.15">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69">
        <v>50</v>
      </c>
      <c r="AF34" s="370"/>
      <c r="AG34" s="370"/>
      <c r="AH34" s="370"/>
      <c r="AI34" s="369">
        <v>89</v>
      </c>
      <c r="AJ34" s="370"/>
      <c r="AK34" s="370"/>
      <c r="AL34" s="370"/>
      <c r="AM34" s="369">
        <v>71</v>
      </c>
      <c r="AN34" s="370"/>
      <c r="AO34" s="370"/>
      <c r="AP34" s="370"/>
      <c r="AQ34" s="120" t="s">
        <v>605</v>
      </c>
      <c r="AR34" s="121"/>
      <c r="AS34" s="121"/>
      <c r="AT34" s="122"/>
      <c r="AU34" s="370"/>
      <c r="AV34" s="370"/>
      <c r="AW34" s="370"/>
      <c r="AX34" s="372"/>
    </row>
    <row r="35" spans="1:50" ht="23.25" customHeight="1" x14ac:dyDescent="0.15">
      <c r="A35" s="902" t="s">
        <v>382</v>
      </c>
      <c r="B35" s="903"/>
      <c r="C35" s="903"/>
      <c r="D35" s="903"/>
      <c r="E35" s="903"/>
      <c r="F35" s="904"/>
      <c r="G35" s="908" t="s">
        <v>572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350</v>
      </c>
      <c r="B37" s="647"/>
      <c r="C37" s="647"/>
      <c r="D37" s="647"/>
      <c r="E37" s="647"/>
      <c r="F37" s="648"/>
      <c r="G37" s="567" t="s">
        <v>146</v>
      </c>
      <c r="H37" s="386"/>
      <c r="I37" s="386"/>
      <c r="J37" s="386"/>
      <c r="K37" s="386"/>
      <c r="L37" s="386"/>
      <c r="M37" s="386"/>
      <c r="N37" s="386"/>
      <c r="O37" s="568"/>
      <c r="P37" s="633" t="s">
        <v>59</v>
      </c>
      <c r="Q37" s="386"/>
      <c r="R37" s="386"/>
      <c r="S37" s="386"/>
      <c r="T37" s="386"/>
      <c r="U37" s="386"/>
      <c r="V37" s="386"/>
      <c r="W37" s="386"/>
      <c r="X37" s="568"/>
      <c r="Y37" s="634"/>
      <c r="Z37" s="635"/>
      <c r="AA37" s="636"/>
      <c r="AB37" s="637" t="s">
        <v>11</v>
      </c>
      <c r="AC37" s="638"/>
      <c r="AD37" s="639"/>
      <c r="AE37" s="373" t="s">
        <v>394</v>
      </c>
      <c r="AF37" s="374"/>
      <c r="AG37" s="374"/>
      <c r="AH37" s="375"/>
      <c r="AI37" s="373" t="s">
        <v>392</v>
      </c>
      <c r="AJ37" s="374"/>
      <c r="AK37" s="374"/>
      <c r="AL37" s="375"/>
      <c r="AM37" s="380" t="s">
        <v>421</v>
      </c>
      <c r="AN37" s="380"/>
      <c r="AO37" s="380"/>
      <c r="AP37" s="380"/>
      <c r="AQ37" s="272" t="s">
        <v>235</v>
      </c>
      <c r="AR37" s="273"/>
      <c r="AS37" s="273"/>
      <c r="AT37" s="274"/>
      <c r="AU37" s="386" t="s">
        <v>134</v>
      </c>
      <c r="AV37" s="386"/>
      <c r="AW37" s="386"/>
      <c r="AX37" s="387"/>
    </row>
    <row r="38" spans="1:50" ht="18.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6"/>
      <c r="AR38" s="141"/>
      <c r="AS38" s="142" t="s">
        <v>236</v>
      </c>
      <c r="AT38" s="177"/>
      <c r="AU38" s="276"/>
      <c r="AV38" s="276"/>
      <c r="AW38" s="384" t="s">
        <v>181</v>
      </c>
      <c r="AX38" s="385"/>
    </row>
    <row r="39" spans="1:50" ht="23.25" hidden="1" customHeight="1" x14ac:dyDescent="0.15">
      <c r="A39" s="517"/>
      <c r="B39" s="515"/>
      <c r="C39" s="515"/>
      <c r="D39" s="515"/>
      <c r="E39" s="515"/>
      <c r="F39" s="516"/>
      <c r="G39" s="542"/>
      <c r="H39" s="543"/>
      <c r="I39" s="543"/>
      <c r="J39" s="543"/>
      <c r="K39" s="543"/>
      <c r="L39" s="543"/>
      <c r="M39" s="543"/>
      <c r="N39" s="543"/>
      <c r="O39" s="544"/>
      <c r="P39" s="166"/>
      <c r="Q39" s="166"/>
      <c r="R39" s="166"/>
      <c r="S39" s="166"/>
      <c r="T39" s="166"/>
      <c r="U39" s="166"/>
      <c r="V39" s="166"/>
      <c r="W39" s="166"/>
      <c r="X39" s="237"/>
      <c r="Y39" s="343" t="s">
        <v>12</v>
      </c>
      <c r="Z39" s="551"/>
      <c r="AA39" s="552"/>
      <c r="AB39" s="553"/>
      <c r="AC39" s="553"/>
      <c r="AD39" s="553"/>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3.25" hidden="1"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c r="AC40" s="524"/>
      <c r="AD40" s="52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3.25" hidden="1" customHeight="1" x14ac:dyDescent="0.15">
      <c r="A41" s="649"/>
      <c r="B41" s="650"/>
      <c r="C41" s="650"/>
      <c r="D41" s="650"/>
      <c r="E41" s="650"/>
      <c r="F41" s="651"/>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ht="23.25" hidden="1" customHeight="1" x14ac:dyDescent="0.15">
      <c r="A42" s="902" t="s">
        <v>382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350</v>
      </c>
      <c r="B44" s="647"/>
      <c r="C44" s="647"/>
      <c r="D44" s="647"/>
      <c r="E44" s="647"/>
      <c r="F44" s="648"/>
      <c r="G44" s="567" t="s">
        <v>146</v>
      </c>
      <c r="H44" s="386"/>
      <c r="I44" s="386"/>
      <c r="J44" s="386"/>
      <c r="K44" s="386"/>
      <c r="L44" s="386"/>
      <c r="M44" s="386"/>
      <c r="N44" s="386"/>
      <c r="O44" s="568"/>
      <c r="P44" s="633" t="s">
        <v>59</v>
      </c>
      <c r="Q44" s="386"/>
      <c r="R44" s="386"/>
      <c r="S44" s="386"/>
      <c r="T44" s="386"/>
      <c r="U44" s="386"/>
      <c r="V44" s="386"/>
      <c r="W44" s="386"/>
      <c r="X44" s="568"/>
      <c r="Y44" s="634"/>
      <c r="Z44" s="635"/>
      <c r="AA44" s="636"/>
      <c r="AB44" s="637" t="s">
        <v>11</v>
      </c>
      <c r="AC44" s="638"/>
      <c r="AD44" s="639"/>
      <c r="AE44" s="373" t="s">
        <v>394</v>
      </c>
      <c r="AF44" s="374"/>
      <c r="AG44" s="374"/>
      <c r="AH44" s="375"/>
      <c r="AI44" s="373" t="s">
        <v>392</v>
      </c>
      <c r="AJ44" s="374"/>
      <c r="AK44" s="374"/>
      <c r="AL44" s="375"/>
      <c r="AM44" s="380" t="s">
        <v>421</v>
      </c>
      <c r="AN44" s="380"/>
      <c r="AO44" s="380"/>
      <c r="AP44" s="380"/>
      <c r="AQ44" s="272" t="s">
        <v>235</v>
      </c>
      <c r="AR44" s="273"/>
      <c r="AS44" s="273"/>
      <c r="AT44" s="274"/>
      <c r="AU44" s="386" t="s">
        <v>134</v>
      </c>
      <c r="AV44" s="386"/>
      <c r="AW44" s="386"/>
      <c r="AX44" s="387"/>
    </row>
    <row r="45" spans="1:50" ht="18.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15">
      <c r="A46" s="517"/>
      <c r="B46" s="515"/>
      <c r="C46" s="515"/>
      <c r="D46" s="515"/>
      <c r="E46" s="515"/>
      <c r="F46" s="516"/>
      <c r="G46" s="542"/>
      <c r="H46" s="543"/>
      <c r="I46" s="543"/>
      <c r="J46" s="543"/>
      <c r="K46" s="543"/>
      <c r="L46" s="543"/>
      <c r="M46" s="543"/>
      <c r="N46" s="543"/>
      <c r="O46" s="544"/>
      <c r="P46" s="166"/>
      <c r="Q46" s="166"/>
      <c r="R46" s="166"/>
      <c r="S46" s="166"/>
      <c r="T46" s="166"/>
      <c r="U46" s="166"/>
      <c r="V46" s="166"/>
      <c r="W46" s="166"/>
      <c r="X46" s="237"/>
      <c r="Y46" s="343" t="s">
        <v>12</v>
      </c>
      <c r="Z46" s="551"/>
      <c r="AA46" s="552"/>
      <c r="AB46" s="553"/>
      <c r="AC46" s="553"/>
      <c r="AD46" s="553"/>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c r="AC47" s="524"/>
      <c r="AD47" s="52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15">
      <c r="A48" s="649"/>
      <c r="B48" s="650"/>
      <c r="C48" s="650"/>
      <c r="D48" s="650"/>
      <c r="E48" s="650"/>
      <c r="F48" s="651"/>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15">
      <c r="A49" s="902" t="s">
        <v>382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350</v>
      </c>
      <c r="B51" s="515"/>
      <c r="C51" s="515"/>
      <c r="D51" s="515"/>
      <c r="E51" s="515"/>
      <c r="F51" s="516"/>
      <c r="G51" s="567" t="s">
        <v>146</v>
      </c>
      <c r="H51" s="386"/>
      <c r="I51" s="386"/>
      <c r="J51" s="386"/>
      <c r="K51" s="386"/>
      <c r="L51" s="386"/>
      <c r="M51" s="386"/>
      <c r="N51" s="386"/>
      <c r="O51" s="568"/>
      <c r="P51" s="633" t="s">
        <v>59</v>
      </c>
      <c r="Q51" s="386"/>
      <c r="R51" s="386"/>
      <c r="S51" s="386"/>
      <c r="T51" s="386"/>
      <c r="U51" s="386"/>
      <c r="V51" s="386"/>
      <c r="W51" s="386"/>
      <c r="X51" s="568"/>
      <c r="Y51" s="634"/>
      <c r="Z51" s="635"/>
      <c r="AA51" s="636"/>
      <c r="AB51" s="637" t="s">
        <v>11</v>
      </c>
      <c r="AC51" s="638"/>
      <c r="AD51" s="639"/>
      <c r="AE51" s="373" t="s">
        <v>394</v>
      </c>
      <c r="AF51" s="374"/>
      <c r="AG51" s="374"/>
      <c r="AH51" s="375"/>
      <c r="AI51" s="373" t="s">
        <v>392</v>
      </c>
      <c r="AJ51" s="374"/>
      <c r="AK51" s="374"/>
      <c r="AL51" s="375"/>
      <c r="AM51" s="380" t="s">
        <v>421</v>
      </c>
      <c r="AN51" s="380"/>
      <c r="AO51" s="380"/>
      <c r="AP51" s="380"/>
      <c r="AQ51" s="272" t="s">
        <v>235</v>
      </c>
      <c r="AR51" s="273"/>
      <c r="AS51" s="273"/>
      <c r="AT51" s="274"/>
      <c r="AU51" s="382" t="s">
        <v>134</v>
      </c>
      <c r="AV51" s="382"/>
      <c r="AW51" s="382"/>
      <c r="AX51" s="383"/>
    </row>
    <row r="52" spans="1:50" ht="18.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15">
      <c r="A53" s="517"/>
      <c r="B53" s="515"/>
      <c r="C53" s="515"/>
      <c r="D53" s="515"/>
      <c r="E53" s="515"/>
      <c r="F53" s="516"/>
      <c r="G53" s="542"/>
      <c r="H53" s="543"/>
      <c r="I53" s="543"/>
      <c r="J53" s="543"/>
      <c r="K53" s="543"/>
      <c r="L53" s="543"/>
      <c r="M53" s="543"/>
      <c r="N53" s="543"/>
      <c r="O53" s="544"/>
      <c r="P53" s="166"/>
      <c r="Q53" s="166"/>
      <c r="R53" s="166"/>
      <c r="S53" s="166"/>
      <c r="T53" s="166"/>
      <c r="U53" s="166"/>
      <c r="V53" s="166"/>
      <c r="W53" s="166"/>
      <c r="X53" s="237"/>
      <c r="Y53" s="343" t="s">
        <v>12</v>
      </c>
      <c r="Z53" s="551"/>
      <c r="AA53" s="552"/>
      <c r="AB53" s="553"/>
      <c r="AC53" s="553"/>
      <c r="AD53" s="553"/>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c r="AC54" s="524"/>
      <c r="AD54" s="52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15">
      <c r="A55" s="649"/>
      <c r="B55" s="650"/>
      <c r="C55" s="650"/>
      <c r="D55" s="650"/>
      <c r="E55" s="650"/>
      <c r="F55" s="651"/>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15">
      <c r="A56" s="902" t="s">
        <v>382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350</v>
      </c>
      <c r="B58" s="515"/>
      <c r="C58" s="515"/>
      <c r="D58" s="515"/>
      <c r="E58" s="515"/>
      <c r="F58" s="516"/>
      <c r="G58" s="567" t="s">
        <v>146</v>
      </c>
      <c r="H58" s="386"/>
      <c r="I58" s="386"/>
      <c r="J58" s="386"/>
      <c r="K58" s="386"/>
      <c r="L58" s="386"/>
      <c r="M58" s="386"/>
      <c r="N58" s="386"/>
      <c r="O58" s="568"/>
      <c r="P58" s="633" t="s">
        <v>59</v>
      </c>
      <c r="Q58" s="386"/>
      <c r="R58" s="386"/>
      <c r="S58" s="386"/>
      <c r="T58" s="386"/>
      <c r="U58" s="386"/>
      <c r="V58" s="386"/>
      <c r="W58" s="386"/>
      <c r="X58" s="568"/>
      <c r="Y58" s="634"/>
      <c r="Z58" s="635"/>
      <c r="AA58" s="636"/>
      <c r="AB58" s="637" t="s">
        <v>11</v>
      </c>
      <c r="AC58" s="638"/>
      <c r="AD58" s="639"/>
      <c r="AE58" s="373" t="s">
        <v>394</v>
      </c>
      <c r="AF58" s="374"/>
      <c r="AG58" s="374"/>
      <c r="AH58" s="375"/>
      <c r="AI58" s="373" t="s">
        <v>392</v>
      </c>
      <c r="AJ58" s="374"/>
      <c r="AK58" s="374"/>
      <c r="AL58" s="375"/>
      <c r="AM58" s="380" t="s">
        <v>421</v>
      </c>
      <c r="AN58" s="380"/>
      <c r="AO58" s="380"/>
      <c r="AP58" s="380"/>
      <c r="AQ58" s="272" t="s">
        <v>235</v>
      </c>
      <c r="AR58" s="273"/>
      <c r="AS58" s="273"/>
      <c r="AT58" s="274"/>
      <c r="AU58" s="382" t="s">
        <v>134</v>
      </c>
      <c r="AV58" s="382"/>
      <c r="AW58" s="382"/>
      <c r="AX58" s="383"/>
    </row>
    <row r="59" spans="1:50" ht="18.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15">
      <c r="A60" s="517"/>
      <c r="B60" s="515"/>
      <c r="C60" s="515"/>
      <c r="D60" s="515"/>
      <c r="E60" s="515"/>
      <c r="F60" s="516"/>
      <c r="G60" s="542"/>
      <c r="H60" s="543"/>
      <c r="I60" s="543"/>
      <c r="J60" s="543"/>
      <c r="K60" s="543"/>
      <c r="L60" s="543"/>
      <c r="M60" s="543"/>
      <c r="N60" s="543"/>
      <c r="O60" s="544"/>
      <c r="P60" s="166"/>
      <c r="Q60" s="166"/>
      <c r="R60" s="166"/>
      <c r="S60" s="166"/>
      <c r="T60" s="166"/>
      <c r="U60" s="166"/>
      <c r="V60" s="166"/>
      <c r="W60" s="166"/>
      <c r="X60" s="237"/>
      <c r="Y60" s="343" t="s">
        <v>12</v>
      </c>
      <c r="Z60" s="551"/>
      <c r="AA60" s="552"/>
      <c r="AB60" s="553"/>
      <c r="AC60" s="553"/>
      <c r="AD60" s="553"/>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c r="AC61" s="524"/>
      <c r="AD61" s="52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15">
      <c r="A63" s="902" t="s">
        <v>382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351</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346</v>
      </c>
      <c r="X65" s="875"/>
      <c r="Y65" s="878"/>
      <c r="Z65" s="878"/>
      <c r="AA65" s="879"/>
      <c r="AB65" s="872" t="s">
        <v>11</v>
      </c>
      <c r="AC65" s="868"/>
      <c r="AD65" s="869"/>
      <c r="AE65" s="373" t="s">
        <v>394</v>
      </c>
      <c r="AF65" s="374"/>
      <c r="AG65" s="374"/>
      <c r="AH65" s="375"/>
      <c r="AI65" s="373" t="s">
        <v>392</v>
      </c>
      <c r="AJ65" s="374"/>
      <c r="AK65" s="374"/>
      <c r="AL65" s="375"/>
      <c r="AM65" s="380" t="s">
        <v>421</v>
      </c>
      <c r="AN65" s="380"/>
      <c r="AO65" s="380"/>
      <c r="AP65" s="380"/>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81"/>
      <c r="AQ66" s="275"/>
      <c r="AR66" s="276"/>
      <c r="AS66" s="870" t="s">
        <v>236</v>
      </c>
      <c r="AT66" s="871"/>
      <c r="AU66" s="276"/>
      <c r="AV66" s="276"/>
      <c r="AW66" s="870" t="s">
        <v>349</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372</v>
      </c>
      <c r="AC67" s="957"/>
      <c r="AD67" s="95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9" t="s">
        <v>54</v>
      </c>
      <c r="Z68" s="189"/>
      <c r="AA68" s="190"/>
      <c r="AB68" s="980" t="s">
        <v>372</v>
      </c>
      <c r="AC68" s="980"/>
      <c r="AD68" s="98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9" t="s">
        <v>13</v>
      </c>
      <c r="Z69" s="189"/>
      <c r="AA69" s="190"/>
      <c r="AB69" s="981" t="s">
        <v>373</v>
      </c>
      <c r="AC69" s="981"/>
      <c r="AD69" s="981"/>
      <c r="AE69" s="819"/>
      <c r="AF69" s="820"/>
      <c r="AG69" s="820"/>
      <c r="AH69" s="820"/>
      <c r="AI69" s="819"/>
      <c r="AJ69" s="820"/>
      <c r="AK69" s="820"/>
      <c r="AL69" s="820"/>
      <c r="AM69" s="819"/>
      <c r="AN69" s="820"/>
      <c r="AO69" s="820"/>
      <c r="AP69" s="820"/>
      <c r="AQ69" s="369"/>
      <c r="AR69" s="370"/>
      <c r="AS69" s="370"/>
      <c r="AT69" s="371"/>
      <c r="AU69" s="370"/>
      <c r="AV69" s="370"/>
      <c r="AW69" s="370"/>
      <c r="AX69" s="372"/>
    </row>
    <row r="70" spans="1:50" ht="23.25" hidden="1" customHeight="1" x14ac:dyDescent="0.15">
      <c r="A70" s="856" t="s">
        <v>356</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371</v>
      </c>
      <c r="X70" s="950"/>
      <c r="Y70" s="955" t="s">
        <v>12</v>
      </c>
      <c r="Z70" s="955"/>
      <c r="AA70" s="956"/>
      <c r="AB70" s="957" t="s">
        <v>372</v>
      </c>
      <c r="AC70" s="957"/>
      <c r="AD70" s="95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9" t="s">
        <v>54</v>
      </c>
      <c r="Z71" s="189"/>
      <c r="AA71" s="190"/>
      <c r="AB71" s="980" t="s">
        <v>372</v>
      </c>
      <c r="AC71" s="980"/>
      <c r="AD71" s="98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9" t="s">
        <v>13</v>
      </c>
      <c r="Z72" s="189"/>
      <c r="AA72" s="190"/>
      <c r="AB72" s="981" t="s">
        <v>373</v>
      </c>
      <c r="AC72" s="981"/>
      <c r="AD72" s="98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2" t="s">
        <v>351</v>
      </c>
      <c r="B73" s="843"/>
      <c r="C73" s="843"/>
      <c r="D73" s="843"/>
      <c r="E73" s="843"/>
      <c r="F73" s="844"/>
      <c r="G73" s="811"/>
      <c r="H73" s="174" t="s">
        <v>146</v>
      </c>
      <c r="I73" s="174"/>
      <c r="J73" s="174"/>
      <c r="K73" s="174"/>
      <c r="L73" s="174"/>
      <c r="M73" s="174"/>
      <c r="N73" s="174"/>
      <c r="O73" s="175"/>
      <c r="P73" s="181" t="s">
        <v>59</v>
      </c>
      <c r="Q73" s="174"/>
      <c r="R73" s="174"/>
      <c r="S73" s="174"/>
      <c r="T73" s="174"/>
      <c r="U73" s="174"/>
      <c r="V73" s="174"/>
      <c r="W73" s="174"/>
      <c r="X73" s="175"/>
      <c r="Y73" s="813"/>
      <c r="Z73" s="814"/>
      <c r="AA73" s="815"/>
      <c r="AB73" s="181" t="s">
        <v>11</v>
      </c>
      <c r="AC73" s="174"/>
      <c r="AD73" s="175"/>
      <c r="AE73" s="373" t="s">
        <v>394</v>
      </c>
      <c r="AF73" s="374"/>
      <c r="AG73" s="374"/>
      <c r="AH73" s="375"/>
      <c r="AI73" s="373" t="s">
        <v>392</v>
      </c>
      <c r="AJ73" s="374"/>
      <c r="AK73" s="374"/>
      <c r="AL73" s="375"/>
      <c r="AM73" s="380" t="s">
        <v>421</v>
      </c>
      <c r="AN73" s="380"/>
      <c r="AO73" s="380"/>
      <c r="AP73" s="380"/>
      <c r="AQ73" s="181" t="s">
        <v>235</v>
      </c>
      <c r="AR73" s="174"/>
      <c r="AS73" s="174"/>
      <c r="AT73" s="175"/>
      <c r="AU73" s="278" t="s">
        <v>134</v>
      </c>
      <c r="AV73" s="139"/>
      <c r="AW73" s="139"/>
      <c r="AX73" s="140"/>
    </row>
    <row r="74" spans="1:50" ht="18.75" hidden="1" customHeight="1" x14ac:dyDescent="0.15">
      <c r="A74" s="845"/>
      <c r="B74" s="846"/>
      <c r="C74" s="846"/>
      <c r="D74" s="846"/>
      <c r="E74" s="846"/>
      <c r="F74" s="847"/>
      <c r="G74" s="812"/>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45"/>
      <c r="B75" s="846"/>
      <c r="C75" s="846"/>
      <c r="D75" s="846"/>
      <c r="E75" s="846"/>
      <c r="F75" s="847"/>
      <c r="G75" s="786"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45"/>
      <c r="B76" s="846"/>
      <c r="C76" s="846"/>
      <c r="D76" s="846"/>
      <c r="E76" s="846"/>
      <c r="F76" s="847"/>
      <c r="G76" s="787"/>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45"/>
      <c r="B77" s="846"/>
      <c r="C77" s="846"/>
      <c r="D77" s="846"/>
      <c r="E77" s="846"/>
      <c r="F77" s="847"/>
      <c r="G77" s="78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17" t="s">
        <v>385</v>
      </c>
      <c r="B78" s="918"/>
      <c r="C78" s="918"/>
      <c r="D78" s="918"/>
      <c r="E78" s="915" t="s">
        <v>329</v>
      </c>
      <c r="F78" s="916"/>
      <c r="G78" s="56" t="s">
        <v>238</v>
      </c>
      <c r="H78" s="797"/>
      <c r="I78" s="249"/>
      <c r="J78" s="249"/>
      <c r="K78" s="249"/>
      <c r="L78" s="249"/>
      <c r="M78" s="249"/>
      <c r="N78" s="249"/>
      <c r="O78" s="798"/>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3" t="s">
        <v>345</v>
      </c>
      <c r="AP79" s="154"/>
      <c r="AQ79" s="154"/>
      <c r="AR79" s="80" t="s">
        <v>343</v>
      </c>
      <c r="AS79" s="153"/>
      <c r="AT79" s="154"/>
      <c r="AU79" s="154"/>
      <c r="AV79" s="154"/>
      <c r="AW79" s="154"/>
      <c r="AX79" s="155"/>
    </row>
    <row r="80" spans="1:50" ht="18.75" hidden="1" customHeight="1" x14ac:dyDescent="0.15">
      <c r="A80" s="521" t="s">
        <v>147</v>
      </c>
      <c r="B80" s="851" t="s">
        <v>342</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8"/>
      <c r="Z85" s="179"/>
      <c r="AA85" s="180"/>
      <c r="AB85" s="373" t="s">
        <v>11</v>
      </c>
      <c r="AC85" s="374"/>
      <c r="AD85" s="375"/>
      <c r="AE85" s="373" t="s">
        <v>394</v>
      </c>
      <c r="AF85" s="374"/>
      <c r="AG85" s="374"/>
      <c r="AH85" s="375"/>
      <c r="AI85" s="373" t="s">
        <v>392</v>
      </c>
      <c r="AJ85" s="374"/>
      <c r="AK85" s="374"/>
      <c r="AL85" s="375"/>
      <c r="AM85" s="380" t="s">
        <v>421</v>
      </c>
      <c r="AN85" s="380"/>
      <c r="AO85" s="380"/>
      <c r="AP85" s="380"/>
      <c r="AQ85" s="181" t="s">
        <v>235</v>
      </c>
      <c r="AR85" s="174"/>
      <c r="AS85" s="174"/>
      <c r="AT85" s="175"/>
      <c r="AU85" s="378" t="s">
        <v>134</v>
      </c>
      <c r="AV85" s="378"/>
      <c r="AW85" s="378"/>
      <c r="AX85" s="379"/>
      <c r="AY85" s="10"/>
      <c r="AZ85" s="10"/>
      <c r="BA85" s="10"/>
      <c r="BB85" s="10"/>
      <c r="BC85" s="10"/>
    </row>
    <row r="86" spans="1:60" ht="18.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c r="AR86" s="276"/>
      <c r="AS86" s="142" t="s">
        <v>236</v>
      </c>
      <c r="AT86" s="177"/>
      <c r="AU86" s="276"/>
      <c r="AV86" s="276"/>
      <c r="AW86" s="384" t="s">
        <v>181</v>
      </c>
      <c r="AX86" s="385"/>
      <c r="AY86" s="10"/>
      <c r="AZ86" s="10"/>
      <c r="BA86" s="10"/>
      <c r="BB86" s="10"/>
      <c r="BC86" s="10"/>
      <c r="BD86" s="10"/>
      <c r="BE86" s="10"/>
      <c r="BF86" s="10"/>
      <c r="BG86" s="10"/>
      <c r="BH86" s="10"/>
    </row>
    <row r="87" spans="1:60" ht="23.25" hidden="1" customHeight="1" x14ac:dyDescent="0.15">
      <c r="A87" s="522"/>
      <c r="B87" s="554"/>
      <c r="C87" s="554"/>
      <c r="D87" s="554"/>
      <c r="E87" s="554"/>
      <c r="F87" s="555"/>
      <c r="G87" s="236"/>
      <c r="H87" s="166"/>
      <c r="I87" s="166"/>
      <c r="J87" s="166"/>
      <c r="K87" s="166"/>
      <c r="L87" s="166"/>
      <c r="M87" s="166"/>
      <c r="N87" s="166"/>
      <c r="O87" s="237"/>
      <c r="P87" s="166"/>
      <c r="Q87" s="804"/>
      <c r="R87" s="804"/>
      <c r="S87" s="804"/>
      <c r="T87" s="804"/>
      <c r="U87" s="804"/>
      <c r="V87" s="804"/>
      <c r="W87" s="804"/>
      <c r="X87" s="805"/>
      <c r="Y87" s="760" t="s">
        <v>62</v>
      </c>
      <c r="Z87" s="761"/>
      <c r="AA87" s="762"/>
      <c r="AB87" s="553"/>
      <c r="AC87" s="553"/>
      <c r="AD87" s="553"/>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hidden="1" customHeight="1" x14ac:dyDescent="0.15">
      <c r="A88" s="522"/>
      <c r="B88" s="554"/>
      <c r="C88" s="554"/>
      <c r="D88" s="554"/>
      <c r="E88" s="554"/>
      <c r="F88" s="555"/>
      <c r="G88" s="238"/>
      <c r="H88" s="239"/>
      <c r="I88" s="239"/>
      <c r="J88" s="239"/>
      <c r="K88" s="239"/>
      <c r="L88" s="239"/>
      <c r="M88" s="239"/>
      <c r="N88" s="239"/>
      <c r="O88" s="240"/>
      <c r="P88" s="806"/>
      <c r="Q88" s="806"/>
      <c r="R88" s="806"/>
      <c r="S88" s="806"/>
      <c r="T88" s="806"/>
      <c r="U88" s="806"/>
      <c r="V88" s="806"/>
      <c r="W88" s="806"/>
      <c r="X88" s="807"/>
      <c r="Y88" s="734" t="s">
        <v>54</v>
      </c>
      <c r="Z88" s="735"/>
      <c r="AA88" s="736"/>
      <c r="AB88" s="524"/>
      <c r="AC88" s="524"/>
      <c r="AD88" s="524"/>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hidden="1" customHeight="1" x14ac:dyDescent="0.15">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08"/>
      <c r="Y89" s="734" t="s">
        <v>13</v>
      </c>
      <c r="Z89" s="735"/>
      <c r="AA89" s="736"/>
      <c r="AB89" s="463" t="s">
        <v>14</v>
      </c>
      <c r="AC89" s="463"/>
      <c r="AD89" s="463"/>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8"/>
      <c r="Z90" s="179"/>
      <c r="AA90" s="180"/>
      <c r="AB90" s="373" t="s">
        <v>11</v>
      </c>
      <c r="AC90" s="374"/>
      <c r="AD90" s="375"/>
      <c r="AE90" s="373" t="s">
        <v>394</v>
      </c>
      <c r="AF90" s="374"/>
      <c r="AG90" s="374"/>
      <c r="AH90" s="375"/>
      <c r="AI90" s="373" t="s">
        <v>392</v>
      </c>
      <c r="AJ90" s="374"/>
      <c r="AK90" s="374"/>
      <c r="AL90" s="375"/>
      <c r="AM90" s="380" t="s">
        <v>421</v>
      </c>
      <c r="AN90" s="380"/>
      <c r="AO90" s="380"/>
      <c r="AP90" s="380"/>
      <c r="AQ90" s="181" t="s">
        <v>235</v>
      </c>
      <c r="AR90" s="174"/>
      <c r="AS90" s="174"/>
      <c r="AT90" s="175"/>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4"/>
      <c r="R92" s="804"/>
      <c r="S92" s="804"/>
      <c r="T92" s="804"/>
      <c r="U92" s="804"/>
      <c r="V92" s="804"/>
      <c r="W92" s="804"/>
      <c r="X92" s="805"/>
      <c r="Y92" s="760" t="s">
        <v>62</v>
      </c>
      <c r="Z92" s="761"/>
      <c r="AA92" s="762"/>
      <c r="AB92" s="553"/>
      <c r="AC92" s="553"/>
      <c r="AD92" s="553"/>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06"/>
      <c r="Q93" s="806"/>
      <c r="R93" s="806"/>
      <c r="S93" s="806"/>
      <c r="T93" s="806"/>
      <c r="U93" s="806"/>
      <c r="V93" s="806"/>
      <c r="W93" s="806"/>
      <c r="X93" s="807"/>
      <c r="Y93" s="734" t="s">
        <v>54</v>
      </c>
      <c r="Z93" s="735"/>
      <c r="AA93" s="736"/>
      <c r="AB93" s="524"/>
      <c r="AC93" s="524"/>
      <c r="AD93" s="524"/>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08"/>
      <c r="Y94" s="734" t="s">
        <v>13</v>
      </c>
      <c r="Z94" s="735"/>
      <c r="AA94" s="736"/>
      <c r="AB94" s="463" t="s">
        <v>14</v>
      </c>
      <c r="AC94" s="463"/>
      <c r="AD94" s="463"/>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8"/>
      <c r="Z95" s="179"/>
      <c r="AA95" s="180"/>
      <c r="AB95" s="373" t="s">
        <v>11</v>
      </c>
      <c r="AC95" s="374"/>
      <c r="AD95" s="375"/>
      <c r="AE95" s="373" t="s">
        <v>394</v>
      </c>
      <c r="AF95" s="374"/>
      <c r="AG95" s="374"/>
      <c r="AH95" s="375"/>
      <c r="AI95" s="373" t="s">
        <v>392</v>
      </c>
      <c r="AJ95" s="374"/>
      <c r="AK95" s="374"/>
      <c r="AL95" s="375"/>
      <c r="AM95" s="380" t="s">
        <v>421</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22"/>
      <c r="B97" s="554"/>
      <c r="C97" s="554"/>
      <c r="D97" s="554"/>
      <c r="E97" s="554"/>
      <c r="F97" s="555"/>
      <c r="G97" s="236"/>
      <c r="H97" s="166"/>
      <c r="I97" s="166"/>
      <c r="J97" s="166"/>
      <c r="K97" s="166"/>
      <c r="L97" s="166"/>
      <c r="M97" s="166"/>
      <c r="N97" s="166"/>
      <c r="O97" s="237"/>
      <c r="P97" s="166"/>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06"/>
      <c r="Q98" s="806"/>
      <c r="R98" s="806"/>
      <c r="S98" s="806"/>
      <c r="T98" s="806"/>
      <c r="U98" s="806"/>
      <c r="V98" s="806"/>
      <c r="W98" s="806"/>
      <c r="X98" s="807"/>
      <c r="Y98" s="734" t="s">
        <v>54</v>
      </c>
      <c r="Z98" s="735"/>
      <c r="AA98" s="736"/>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2"/>
      <c r="I99" s="252"/>
      <c r="J99" s="252"/>
      <c r="K99" s="252"/>
      <c r="L99" s="252"/>
      <c r="M99" s="252"/>
      <c r="N99" s="252"/>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394</v>
      </c>
      <c r="AF100" s="829"/>
      <c r="AG100" s="829"/>
      <c r="AH100" s="830"/>
      <c r="AI100" s="828" t="s">
        <v>414</v>
      </c>
      <c r="AJ100" s="829"/>
      <c r="AK100" s="829"/>
      <c r="AL100" s="830"/>
      <c r="AM100" s="828" t="s">
        <v>421</v>
      </c>
      <c r="AN100" s="829"/>
      <c r="AO100" s="829"/>
      <c r="AP100" s="830"/>
      <c r="AQ100" s="934" t="s">
        <v>434</v>
      </c>
      <c r="AR100" s="935"/>
      <c r="AS100" s="935"/>
      <c r="AT100" s="936"/>
      <c r="AU100" s="934" t="s">
        <v>435</v>
      </c>
      <c r="AV100" s="935"/>
      <c r="AW100" s="935"/>
      <c r="AX100" s="937"/>
    </row>
    <row r="101" spans="1:60" ht="23.25" customHeight="1" x14ac:dyDescent="0.15">
      <c r="A101" s="493"/>
      <c r="B101" s="494"/>
      <c r="C101" s="494"/>
      <c r="D101" s="494"/>
      <c r="E101" s="494"/>
      <c r="F101" s="495"/>
      <c r="G101" s="166" t="s">
        <v>573</v>
      </c>
      <c r="H101" s="166"/>
      <c r="I101" s="166"/>
      <c r="J101" s="166"/>
      <c r="K101" s="166"/>
      <c r="L101" s="166"/>
      <c r="M101" s="166"/>
      <c r="N101" s="166"/>
      <c r="O101" s="166"/>
      <c r="P101" s="166"/>
      <c r="Q101" s="166"/>
      <c r="R101" s="166"/>
      <c r="S101" s="166"/>
      <c r="T101" s="166"/>
      <c r="U101" s="166"/>
      <c r="V101" s="166"/>
      <c r="W101" s="166"/>
      <c r="X101" s="237"/>
      <c r="Y101" s="818" t="s">
        <v>55</v>
      </c>
      <c r="Z101" s="720"/>
      <c r="AA101" s="721"/>
      <c r="AB101" s="524" t="s">
        <v>571</v>
      </c>
      <c r="AC101" s="524"/>
      <c r="AD101" s="524"/>
      <c r="AE101" s="369">
        <v>3</v>
      </c>
      <c r="AF101" s="370"/>
      <c r="AG101" s="370"/>
      <c r="AH101" s="371"/>
      <c r="AI101" s="369">
        <v>10</v>
      </c>
      <c r="AJ101" s="370"/>
      <c r="AK101" s="370"/>
      <c r="AL101" s="371"/>
      <c r="AM101" s="369">
        <v>3</v>
      </c>
      <c r="AN101" s="370"/>
      <c r="AO101" s="370"/>
      <c r="AP101" s="371"/>
      <c r="AQ101" s="369"/>
      <c r="AR101" s="370"/>
      <c r="AS101" s="370"/>
      <c r="AT101" s="371"/>
      <c r="AU101" s="369"/>
      <c r="AV101" s="370"/>
      <c r="AW101" s="370"/>
      <c r="AX101" s="371"/>
    </row>
    <row r="102" spans="1:60" ht="23.25"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4"/>
      <c r="AA102" s="345"/>
      <c r="AB102" s="524" t="s">
        <v>571</v>
      </c>
      <c r="AC102" s="524"/>
      <c r="AD102" s="524"/>
      <c r="AE102" s="363">
        <v>3</v>
      </c>
      <c r="AF102" s="363"/>
      <c r="AG102" s="363"/>
      <c r="AH102" s="363"/>
      <c r="AI102" s="363">
        <v>10</v>
      </c>
      <c r="AJ102" s="363"/>
      <c r="AK102" s="363"/>
      <c r="AL102" s="363"/>
      <c r="AM102" s="363">
        <v>4</v>
      </c>
      <c r="AN102" s="363"/>
      <c r="AO102" s="363"/>
      <c r="AP102" s="363"/>
      <c r="AQ102" s="819">
        <v>9</v>
      </c>
      <c r="AR102" s="820"/>
      <c r="AS102" s="820"/>
      <c r="AT102" s="821"/>
      <c r="AU102" s="819"/>
      <c r="AV102" s="820"/>
      <c r="AW102" s="820"/>
      <c r="AX102" s="821"/>
    </row>
    <row r="103" spans="1:60" ht="31.5" hidden="1" customHeight="1" x14ac:dyDescent="0.15">
      <c r="A103" s="490" t="s">
        <v>352</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8" t="s">
        <v>11</v>
      </c>
      <c r="AC103" s="303"/>
      <c r="AD103" s="304"/>
      <c r="AE103" s="308" t="s">
        <v>394</v>
      </c>
      <c r="AF103" s="303"/>
      <c r="AG103" s="303"/>
      <c r="AH103" s="304"/>
      <c r="AI103" s="308" t="s">
        <v>392</v>
      </c>
      <c r="AJ103" s="303"/>
      <c r="AK103" s="303"/>
      <c r="AL103" s="304"/>
      <c r="AM103" s="308" t="s">
        <v>421</v>
      </c>
      <c r="AN103" s="303"/>
      <c r="AO103" s="303"/>
      <c r="AP103" s="304"/>
      <c r="AQ103" s="365" t="s">
        <v>434</v>
      </c>
      <c r="AR103" s="366"/>
      <c r="AS103" s="366"/>
      <c r="AT103" s="367"/>
      <c r="AU103" s="365" t="s">
        <v>435</v>
      </c>
      <c r="AV103" s="366"/>
      <c r="AW103" s="366"/>
      <c r="AX103" s="368"/>
    </row>
    <row r="104" spans="1:60" ht="23.25" hidden="1" customHeight="1" x14ac:dyDescent="0.15">
      <c r="A104" s="493"/>
      <c r="B104" s="494"/>
      <c r="C104" s="494"/>
      <c r="D104" s="494"/>
      <c r="E104" s="494"/>
      <c r="F104" s="495"/>
      <c r="G104" s="166"/>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19"/>
      <c r="AV105" s="820"/>
      <c r="AW105" s="820"/>
      <c r="AX105" s="821"/>
    </row>
    <row r="106" spans="1:60" ht="31.5" hidden="1" customHeight="1" x14ac:dyDescent="0.15">
      <c r="A106" s="490" t="s">
        <v>352</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8" t="s">
        <v>11</v>
      </c>
      <c r="AC106" s="303"/>
      <c r="AD106" s="304"/>
      <c r="AE106" s="308" t="s">
        <v>394</v>
      </c>
      <c r="AF106" s="303"/>
      <c r="AG106" s="303"/>
      <c r="AH106" s="304"/>
      <c r="AI106" s="308" t="s">
        <v>392</v>
      </c>
      <c r="AJ106" s="303"/>
      <c r="AK106" s="303"/>
      <c r="AL106" s="304"/>
      <c r="AM106" s="308" t="s">
        <v>421</v>
      </c>
      <c r="AN106" s="303"/>
      <c r="AO106" s="303"/>
      <c r="AP106" s="304"/>
      <c r="AQ106" s="365" t="s">
        <v>434</v>
      </c>
      <c r="AR106" s="366"/>
      <c r="AS106" s="366"/>
      <c r="AT106" s="367"/>
      <c r="AU106" s="365" t="s">
        <v>435</v>
      </c>
      <c r="AV106" s="366"/>
      <c r="AW106" s="366"/>
      <c r="AX106" s="368"/>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19"/>
      <c r="AV108" s="820"/>
      <c r="AW108" s="820"/>
      <c r="AX108" s="821"/>
    </row>
    <row r="109" spans="1:60" ht="31.5" hidden="1" customHeight="1" x14ac:dyDescent="0.15">
      <c r="A109" s="490" t="s">
        <v>352</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8" t="s">
        <v>11</v>
      </c>
      <c r="AC109" s="303"/>
      <c r="AD109" s="304"/>
      <c r="AE109" s="308" t="s">
        <v>394</v>
      </c>
      <c r="AF109" s="303"/>
      <c r="AG109" s="303"/>
      <c r="AH109" s="304"/>
      <c r="AI109" s="308" t="s">
        <v>392</v>
      </c>
      <c r="AJ109" s="303"/>
      <c r="AK109" s="303"/>
      <c r="AL109" s="304"/>
      <c r="AM109" s="308" t="s">
        <v>421</v>
      </c>
      <c r="AN109" s="303"/>
      <c r="AO109" s="303"/>
      <c r="AP109" s="304"/>
      <c r="AQ109" s="365" t="s">
        <v>434</v>
      </c>
      <c r="AR109" s="366"/>
      <c r="AS109" s="366"/>
      <c r="AT109" s="367"/>
      <c r="AU109" s="365" t="s">
        <v>435</v>
      </c>
      <c r="AV109" s="366"/>
      <c r="AW109" s="366"/>
      <c r="AX109" s="368"/>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19"/>
      <c r="AV111" s="820"/>
      <c r="AW111" s="820"/>
      <c r="AX111" s="821"/>
    </row>
    <row r="112" spans="1:60" ht="31.5" hidden="1" customHeight="1" x14ac:dyDescent="0.15">
      <c r="A112" s="490" t="s">
        <v>352</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8" t="s">
        <v>11</v>
      </c>
      <c r="AC112" s="303"/>
      <c r="AD112" s="304"/>
      <c r="AE112" s="308" t="s">
        <v>394</v>
      </c>
      <c r="AF112" s="303"/>
      <c r="AG112" s="303"/>
      <c r="AH112" s="304"/>
      <c r="AI112" s="308" t="s">
        <v>392</v>
      </c>
      <c r="AJ112" s="303"/>
      <c r="AK112" s="303"/>
      <c r="AL112" s="304"/>
      <c r="AM112" s="308" t="s">
        <v>421</v>
      </c>
      <c r="AN112" s="303"/>
      <c r="AO112" s="303"/>
      <c r="AP112" s="304"/>
      <c r="AQ112" s="365" t="s">
        <v>434</v>
      </c>
      <c r="AR112" s="366"/>
      <c r="AS112" s="366"/>
      <c r="AT112" s="367"/>
      <c r="AU112" s="365" t="s">
        <v>435</v>
      </c>
      <c r="AV112" s="366"/>
      <c r="AW112" s="366"/>
      <c r="AX112" s="368"/>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394</v>
      </c>
      <c r="AF115" s="303"/>
      <c r="AG115" s="303"/>
      <c r="AH115" s="304"/>
      <c r="AI115" s="308" t="s">
        <v>392</v>
      </c>
      <c r="AJ115" s="303"/>
      <c r="AK115" s="303"/>
      <c r="AL115" s="304"/>
      <c r="AM115" s="308" t="s">
        <v>421</v>
      </c>
      <c r="AN115" s="303"/>
      <c r="AO115" s="303"/>
      <c r="AP115" s="304"/>
      <c r="AQ115" s="340" t="s">
        <v>436</v>
      </c>
      <c r="AR115" s="341"/>
      <c r="AS115" s="341"/>
      <c r="AT115" s="341"/>
      <c r="AU115" s="341"/>
      <c r="AV115" s="341"/>
      <c r="AW115" s="341"/>
      <c r="AX115" s="342"/>
    </row>
    <row r="116" spans="1:50" ht="23.25" customHeight="1" x14ac:dyDescent="0.15">
      <c r="A116" s="297"/>
      <c r="B116" s="298"/>
      <c r="C116" s="298"/>
      <c r="D116" s="298"/>
      <c r="E116" s="298"/>
      <c r="F116" s="299"/>
      <c r="G116" s="356" t="s">
        <v>578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574</v>
      </c>
      <c r="AC116" s="306"/>
      <c r="AD116" s="307"/>
      <c r="AE116" s="363">
        <v>119</v>
      </c>
      <c r="AF116" s="363"/>
      <c r="AG116" s="363"/>
      <c r="AH116" s="363"/>
      <c r="AI116" s="363">
        <v>13</v>
      </c>
      <c r="AJ116" s="363"/>
      <c r="AK116" s="363"/>
      <c r="AL116" s="363"/>
      <c r="AM116" s="363">
        <v>61</v>
      </c>
      <c r="AN116" s="363"/>
      <c r="AO116" s="363"/>
      <c r="AP116" s="363"/>
      <c r="AQ116" s="369"/>
      <c r="AR116" s="370"/>
      <c r="AS116" s="370"/>
      <c r="AT116" s="370"/>
      <c r="AU116" s="370"/>
      <c r="AV116" s="370"/>
      <c r="AW116" s="370"/>
      <c r="AX116" s="372"/>
    </row>
    <row r="117" spans="1:50" ht="37.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575</v>
      </c>
      <c r="AC117" s="347"/>
      <c r="AD117" s="348"/>
      <c r="AE117" s="311" t="s">
        <v>576</v>
      </c>
      <c r="AF117" s="311"/>
      <c r="AG117" s="311"/>
      <c r="AH117" s="311"/>
      <c r="AI117" s="311" t="s">
        <v>577</v>
      </c>
      <c r="AJ117" s="311"/>
      <c r="AK117" s="311"/>
      <c r="AL117" s="311"/>
      <c r="AM117" s="311" t="s">
        <v>650</v>
      </c>
      <c r="AN117" s="311"/>
      <c r="AO117" s="311"/>
      <c r="AP117" s="311"/>
      <c r="AQ117" s="311"/>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394</v>
      </c>
      <c r="AF118" s="303"/>
      <c r="AG118" s="303"/>
      <c r="AH118" s="304"/>
      <c r="AI118" s="308" t="s">
        <v>392</v>
      </c>
      <c r="AJ118" s="303"/>
      <c r="AK118" s="303"/>
      <c r="AL118" s="304"/>
      <c r="AM118" s="308" t="s">
        <v>421</v>
      </c>
      <c r="AN118" s="303"/>
      <c r="AO118" s="303"/>
      <c r="AP118" s="304"/>
      <c r="AQ118" s="340" t="s">
        <v>436</v>
      </c>
      <c r="AR118" s="341"/>
      <c r="AS118" s="341"/>
      <c r="AT118" s="341"/>
      <c r="AU118" s="341"/>
      <c r="AV118" s="341"/>
      <c r="AW118" s="341"/>
      <c r="AX118" s="342"/>
    </row>
    <row r="119" spans="1:50" ht="23.25" hidden="1" customHeight="1" x14ac:dyDescent="0.15">
      <c r="A119" s="297"/>
      <c r="B119" s="298"/>
      <c r="C119" s="298"/>
      <c r="D119" s="298"/>
      <c r="E119" s="298"/>
      <c r="F119" s="299"/>
      <c r="G119" s="356" t="s">
        <v>360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359</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394</v>
      </c>
      <c r="AF121" s="303"/>
      <c r="AG121" s="303"/>
      <c r="AH121" s="304"/>
      <c r="AI121" s="308" t="s">
        <v>392</v>
      </c>
      <c r="AJ121" s="303"/>
      <c r="AK121" s="303"/>
      <c r="AL121" s="304"/>
      <c r="AM121" s="308" t="s">
        <v>421</v>
      </c>
      <c r="AN121" s="303"/>
      <c r="AO121" s="303"/>
      <c r="AP121" s="304"/>
      <c r="AQ121" s="340" t="s">
        <v>436</v>
      </c>
      <c r="AR121" s="341"/>
      <c r="AS121" s="341"/>
      <c r="AT121" s="341"/>
      <c r="AU121" s="341"/>
      <c r="AV121" s="341"/>
      <c r="AW121" s="341"/>
      <c r="AX121" s="342"/>
    </row>
    <row r="122" spans="1:50" ht="23.25" hidden="1" customHeight="1" x14ac:dyDescent="0.15">
      <c r="A122" s="297"/>
      <c r="B122" s="298"/>
      <c r="C122" s="298"/>
      <c r="D122" s="298"/>
      <c r="E122" s="298"/>
      <c r="F122" s="299"/>
      <c r="G122" s="356" t="s">
        <v>361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362</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394</v>
      </c>
      <c r="AF124" s="303"/>
      <c r="AG124" s="303"/>
      <c r="AH124" s="304"/>
      <c r="AI124" s="308" t="s">
        <v>392</v>
      </c>
      <c r="AJ124" s="303"/>
      <c r="AK124" s="303"/>
      <c r="AL124" s="304"/>
      <c r="AM124" s="308" t="s">
        <v>421</v>
      </c>
      <c r="AN124" s="303"/>
      <c r="AO124" s="303"/>
      <c r="AP124" s="304"/>
      <c r="AQ124" s="340" t="s">
        <v>436</v>
      </c>
      <c r="AR124" s="341"/>
      <c r="AS124" s="341"/>
      <c r="AT124" s="341"/>
      <c r="AU124" s="341"/>
      <c r="AV124" s="341"/>
      <c r="AW124" s="341"/>
      <c r="AX124" s="342"/>
    </row>
    <row r="125" spans="1:50" ht="23.25" hidden="1" customHeight="1" x14ac:dyDescent="0.15">
      <c r="A125" s="297"/>
      <c r="B125" s="298"/>
      <c r="C125" s="298"/>
      <c r="D125" s="298"/>
      <c r="E125" s="298"/>
      <c r="F125" s="299"/>
      <c r="G125" s="356" t="s">
        <v>361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359</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394</v>
      </c>
      <c r="AF127" s="303"/>
      <c r="AG127" s="303"/>
      <c r="AH127" s="304"/>
      <c r="AI127" s="308" t="s">
        <v>392</v>
      </c>
      <c r="AJ127" s="303"/>
      <c r="AK127" s="303"/>
      <c r="AL127" s="304"/>
      <c r="AM127" s="308" t="s">
        <v>421</v>
      </c>
      <c r="AN127" s="303"/>
      <c r="AO127" s="303"/>
      <c r="AP127" s="304"/>
      <c r="AQ127" s="340" t="s">
        <v>436</v>
      </c>
      <c r="AR127" s="341"/>
      <c r="AS127" s="341"/>
      <c r="AT127" s="341"/>
      <c r="AU127" s="341"/>
      <c r="AV127" s="341"/>
      <c r="AW127" s="341"/>
      <c r="AX127" s="342"/>
    </row>
    <row r="128" spans="1:50" ht="23.25" hidden="1" customHeight="1" x14ac:dyDescent="0.15">
      <c r="A128" s="297"/>
      <c r="B128" s="298"/>
      <c r="C128" s="298"/>
      <c r="D128" s="298"/>
      <c r="E128" s="298"/>
      <c r="F128" s="299"/>
      <c r="G128" s="356" t="s">
        <v>361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359</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26.25" customHeight="1" x14ac:dyDescent="0.15">
      <c r="A130" s="999" t="s">
        <v>409</v>
      </c>
      <c r="B130" s="997"/>
      <c r="C130" s="996" t="s">
        <v>239</v>
      </c>
      <c r="D130" s="997"/>
      <c r="E130" s="313" t="s">
        <v>268</v>
      </c>
      <c r="F130" s="314"/>
      <c r="G130" s="315" t="s">
        <v>635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26.25" customHeight="1" x14ac:dyDescent="0.15">
      <c r="A131" s="1000"/>
      <c r="B131" s="257"/>
      <c r="C131" s="256"/>
      <c r="D131" s="257"/>
      <c r="E131" s="243" t="s">
        <v>267</v>
      </c>
      <c r="F131" s="244"/>
      <c r="G131" s="241" t="s">
        <v>635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0"/>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394</v>
      </c>
      <c r="AF132" s="270"/>
      <c r="AG132" s="270"/>
      <c r="AH132" s="270"/>
      <c r="AI132" s="270" t="s">
        <v>414</v>
      </c>
      <c r="AJ132" s="270"/>
      <c r="AK132" s="270"/>
      <c r="AL132" s="270"/>
      <c r="AM132" s="270" t="s">
        <v>421</v>
      </c>
      <c r="AN132" s="270"/>
      <c r="AO132" s="270"/>
      <c r="AP132" s="272"/>
      <c r="AQ132" s="272" t="s">
        <v>235</v>
      </c>
      <c r="AR132" s="273"/>
      <c r="AS132" s="273"/>
      <c r="AT132" s="274"/>
      <c r="AU132" s="284" t="s">
        <v>251</v>
      </c>
      <c r="AV132" s="284"/>
      <c r="AW132" s="284"/>
      <c r="AX132" s="285"/>
    </row>
    <row r="133" spans="1:50" ht="18.75" customHeight="1" x14ac:dyDescent="0.15">
      <c r="A133" s="100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636</v>
      </c>
      <c r="AR133" s="276"/>
      <c r="AS133" s="142" t="s">
        <v>236</v>
      </c>
      <c r="AT133" s="177"/>
      <c r="AU133" s="141" t="s">
        <v>636</v>
      </c>
      <c r="AV133" s="141"/>
      <c r="AW133" s="142" t="s">
        <v>181</v>
      </c>
      <c r="AX133" s="143"/>
    </row>
    <row r="134" spans="1:50" ht="27.75" customHeight="1" x14ac:dyDescent="0.15">
      <c r="A134" s="1000"/>
      <c r="B134" s="257"/>
      <c r="C134" s="256"/>
      <c r="D134" s="257"/>
      <c r="E134" s="256"/>
      <c r="F134" s="319"/>
      <c r="G134" s="236" t="s">
        <v>636</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637</v>
      </c>
      <c r="AC134" s="229"/>
      <c r="AD134" s="229"/>
      <c r="AE134" s="271" t="s">
        <v>636</v>
      </c>
      <c r="AF134" s="121"/>
      <c r="AG134" s="121"/>
      <c r="AH134" s="121"/>
      <c r="AI134" s="271" t="s">
        <v>636</v>
      </c>
      <c r="AJ134" s="121"/>
      <c r="AK134" s="121"/>
      <c r="AL134" s="121"/>
      <c r="AM134" s="271" t="s">
        <v>637</v>
      </c>
      <c r="AN134" s="121"/>
      <c r="AO134" s="121"/>
      <c r="AP134" s="121"/>
      <c r="AQ134" s="271" t="s">
        <v>638</v>
      </c>
      <c r="AR134" s="121"/>
      <c r="AS134" s="121"/>
      <c r="AT134" s="121"/>
      <c r="AU134" s="271" t="s">
        <v>636</v>
      </c>
      <c r="AV134" s="121"/>
      <c r="AW134" s="121"/>
      <c r="AX134" s="220"/>
    </row>
    <row r="135" spans="1:50" ht="27.75" customHeight="1" x14ac:dyDescent="0.15">
      <c r="A135" s="100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637</v>
      </c>
      <c r="AC135" s="138"/>
      <c r="AD135" s="138"/>
      <c r="AE135" s="271" t="s">
        <v>637</v>
      </c>
      <c r="AF135" s="121"/>
      <c r="AG135" s="121"/>
      <c r="AH135" s="121"/>
      <c r="AI135" s="271" t="s">
        <v>636</v>
      </c>
      <c r="AJ135" s="121"/>
      <c r="AK135" s="121"/>
      <c r="AL135" s="121"/>
      <c r="AM135" s="271" t="s">
        <v>638</v>
      </c>
      <c r="AN135" s="121"/>
      <c r="AO135" s="121"/>
      <c r="AP135" s="121"/>
      <c r="AQ135" s="271" t="s">
        <v>636</v>
      </c>
      <c r="AR135" s="121"/>
      <c r="AS135" s="121"/>
      <c r="AT135" s="121"/>
      <c r="AU135" s="271" t="s">
        <v>636</v>
      </c>
      <c r="AV135" s="121"/>
      <c r="AW135" s="121"/>
      <c r="AX135" s="220"/>
    </row>
    <row r="136" spans="1:50" ht="18.75" hidden="1" customHeight="1" x14ac:dyDescent="0.15">
      <c r="A136" s="1000"/>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394</v>
      </c>
      <c r="AF136" s="270"/>
      <c r="AG136" s="270"/>
      <c r="AH136" s="270"/>
      <c r="AI136" s="270" t="s">
        <v>392</v>
      </c>
      <c r="AJ136" s="270"/>
      <c r="AK136" s="270"/>
      <c r="AL136" s="270"/>
      <c r="AM136" s="270" t="s">
        <v>421</v>
      </c>
      <c r="AN136" s="270"/>
      <c r="AO136" s="270"/>
      <c r="AP136" s="272"/>
      <c r="AQ136" s="272" t="s">
        <v>235</v>
      </c>
      <c r="AR136" s="273"/>
      <c r="AS136" s="273"/>
      <c r="AT136" s="274"/>
      <c r="AU136" s="284" t="s">
        <v>251</v>
      </c>
      <c r="AV136" s="284"/>
      <c r="AW136" s="284"/>
      <c r="AX136" s="285"/>
    </row>
    <row r="137" spans="1:50" ht="18.75" hidden="1" customHeight="1" x14ac:dyDescent="0.15">
      <c r="A137" s="100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0"/>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0"/>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394</v>
      </c>
      <c r="AF140" s="270"/>
      <c r="AG140" s="270"/>
      <c r="AH140" s="270"/>
      <c r="AI140" s="270" t="s">
        <v>392</v>
      </c>
      <c r="AJ140" s="270"/>
      <c r="AK140" s="270"/>
      <c r="AL140" s="270"/>
      <c r="AM140" s="270" t="s">
        <v>421</v>
      </c>
      <c r="AN140" s="270"/>
      <c r="AO140" s="270"/>
      <c r="AP140" s="272"/>
      <c r="AQ140" s="272" t="s">
        <v>235</v>
      </c>
      <c r="AR140" s="273"/>
      <c r="AS140" s="273"/>
      <c r="AT140" s="274"/>
      <c r="AU140" s="284" t="s">
        <v>251</v>
      </c>
      <c r="AV140" s="284"/>
      <c r="AW140" s="284"/>
      <c r="AX140" s="285"/>
    </row>
    <row r="141" spans="1:50" ht="18.75" hidden="1" customHeight="1" x14ac:dyDescent="0.15">
      <c r="A141" s="100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0"/>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0"/>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394</v>
      </c>
      <c r="AF144" s="270"/>
      <c r="AG144" s="270"/>
      <c r="AH144" s="270"/>
      <c r="AI144" s="270" t="s">
        <v>392</v>
      </c>
      <c r="AJ144" s="270"/>
      <c r="AK144" s="270"/>
      <c r="AL144" s="270"/>
      <c r="AM144" s="270" t="s">
        <v>421</v>
      </c>
      <c r="AN144" s="270"/>
      <c r="AO144" s="270"/>
      <c r="AP144" s="272"/>
      <c r="AQ144" s="272" t="s">
        <v>235</v>
      </c>
      <c r="AR144" s="273"/>
      <c r="AS144" s="273"/>
      <c r="AT144" s="274"/>
      <c r="AU144" s="284" t="s">
        <v>251</v>
      </c>
      <c r="AV144" s="284"/>
      <c r="AW144" s="284"/>
      <c r="AX144" s="285"/>
    </row>
    <row r="145" spans="1:50" ht="18.75" hidden="1" customHeight="1" x14ac:dyDescent="0.15">
      <c r="A145" s="100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0"/>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0"/>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394</v>
      </c>
      <c r="AF148" s="270"/>
      <c r="AG148" s="270"/>
      <c r="AH148" s="270"/>
      <c r="AI148" s="270" t="s">
        <v>392</v>
      </c>
      <c r="AJ148" s="270"/>
      <c r="AK148" s="270"/>
      <c r="AL148" s="270"/>
      <c r="AM148" s="270" t="s">
        <v>421</v>
      </c>
      <c r="AN148" s="270"/>
      <c r="AO148" s="270"/>
      <c r="AP148" s="272"/>
      <c r="AQ148" s="272" t="s">
        <v>235</v>
      </c>
      <c r="AR148" s="273"/>
      <c r="AS148" s="273"/>
      <c r="AT148" s="274"/>
      <c r="AU148" s="284" t="s">
        <v>251</v>
      </c>
      <c r="AV148" s="284"/>
      <c r="AW148" s="284"/>
      <c r="AX148" s="285"/>
    </row>
    <row r="149" spans="1:50" ht="18.75" hidden="1" customHeight="1" x14ac:dyDescent="0.15">
      <c r="A149" s="100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15">
      <c r="A152" s="1000"/>
      <c r="B152" s="257"/>
      <c r="C152" s="256"/>
      <c r="D152" s="257"/>
      <c r="E152" s="256"/>
      <c r="F152" s="319"/>
      <c r="G152" s="277" t="s">
        <v>252</v>
      </c>
      <c r="H152" s="174"/>
      <c r="I152" s="174"/>
      <c r="J152" s="174"/>
      <c r="K152" s="174"/>
      <c r="L152" s="174"/>
      <c r="M152" s="174"/>
      <c r="N152" s="174"/>
      <c r="O152" s="174"/>
      <c r="P152" s="175"/>
      <c r="Q152" s="181" t="s">
        <v>336</v>
      </c>
      <c r="R152" s="174"/>
      <c r="S152" s="174"/>
      <c r="T152" s="174"/>
      <c r="U152" s="174"/>
      <c r="V152" s="174"/>
      <c r="W152" s="174"/>
      <c r="X152" s="174"/>
      <c r="Y152" s="174"/>
      <c r="Z152" s="174"/>
      <c r="AA152" s="174"/>
      <c r="AB152" s="292" t="s">
        <v>337</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customHeight="1" x14ac:dyDescent="0.15">
      <c r="A153" s="100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6.5" customHeight="1" x14ac:dyDescent="0.15">
      <c r="A154" s="1000"/>
      <c r="B154" s="257"/>
      <c r="C154" s="256"/>
      <c r="D154" s="257"/>
      <c r="E154" s="256"/>
      <c r="F154" s="319"/>
      <c r="G154" s="236" t="s">
        <v>635</v>
      </c>
      <c r="H154" s="166"/>
      <c r="I154" s="166"/>
      <c r="J154" s="166"/>
      <c r="K154" s="166"/>
      <c r="L154" s="166"/>
      <c r="M154" s="166"/>
      <c r="N154" s="166"/>
      <c r="O154" s="166"/>
      <c r="P154" s="237"/>
      <c r="Q154" s="165" t="s">
        <v>636</v>
      </c>
      <c r="R154" s="166"/>
      <c r="S154" s="166"/>
      <c r="T154" s="166"/>
      <c r="U154" s="166"/>
      <c r="V154" s="166"/>
      <c r="W154" s="166"/>
      <c r="X154" s="166"/>
      <c r="Y154" s="166"/>
      <c r="Z154" s="166"/>
      <c r="AA154" s="929"/>
      <c r="AB154" s="260" t="s">
        <v>638</v>
      </c>
      <c r="AC154" s="261"/>
      <c r="AD154" s="261"/>
      <c r="AE154" s="266" t="s">
        <v>638</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6.5" customHeight="1" x14ac:dyDescent="0.15">
      <c r="A155" s="1000"/>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0"/>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6.5" customHeight="1" x14ac:dyDescent="0.15">
      <c r="A157" s="1000"/>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0"/>
      <c r="AB157" s="262"/>
      <c r="AC157" s="263"/>
      <c r="AD157" s="263"/>
      <c r="AE157" s="165" t="s">
        <v>637</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6.5" customHeight="1" x14ac:dyDescent="0.15">
      <c r="A158" s="100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0"/>
      <c r="B159" s="257"/>
      <c r="C159" s="256"/>
      <c r="D159" s="257"/>
      <c r="E159" s="256"/>
      <c r="F159" s="319"/>
      <c r="G159" s="277" t="s">
        <v>252</v>
      </c>
      <c r="H159" s="174"/>
      <c r="I159" s="174"/>
      <c r="J159" s="174"/>
      <c r="K159" s="174"/>
      <c r="L159" s="174"/>
      <c r="M159" s="174"/>
      <c r="N159" s="174"/>
      <c r="O159" s="174"/>
      <c r="P159" s="175"/>
      <c r="Q159" s="181" t="s">
        <v>336</v>
      </c>
      <c r="R159" s="174"/>
      <c r="S159" s="174"/>
      <c r="T159" s="174"/>
      <c r="U159" s="174"/>
      <c r="V159" s="174"/>
      <c r="W159" s="174"/>
      <c r="X159" s="174"/>
      <c r="Y159" s="174"/>
      <c r="Z159" s="174"/>
      <c r="AA159" s="174"/>
      <c r="AB159" s="292" t="s">
        <v>337</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0"/>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0"/>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0"/>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0"/>
      <c r="B166" s="257"/>
      <c r="C166" s="256"/>
      <c r="D166" s="257"/>
      <c r="E166" s="256"/>
      <c r="F166" s="319"/>
      <c r="G166" s="277" t="s">
        <v>252</v>
      </c>
      <c r="H166" s="174"/>
      <c r="I166" s="174"/>
      <c r="J166" s="174"/>
      <c r="K166" s="174"/>
      <c r="L166" s="174"/>
      <c r="M166" s="174"/>
      <c r="N166" s="174"/>
      <c r="O166" s="174"/>
      <c r="P166" s="175"/>
      <c r="Q166" s="181" t="s">
        <v>336</v>
      </c>
      <c r="R166" s="174"/>
      <c r="S166" s="174"/>
      <c r="T166" s="174"/>
      <c r="U166" s="174"/>
      <c r="V166" s="174"/>
      <c r="W166" s="174"/>
      <c r="X166" s="174"/>
      <c r="Y166" s="174"/>
      <c r="Z166" s="174"/>
      <c r="AA166" s="174"/>
      <c r="AB166" s="292" t="s">
        <v>337</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0"/>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0"/>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0"/>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0"/>
      <c r="B173" s="257"/>
      <c r="C173" s="256"/>
      <c r="D173" s="257"/>
      <c r="E173" s="256"/>
      <c r="F173" s="319"/>
      <c r="G173" s="277" t="s">
        <v>252</v>
      </c>
      <c r="H173" s="174"/>
      <c r="I173" s="174"/>
      <c r="J173" s="174"/>
      <c r="K173" s="174"/>
      <c r="L173" s="174"/>
      <c r="M173" s="174"/>
      <c r="N173" s="174"/>
      <c r="O173" s="174"/>
      <c r="P173" s="175"/>
      <c r="Q173" s="181" t="s">
        <v>336</v>
      </c>
      <c r="R173" s="174"/>
      <c r="S173" s="174"/>
      <c r="T173" s="174"/>
      <c r="U173" s="174"/>
      <c r="V173" s="174"/>
      <c r="W173" s="174"/>
      <c r="X173" s="174"/>
      <c r="Y173" s="174"/>
      <c r="Z173" s="174"/>
      <c r="AA173" s="174"/>
      <c r="AB173" s="292" t="s">
        <v>337</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0"/>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0"/>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0"/>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0"/>
      <c r="B180" s="257"/>
      <c r="C180" s="256"/>
      <c r="D180" s="257"/>
      <c r="E180" s="256"/>
      <c r="F180" s="319"/>
      <c r="G180" s="277" t="s">
        <v>252</v>
      </c>
      <c r="H180" s="174"/>
      <c r="I180" s="174"/>
      <c r="J180" s="174"/>
      <c r="K180" s="174"/>
      <c r="L180" s="174"/>
      <c r="M180" s="174"/>
      <c r="N180" s="174"/>
      <c r="O180" s="174"/>
      <c r="P180" s="175"/>
      <c r="Q180" s="181" t="s">
        <v>336</v>
      </c>
      <c r="R180" s="174"/>
      <c r="S180" s="174"/>
      <c r="T180" s="174"/>
      <c r="U180" s="174"/>
      <c r="V180" s="174"/>
      <c r="W180" s="174"/>
      <c r="X180" s="174"/>
      <c r="Y180" s="174"/>
      <c r="Z180" s="174"/>
      <c r="AA180" s="174"/>
      <c r="AB180" s="292" t="s">
        <v>337</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0"/>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0"/>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0"/>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0"/>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18.75" customHeight="1" x14ac:dyDescent="0.15">
      <c r="A188" s="1000"/>
      <c r="B188" s="257"/>
      <c r="C188" s="256"/>
      <c r="D188" s="257"/>
      <c r="E188" s="165" t="s">
        <v>635</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18.75" customHeight="1" x14ac:dyDescent="0.15">
      <c r="A189" s="1000"/>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0"/>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0"/>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0"/>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394</v>
      </c>
      <c r="AF192" s="270"/>
      <c r="AG192" s="270"/>
      <c r="AH192" s="270"/>
      <c r="AI192" s="270" t="s">
        <v>392</v>
      </c>
      <c r="AJ192" s="270"/>
      <c r="AK192" s="270"/>
      <c r="AL192" s="270"/>
      <c r="AM192" s="270" t="s">
        <v>421</v>
      </c>
      <c r="AN192" s="270"/>
      <c r="AO192" s="270"/>
      <c r="AP192" s="272"/>
      <c r="AQ192" s="272" t="s">
        <v>235</v>
      </c>
      <c r="AR192" s="273"/>
      <c r="AS192" s="273"/>
      <c r="AT192" s="274"/>
      <c r="AU192" s="284" t="s">
        <v>251</v>
      </c>
      <c r="AV192" s="284"/>
      <c r="AW192" s="284"/>
      <c r="AX192" s="285"/>
    </row>
    <row r="193" spans="1:50" ht="18.75" hidden="1" customHeight="1" x14ac:dyDescent="0.15">
      <c r="A193" s="100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0"/>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0"/>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394</v>
      </c>
      <c r="AF196" s="270"/>
      <c r="AG196" s="270"/>
      <c r="AH196" s="270"/>
      <c r="AI196" s="270" t="s">
        <v>392</v>
      </c>
      <c r="AJ196" s="270"/>
      <c r="AK196" s="270"/>
      <c r="AL196" s="270"/>
      <c r="AM196" s="270" t="s">
        <v>421</v>
      </c>
      <c r="AN196" s="270"/>
      <c r="AO196" s="270"/>
      <c r="AP196" s="272"/>
      <c r="AQ196" s="272" t="s">
        <v>235</v>
      </c>
      <c r="AR196" s="273"/>
      <c r="AS196" s="273"/>
      <c r="AT196" s="274"/>
      <c r="AU196" s="284" t="s">
        <v>251</v>
      </c>
      <c r="AV196" s="284"/>
      <c r="AW196" s="284"/>
      <c r="AX196" s="285"/>
    </row>
    <row r="197" spans="1:50" ht="18.75" hidden="1" customHeight="1" x14ac:dyDescent="0.15">
      <c r="A197" s="100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0"/>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394</v>
      </c>
      <c r="AF200" s="270"/>
      <c r="AG200" s="270"/>
      <c r="AH200" s="270"/>
      <c r="AI200" s="270" t="s">
        <v>392</v>
      </c>
      <c r="AJ200" s="270"/>
      <c r="AK200" s="270"/>
      <c r="AL200" s="270"/>
      <c r="AM200" s="270" t="s">
        <v>421</v>
      </c>
      <c r="AN200" s="270"/>
      <c r="AO200" s="270"/>
      <c r="AP200" s="272"/>
      <c r="AQ200" s="272" t="s">
        <v>235</v>
      </c>
      <c r="AR200" s="273"/>
      <c r="AS200" s="273"/>
      <c r="AT200" s="274"/>
      <c r="AU200" s="284" t="s">
        <v>251</v>
      </c>
      <c r="AV200" s="284"/>
      <c r="AW200" s="284"/>
      <c r="AX200" s="285"/>
    </row>
    <row r="201" spans="1:50" ht="18.75" hidden="1" customHeight="1" x14ac:dyDescent="0.15">
      <c r="A201" s="100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0"/>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394</v>
      </c>
      <c r="AF204" s="270"/>
      <c r="AG204" s="270"/>
      <c r="AH204" s="270"/>
      <c r="AI204" s="270" t="s">
        <v>392</v>
      </c>
      <c r="AJ204" s="270"/>
      <c r="AK204" s="270"/>
      <c r="AL204" s="270"/>
      <c r="AM204" s="270" t="s">
        <v>421</v>
      </c>
      <c r="AN204" s="270"/>
      <c r="AO204" s="270"/>
      <c r="AP204" s="272"/>
      <c r="AQ204" s="272" t="s">
        <v>235</v>
      </c>
      <c r="AR204" s="273"/>
      <c r="AS204" s="273"/>
      <c r="AT204" s="274"/>
      <c r="AU204" s="284" t="s">
        <v>251</v>
      </c>
      <c r="AV204" s="284"/>
      <c r="AW204" s="284"/>
      <c r="AX204" s="285"/>
    </row>
    <row r="205" spans="1:50" ht="18.75" hidden="1" customHeight="1" x14ac:dyDescent="0.15">
      <c r="A205" s="100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0"/>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394</v>
      </c>
      <c r="AF208" s="270"/>
      <c r="AG208" s="270"/>
      <c r="AH208" s="270"/>
      <c r="AI208" s="270" t="s">
        <v>392</v>
      </c>
      <c r="AJ208" s="270"/>
      <c r="AK208" s="270"/>
      <c r="AL208" s="270"/>
      <c r="AM208" s="270" t="s">
        <v>421</v>
      </c>
      <c r="AN208" s="270"/>
      <c r="AO208" s="270"/>
      <c r="AP208" s="272"/>
      <c r="AQ208" s="272" t="s">
        <v>235</v>
      </c>
      <c r="AR208" s="273"/>
      <c r="AS208" s="273"/>
      <c r="AT208" s="274"/>
      <c r="AU208" s="284" t="s">
        <v>251</v>
      </c>
      <c r="AV208" s="284"/>
      <c r="AW208" s="284"/>
      <c r="AX208" s="285"/>
    </row>
    <row r="209" spans="1:50" ht="18.75" hidden="1" customHeight="1" x14ac:dyDescent="0.15">
      <c r="A209" s="100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0"/>
      <c r="B212" s="257"/>
      <c r="C212" s="256"/>
      <c r="D212" s="257"/>
      <c r="E212" s="256"/>
      <c r="F212" s="319"/>
      <c r="G212" s="277" t="s">
        <v>252</v>
      </c>
      <c r="H212" s="174"/>
      <c r="I212" s="174"/>
      <c r="J212" s="174"/>
      <c r="K212" s="174"/>
      <c r="L212" s="174"/>
      <c r="M212" s="174"/>
      <c r="N212" s="174"/>
      <c r="O212" s="174"/>
      <c r="P212" s="175"/>
      <c r="Q212" s="181" t="s">
        <v>336</v>
      </c>
      <c r="R212" s="174"/>
      <c r="S212" s="174"/>
      <c r="T212" s="174"/>
      <c r="U212" s="174"/>
      <c r="V212" s="174"/>
      <c r="W212" s="174"/>
      <c r="X212" s="174"/>
      <c r="Y212" s="174"/>
      <c r="Z212" s="174"/>
      <c r="AA212" s="174"/>
      <c r="AB212" s="292" t="s">
        <v>337</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100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0"/>
      <c r="B214" s="257"/>
      <c r="C214" s="256"/>
      <c r="D214" s="257"/>
      <c r="E214" s="256"/>
      <c r="F214" s="319"/>
      <c r="G214" s="236"/>
      <c r="H214" s="166"/>
      <c r="I214" s="166"/>
      <c r="J214" s="166"/>
      <c r="K214" s="166"/>
      <c r="L214" s="166"/>
      <c r="M214" s="166"/>
      <c r="N214" s="166"/>
      <c r="O214" s="166"/>
      <c r="P214" s="237"/>
      <c r="Q214" s="987"/>
      <c r="R214" s="988"/>
      <c r="S214" s="988"/>
      <c r="T214" s="988"/>
      <c r="U214" s="988"/>
      <c r="V214" s="988"/>
      <c r="W214" s="988"/>
      <c r="X214" s="988"/>
      <c r="Y214" s="988"/>
      <c r="Z214" s="988"/>
      <c r="AA214" s="98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0"/>
      <c r="B215" s="257"/>
      <c r="C215" s="256"/>
      <c r="D215" s="257"/>
      <c r="E215" s="256"/>
      <c r="F215" s="319"/>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0"/>
      <c r="B216" s="257"/>
      <c r="C216" s="256"/>
      <c r="D216" s="257"/>
      <c r="E216" s="256"/>
      <c r="F216" s="319"/>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0"/>
      <c r="B217" s="257"/>
      <c r="C217" s="256"/>
      <c r="D217" s="257"/>
      <c r="E217" s="256"/>
      <c r="F217" s="319"/>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0"/>
      <c r="B218" s="257"/>
      <c r="C218" s="256"/>
      <c r="D218" s="257"/>
      <c r="E218" s="256"/>
      <c r="F218" s="319"/>
      <c r="G218" s="241"/>
      <c r="H218" s="169"/>
      <c r="I218" s="169"/>
      <c r="J218" s="169"/>
      <c r="K218" s="169"/>
      <c r="L218" s="169"/>
      <c r="M218" s="169"/>
      <c r="N218" s="169"/>
      <c r="O218" s="169"/>
      <c r="P218" s="242"/>
      <c r="Q218" s="993"/>
      <c r="R218" s="994"/>
      <c r="S218" s="994"/>
      <c r="T218" s="994"/>
      <c r="U218" s="994"/>
      <c r="V218" s="994"/>
      <c r="W218" s="994"/>
      <c r="X218" s="994"/>
      <c r="Y218" s="994"/>
      <c r="Z218" s="994"/>
      <c r="AA218" s="995"/>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0"/>
      <c r="B219" s="257"/>
      <c r="C219" s="256"/>
      <c r="D219" s="257"/>
      <c r="E219" s="256"/>
      <c r="F219" s="319"/>
      <c r="G219" s="277" t="s">
        <v>252</v>
      </c>
      <c r="H219" s="174"/>
      <c r="I219" s="174"/>
      <c r="J219" s="174"/>
      <c r="K219" s="174"/>
      <c r="L219" s="174"/>
      <c r="M219" s="174"/>
      <c r="N219" s="174"/>
      <c r="O219" s="174"/>
      <c r="P219" s="175"/>
      <c r="Q219" s="181" t="s">
        <v>336</v>
      </c>
      <c r="R219" s="174"/>
      <c r="S219" s="174"/>
      <c r="T219" s="174"/>
      <c r="U219" s="174"/>
      <c r="V219" s="174"/>
      <c r="W219" s="174"/>
      <c r="X219" s="174"/>
      <c r="Y219" s="174"/>
      <c r="Z219" s="174"/>
      <c r="AA219" s="174"/>
      <c r="AB219" s="292" t="s">
        <v>337</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0"/>
      <c r="B221" s="257"/>
      <c r="C221" s="256"/>
      <c r="D221" s="257"/>
      <c r="E221" s="256"/>
      <c r="F221" s="319"/>
      <c r="G221" s="236"/>
      <c r="H221" s="166"/>
      <c r="I221" s="166"/>
      <c r="J221" s="166"/>
      <c r="K221" s="166"/>
      <c r="L221" s="166"/>
      <c r="M221" s="166"/>
      <c r="N221" s="166"/>
      <c r="O221" s="166"/>
      <c r="P221" s="237"/>
      <c r="Q221" s="987"/>
      <c r="R221" s="988"/>
      <c r="S221" s="988"/>
      <c r="T221" s="988"/>
      <c r="U221" s="988"/>
      <c r="V221" s="988"/>
      <c r="W221" s="988"/>
      <c r="X221" s="988"/>
      <c r="Y221" s="988"/>
      <c r="Z221" s="988"/>
      <c r="AA221" s="98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0"/>
      <c r="B222" s="257"/>
      <c r="C222" s="256"/>
      <c r="D222" s="257"/>
      <c r="E222" s="256"/>
      <c r="F222" s="319"/>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0"/>
      <c r="B223" s="257"/>
      <c r="C223" s="256"/>
      <c r="D223" s="257"/>
      <c r="E223" s="256"/>
      <c r="F223" s="319"/>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0"/>
      <c r="B224" s="257"/>
      <c r="C224" s="256"/>
      <c r="D224" s="257"/>
      <c r="E224" s="256"/>
      <c r="F224" s="319"/>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0"/>
      <c r="B225" s="257"/>
      <c r="C225" s="256"/>
      <c r="D225" s="257"/>
      <c r="E225" s="256"/>
      <c r="F225" s="319"/>
      <c r="G225" s="241"/>
      <c r="H225" s="169"/>
      <c r="I225" s="169"/>
      <c r="J225" s="169"/>
      <c r="K225" s="169"/>
      <c r="L225" s="169"/>
      <c r="M225" s="169"/>
      <c r="N225" s="169"/>
      <c r="O225" s="169"/>
      <c r="P225" s="242"/>
      <c r="Q225" s="993"/>
      <c r="R225" s="994"/>
      <c r="S225" s="994"/>
      <c r="T225" s="994"/>
      <c r="U225" s="994"/>
      <c r="V225" s="994"/>
      <c r="W225" s="994"/>
      <c r="X225" s="994"/>
      <c r="Y225" s="994"/>
      <c r="Z225" s="994"/>
      <c r="AA225" s="995"/>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0"/>
      <c r="B226" s="257"/>
      <c r="C226" s="256"/>
      <c r="D226" s="257"/>
      <c r="E226" s="256"/>
      <c r="F226" s="319"/>
      <c r="G226" s="277" t="s">
        <v>252</v>
      </c>
      <c r="H226" s="174"/>
      <c r="I226" s="174"/>
      <c r="J226" s="174"/>
      <c r="K226" s="174"/>
      <c r="L226" s="174"/>
      <c r="M226" s="174"/>
      <c r="N226" s="174"/>
      <c r="O226" s="174"/>
      <c r="P226" s="175"/>
      <c r="Q226" s="181" t="s">
        <v>336</v>
      </c>
      <c r="R226" s="174"/>
      <c r="S226" s="174"/>
      <c r="T226" s="174"/>
      <c r="U226" s="174"/>
      <c r="V226" s="174"/>
      <c r="W226" s="174"/>
      <c r="X226" s="174"/>
      <c r="Y226" s="174"/>
      <c r="Z226" s="174"/>
      <c r="AA226" s="174"/>
      <c r="AB226" s="292" t="s">
        <v>337</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0"/>
      <c r="B228" s="257"/>
      <c r="C228" s="256"/>
      <c r="D228" s="257"/>
      <c r="E228" s="256"/>
      <c r="F228" s="319"/>
      <c r="G228" s="236"/>
      <c r="H228" s="166"/>
      <c r="I228" s="166"/>
      <c r="J228" s="166"/>
      <c r="K228" s="166"/>
      <c r="L228" s="166"/>
      <c r="M228" s="166"/>
      <c r="N228" s="166"/>
      <c r="O228" s="166"/>
      <c r="P228" s="237"/>
      <c r="Q228" s="987"/>
      <c r="R228" s="988"/>
      <c r="S228" s="988"/>
      <c r="T228" s="988"/>
      <c r="U228" s="988"/>
      <c r="V228" s="988"/>
      <c r="W228" s="988"/>
      <c r="X228" s="988"/>
      <c r="Y228" s="988"/>
      <c r="Z228" s="988"/>
      <c r="AA228" s="98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0"/>
      <c r="B229" s="257"/>
      <c r="C229" s="256"/>
      <c r="D229" s="257"/>
      <c r="E229" s="256"/>
      <c r="F229" s="319"/>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0"/>
      <c r="B230" s="257"/>
      <c r="C230" s="256"/>
      <c r="D230" s="257"/>
      <c r="E230" s="256"/>
      <c r="F230" s="319"/>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0"/>
      <c r="B231" s="257"/>
      <c r="C231" s="256"/>
      <c r="D231" s="257"/>
      <c r="E231" s="256"/>
      <c r="F231" s="319"/>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0"/>
      <c r="B232" s="257"/>
      <c r="C232" s="256"/>
      <c r="D232" s="257"/>
      <c r="E232" s="256"/>
      <c r="F232" s="319"/>
      <c r="G232" s="241"/>
      <c r="H232" s="169"/>
      <c r="I232" s="169"/>
      <c r="J232" s="169"/>
      <c r="K232" s="169"/>
      <c r="L232" s="169"/>
      <c r="M232" s="169"/>
      <c r="N232" s="169"/>
      <c r="O232" s="169"/>
      <c r="P232" s="242"/>
      <c r="Q232" s="993"/>
      <c r="R232" s="994"/>
      <c r="S232" s="994"/>
      <c r="T232" s="994"/>
      <c r="U232" s="994"/>
      <c r="V232" s="994"/>
      <c r="W232" s="994"/>
      <c r="X232" s="994"/>
      <c r="Y232" s="994"/>
      <c r="Z232" s="994"/>
      <c r="AA232" s="995"/>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0"/>
      <c r="B233" s="257"/>
      <c r="C233" s="256"/>
      <c r="D233" s="257"/>
      <c r="E233" s="256"/>
      <c r="F233" s="319"/>
      <c r="G233" s="277" t="s">
        <v>252</v>
      </c>
      <c r="H233" s="174"/>
      <c r="I233" s="174"/>
      <c r="J233" s="174"/>
      <c r="K233" s="174"/>
      <c r="L233" s="174"/>
      <c r="M233" s="174"/>
      <c r="N233" s="174"/>
      <c r="O233" s="174"/>
      <c r="P233" s="175"/>
      <c r="Q233" s="181" t="s">
        <v>336</v>
      </c>
      <c r="R233" s="174"/>
      <c r="S233" s="174"/>
      <c r="T233" s="174"/>
      <c r="U233" s="174"/>
      <c r="V233" s="174"/>
      <c r="W233" s="174"/>
      <c r="X233" s="174"/>
      <c r="Y233" s="174"/>
      <c r="Z233" s="174"/>
      <c r="AA233" s="174"/>
      <c r="AB233" s="292" t="s">
        <v>337</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0"/>
      <c r="B235" s="257"/>
      <c r="C235" s="256"/>
      <c r="D235" s="257"/>
      <c r="E235" s="256"/>
      <c r="F235" s="319"/>
      <c r="G235" s="236"/>
      <c r="H235" s="166"/>
      <c r="I235" s="166"/>
      <c r="J235" s="166"/>
      <c r="K235" s="166"/>
      <c r="L235" s="166"/>
      <c r="M235" s="166"/>
      <c r="N235" s="166"/>
      <c r="O235" s="166"/>
      <c r="P235" s="237"/>
      <c r="Q235" s="987"/>
      <c r="R235" s="988"/>
      <c r="S235" s="988"/>
      <c r="T235" s="988"/>
      <c r="U235" s="988"/>
      <c r="V235" s="988"/>
      <c r="W235" s="988"/>
      <c r="X235" s="988"/>
      <c r="Y235" s="988"/>
      <c r="Z235" s="988"/>
      <c r="AA235" s="98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0"/>
      <c r="B236" s="257"/>
      <c r="C236" s="256"/>
      <c r="D236" s="257"/>
      <c r="E236" s="256"/>
      <c r="F236" s="319"/>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0"/>
      <c r="B237" s="257"/>
      <c r="C237" s="256"/>
      <c r="D237" s="257"/>
      <c r="E237" s="256"/>
      <c r="F237" s="319"/>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0"/>
      <c r="B238" s="257"/>
      <c r="C238" s="256"/>
      <c r="D238" s="257"/>
      <c r="E238" s="256"/>
      <c r="F238" s="319"/>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0"/>
      <c r="B239" s="257"/>
      <c r="C239" s="256"/>
      <c r="D239" s="257"/>
      <c r="E239" s="256"/>
      <c r="F239" s="319"/>
      <c r="G239" s="241"/>
      <c r="H239" s="169"/>
      <c r="I239" s="169"/>
      <c r="J239" s="169"/>
      <c r="K239" s="169"/>
      <c r="L239" s="169"/>
      <c r="M239" s="169"/>
      <c r="N239" s="169"/>
      <c r="O239" s="169"/>
      <c r="P239" s="242"/>
      <c r="Q239" s="993"/>
      <c r="R239" s="994"/>
      <c r="S239" s="994"/>
      <c r="T239" s="994"/>
      <c r="U239" s="994"/>
      <c r="V239" s="994"/>
      <c r="W239" s="994"/>
      <c r="X239" s="994"/>
      <c r="Y239" s="994"/>
      <c r="Z239" s="994"/>
      <c r="AA239" s="995"/>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0"/>
      <c r="B240" s="257"/>
      <c r="C240" s="256"/>
      <c r="D240" s="257"/>
      <c r="E240" s="256"/>
      <c r="F240" s="319"/>
      <c r="G240" s="277" t="s">
        <v>252</v>
      </c>
      <c r="H240" s="174"/>
      <c r="I240" s="174"/>
      <c r="J240" s="174"/>
      <c r="K240" s="174"/>
      <c r="L240" s="174"/>
      <c r="M240" s="174"/>
      <c r="N240" s="174"/>
      <c r="O240" s="174"/>
      <c r="P240" s="175"/>
      <c r="Q240" s="181" t="s">
        <v>336</v>
      </c>
      <c r="R240" s="174"/>
      <c r="S240" s="174"/>
      <c r="T240" s="174"/>
      <c r="U240" s="174"/>
      <c r="V240" s="174"/>
      <c r="W240" s="174"/>
      <c r="X240" s="174"/>
      <c r="Y240" s="174"/>
      <c r="Z240" s="174"/>
      <c r="AA240" s="174"/>
      <c r="AB240" s="292" t="s">
        <v>337</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0"/>
      <c r="B242" s="257"/>
      <c r="C242" s="256"/>
      <c r="D242" s="257"/>
      <c r="E242" s="256"/>
      <c r="F242" s="319"/>
      <c r="G242" s="236"/>
      <c r="H242" s="166"/>
      <c r="I242" s="166"/>
      <c r="J242" s="166"/>
      <c r="K242" s="166"/>
      <c r="L242" s="166"/>
      <c r="M242" s="166"/>
      <c r="N242" s="166"/>
      <c r="O242" s="166"/>
      <c r="P242" s="237"/>
      <c r="Q242" s="987"/>
      <c r="R242" s="988"/>
      <c r="S242" s="988"/>
      <c r="T242" s="988"/>
      <c r="U242" s="988"/>
      <c r="V242" s="988"/>
      <c r="W242" s="988"/>
      <c r="X242" s="988"/>
      <c r="Y242" s="988"/>
      <c r="Z242" s="988"/>
      <c r="AA242" s="98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0"/>
      <c r="B243" s="257"/>
      <c r="C243" s="256"/>
      <c r="D243" s="257"/>
      <c r="E243" s="256"/>
      <c r="F243" s="319"/>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0"/>
      <c r="B244" s="257"/>
      <c r="C244" s="256"/>
      <c r="D244" s="257"/>
      <c r="E244" s="256"/>
      <c r="F244" s="319"/>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0"/>
      <c r="B245" s="257"/>
      <c r="C245" s="256"/>
      <c r="D245" s="257"/>
      <c r="E245" s="256"/>
      <c r="F245" s="319"/>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0"/>
      <c r="B246" s="257"/>
      <c r="C246" s="256"/>
      <c r="D246" s="257"/>
      <c r="E246" s="320"/>
      <c r="F246" s="321"/>
      <c r="G246" s="241"/>
      <c r="H246" s="169"/>
      <c r="I246" s="169"/>
      <c r="J246" s="169"/>
      <c r="K246" s="169"/>
      <c r="L246" s="169"/>
      <c r="M246" s="169"/>
      <c r="N246" s="169"/>
      <c r="O246" s="169"/>
      <c r="P246" s="242"/>
      <c r="Q246" s="993"/>
      <c r="R246" s="994"/>
      <c r="S246" s="994"/>
      <c r="T246" s="994"/>
      <c r="U246" s="994"/>
      <c r="V246" s="994"/>
      <c r="W246" s="994"/>
      <c r="X246" s="994"/>
      <c r="Y246" s="994"/>
      <c r="Z246" s="994"/>
      <c r="AA246" s="995"/>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0"/>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0"/>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0"/>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0"/>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0"/>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394</v>
      </c>
      <c r="AF252" s="270"/>
      <c r="AG252" s="270"/>
      <c r="AH252" s="270"/>
      <c r="AI252" s="270" t="s">
        <v>392</v>
      </c>
      <c r="AJ252" s="270"/>
      <c r="AK252" s="270"/>
      <c r="AL252" s="270"/>
      <c r="AM252" s="270" t="s">
        <v>421</v>
      </c>
      <c r="AN252" s="270"/>
      <c r="AO252" s="270"/>
      <c r="AP252" s="272"/>
      <c r="AQ252" s="272" t="s">
        <v>235</v>
      </c>
      <c r="AR252" s="273"/>
      <c r="AS252" s="273"/>
      <c r="AT252" s="274"/>
      <c r="AU252" s="284" t="s">
        <v>251</v>
      </c>
      <c r="AV252" s="284"/>
      <c r="AW252" s="284"/>
      <c r="AX252" s="285"/>
    </row>
    <row r="253" spans="1:50" ht="18.75" hidden="1" customHeight="1" x14ac:dyDescent="0.15">
      <c r="A253" s="100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0"/>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394</v>
      </c>
      <c r="AF256" s="270"/>
      <c r="AG256" s="270"/>
      <c r="AH256" s="270"/>
      <c r="AI256" s="270" t="s">
        <v>392</v>
      </c>
      <c r="AJ256" s="270"/>
      <c r="AK256" s="270"/>
      <c r="AL256" s="270"/>
      <c r="AM256" s="270" t="s">
        <v>421</v>
      </c>
      <c r="AN256" s="270"/>
      <c r="AO256" s="270"/>
      <c r="AP256" s="272"/>
      <c r="AQ256" s="272" t="s">
        <v>235</v>
      </c>
      <c r="AR256" s="273"/>
      <c r="AS256" s="273"/>
      <c r="AT256" s="274"/>
      <c r="AU256" s="284" t="s">
        <v>251</v>
      </c>
      <c r="AV256" s="284"/>
      <c r="AW256" s="284"/>
      <c r="AX256" s="285"/>
    </row>
    <row r="257" spans="1:50" ht="18.75" hidden="1" customHeight="1" x14ac:dyDescent="0.15">
      <c r="A257" s="100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0"/>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394</v>
      </c>
      <c r="AF260" s="270"/>
      <c r="AG260" s="270"/>
      <c r="AH260" s="270"/>
      <c r="AI260" s="270" t="s">
        <v>392</v>
      </c>
      <c r="AJ260" s="270"/>
      <c r="AK260" s="270"/>
      <c r="AL260" s="270"/>
      <c r="AM260" s="270" t="s">
        <v>421</v>
      </c>
      <c r="AN260" s="270"/>
      <c r="AO260" s="270"/>
      <c r="AP260" s="272"/>
      <c r="AQ260" s="272" t="s">
        <v>235</v>
      </c>
      <c r="AR260" s="273"/>
      <c r="AS260" s="273"/>
      <c r="AT260" s="274"/>
      <c r="AU260" s="284" t="s">
        <v>251</v>
      </c>
      <c r="AV260" s="284"/>
      <c r="AW260" s="284"/>
      <c r="AX260" s="285"/>
    </row>
    <row r="261" spans="1:50" ht="18.75" hidden="1" customHeight="1" x14ac:dyDescent="0.15">
      <c r="A261" s="100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0"/>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394</v>
      </c>
      <c r="AF264" s="270"/>
      <c r="AG264" s="270"/>
      <c r="AH264" s="270"/>
      <c r="AI264" s="270" t="s">
        <v>392</v>
      </c>
      <c r="AJ264" s="270"/>
      <c r="AK264" s="270"/>
      <c r="AL264" s="270"/>
      <c r="AM264" s="270" t="s">
        <v>421</v>
      </c>
      <c r="AN264" s="270"/>
      <c r="AO264" s="270"/>
      <c r="AP264" s="272"/>
      <c r="AQ264" s="181" t="s">
        <v>235</v>
      </c>
      <c r="AR264" s="174"/>
      <c r="AS264" s="174"/>
      <c r="AT264" s="175"/>
      <c r="AU264" s="139" t="s">
        <v>251</v>
      </c>
      <c r="AV264" s="139"/>
      <c r="AW264" s="139"/>
      <c r="AX264" s="140"/>
    </row>
    <row r="265" spans="1:50" ht="18.75" hidden="1" customHeight="1" x14ac:dyDescent="0.15">
      <c r="A265" s="100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0"/>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394</v>
      </c>
      <c r="AF268" s="270"/>
      <c r="AG268" s="270"/>
      <c r="AH268" s="270"/>
      <c r="AI268" s="270" t="s">
        <v>392</v>
      </c>
      <c r="AJ268" s="270"/>
      <c r="AK268" s="270"/>
      <c r="AL268" s="270"/>
      <c r="AM268" s="270" t="s">
        <v>421</v>
      </c>
      <c r="AN268" s="270"/>
      <c r="AO268" s="270"/>
      <c r="AP268" s="272"/>
      <c r="AQ268" s="272" t="s">
        <v>235</v>
      </c>
      <c r="AR268" s="273"/>
      <c r="AS268" s="273"/>
      <c r="AT268" s="274"/>
      <c r="AU268" s="284" t="s">
        <v>251</v>
      </c>
      <c r="AV268" s="284"/>
      <c r="AW268" s="284"/>
      <c r="AX268" s="285"/>
    </row>
    <row r="269" spans="1:50" ht="18.75" hidden="1" customHeight="1" x14ac:dyDescent="0.15">
      <c r="A269" s="100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0"/>
      <c r="B272" s="257"/>
      <c r="C272" s="256"/>
      <c r="D272" s="257"/>
      <c r="E272" s="256"/>
      <c r="F272" s="319"/>
      <c r="G272" s="277" t="s">
        <v>252</v>
      </c>
      <c r="H272" s="174"/>
      <c r="I272" s="174"/>
      <c r="J272" s="174"/>
      <c r="K272" s="174"/>
      <c r="L272" s="174"/>
      <c r="M272" s="174"/>
      <c r="N272" s="174"/>
      <c r="O272" s="174"/>
      <c r="P272" s="175"/>
      <c r="Q272" s="181" t="s">
        <v>336</v>
      </c>
      <c r="R272" s="174"/>
      <c r="S272" s="174"/>
      <c r="T272" s="174"/>
      <c r="U272" s="174"/>
      <c r="V272" s="174"/>
      <c r="W272" s="174"/>
      <c r="X272" s="174"/>
      <c r="Y272" s="174"/>
      <c r="Z272" s="174"/>
      <c r="AA272" s="174"/>
      <c r="AB272" s="292" t="s">
        <v>337</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100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0"/>
      <c r="B274" s="257"/>
      <c r="C274" s="256"/>
      <c r="D274" s="257"/>
      <c r="E274" s="256"/>
      <c r="F274" s="319"/>
      <c r="G274" s="236"/>
      <c r="H274" s="166"/>
      <c r="I274" s="166"/>
      <c r="J274" s="166"/>
      <c r="K274" s="166"/>
      <c r="L274" s="166"/>
      <c r="M274" s="166"/>
      <c r="N274" s="166"/>
      <c r="O274" s="166"/>
      <c r="P274" s="237"/>
      <c r="Q274" s="987"/>
      <c r="R274" s="988"/>
      <c r="S274" s="988"/>
      <c r="T274" s="988"/>
      <c r="U274" s="988"/>
      <c r="V274" s="988"/>
      <c r="W274" s="988"/>
      <c r="X274" s="988"/>
      <c r="Y274" s="988"/>
      <c r="Z274" s="988"/>
      <c r="AA274" s="98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0"/>
      <c r="B275" s="257"/>
      <c r="C275" s="256"/>
      <c r="D275" s="257"/>
      <c r="E275" s="256"/>
      <c r="F275" s="319"/>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0"/>
      <c r="B276" s="257"/>
      <c r="C276" s="256"/>
      <c r="D276" s="257"/>
      <c r="E276" s="256"/>
      <c r="F276" s="319"/>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0"/>
      <c r="B277" s="257"/>
      <c r="C277" s="256"/>
      <c r="D277" s="257"/>
      <c r="E277" s="256"/>
      <c r="F277" s="319"/>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0"/>
      <c r="B278" s="257"/>
      <c r="C278" s="256"/>
      <c r="D278" s="257"/>
      <c r="E278" s="256"/>
      <c r="F278" s="319"/>
      <c r="G278" s="241"/>
      <c r="H278" s="169"/>
      <c r="I278" s="169"/>
      <c r="J278" s="169"/>
      <c r="K278" s="169"/>
      <c r="L278" s="169"/>
      <c r="M278" s="169"/>
      <c r="N278" s="169"/>
      <c r="O278" s="169"/>
      <c r="P278" s="242"/>
      <c r="Q278" s="993"/>
      <c r="R278" s="994"/>
      <c r="S278" s="994"/>
      <c r="T278" s="994"/>
      <c r="U278" s="994"/>
      <c r="V278" s="994"/>
      <c r="W278" s="994"/>
      <c r="X278" s="994"/>
      <c r="Y278" s="994"/>
      <c r="Z278" s="994"/>
      <c r="AA278" s="995"/>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0"/>
      <c r="B279" s="257"/>
      <c r="C279" s="256"/>
      <c r="D279" s="257"/>
      <c r="E279" s="256"/>
      <c r="F279" s="319"/>
      <c r="G279" s="277" t="s">
        <v>252</v>
      </c>
      <c r="H279" s="174"/>
      <c r="I279" s="174"/>
      <c r="J279" s="174"/>
      <c r="K279" s="174"/>
      <c r="L279" s="174"/>
      <c r="M279" s="174"/>
      <c r="N279" s="174"/>
      <c r="O279" s="174"/>
      <c r="P279" s="175"/>
      <c r="Q279" s="181" t="s">
        <v>336</v>
      </c>
      <c r="R279" s="174"/>
      <c r="S279" s="174"/>
      <c r="T279" s="174"/>
      <c r="U279" s="174"/>
      <c r="V279" s="174"/>
      <c r="W279" s="174"/>
      <c r="X279" s="174"/>
      <c r="Y279" s="174"/>
      <c r="Z279" s="174"/>
      <c r="AA279" s="174"/>
      <c r="AB279" s="292" t="s">
        <v>337</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0"/>
      <c r="B281" s="257"/>
      <c r="C281" s="256"/>
      <c r="D281" s="257"/>
      <c r="E281" s="256"/>
      <c r="F281" s="319"/>
      <c r="G281" s="236"/>
      <c r="H281" s="166"/>
      <c r="I281" s="166"/>
      <c r="J281" s="166"/>
      <c r="K281" s="166"/>
      <c r="L281" s="166"/>
      <c r="M281" s="166"/>
      <c r="N281" s="166"/>
      <c r="O281" s="166"/>
      <c r="P281" s="237"/>
      <c r="Q281" s="987"/>
      <c r="R281" s="988"/>
      <c r="S281" s="988"/>
      <c r="T281" s="988"/>
      <c r="U281" s="988"/>
      <c r="V281" s="988"/>
      <c r="W281" s="988"/>
      <c r="X281" s="988"/>
      <c r="Y281" s="988"/>
      <c r="Z281" s="988"/>
      <c r="AA281" s="98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0"/>
      <c r="B282" s="257"/>
      <c r="C282" s="256"/>
      <c r="D282" s="257"/>
      <c r="E282" s="256"/>
      <c r="F282" s="319"/>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0"/>
      <c r="B283" s="257"/>
      <c r="C283" s="256"/>
      <c r="D283" s="257"/>
      <c r="E283" s="256"/>
      <c r="F283" s="319"/>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0"/>
      <c r="B284" s="257"/>
      <c r="C284" s="256"/>
      <c r="D284" s="257"/>
      <c r="E284" s="256"/>
      <c r="F284" s="319"/>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0"/>
      <c r="B285" s="257"/>
      <c r="C285" s="256"/>
      <c r="D285" s="257"/>
      <c r="E285" s="256"/>
      <c r="F285" s="319"/>
      <c r="G285" s="241"/>
      <c r="H285" s="169"/>
      <c r="I285" s="169"/>
      <c r="J285" s="169"/>
      <c r="K285" s="169"/>
      <c r="L285" s="169"/>
      <c r="M285" s="169"/>
      <c r="N285" s="169"/>
      <c r="O285" s="169"/>
      <c r="P285" s="242"/>
      <c r="Q285" s="993"/>
      <c r="R285" s="994"/>
      <c r="S285" s="994"/>
      <c r="T285" s="994"/>
      <c r="U285" s="994"/>
      <c r="V285" s="994"/>
      <c r="W285" s="994"/>
      <c r="X285" s="994"/>
      <c r="Y285" s="994"/>
      <c r="Z285" s="994"/>
      <c r="AA285" s="995"/>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0"/>
      <c r="B286" s="257"/>
      <c r="C286" s="256"/>
      <c r="D286" s="257"/>
      <c r="E286" s="256"/>
      <c r="F286" s="319"/>
      <c r="G286" s="277" t="s">
        <v>252</v>
      </c>
      <c r="H286" s="174"/>
      <c r="I286" s="174"/>
      <c r="J286" s="174"/>
      <c r="K286" s="174"/>
      <c r="L286" s="174"/>
      <c r="M286" s="174"/>
      <c r="N286" s="174"/>
      <c r="O286" s="174"/>
      <c r="P286" s="175"/>
      <c r="Q286" s="181" t="s">
        <v>336</v>
      </c>
      <c r="R286" s="174"/>
      <c r="S286" s="174"/>
      <c r="T286" s="174"/>
      <c r="U286" s="174"/>
      <c r="V286" s="174"/>
      <c r="W286" s="174"/>
      <c r="X286" s="174"/>
      <c r="Y286" s="174"/>
      <c r="Z286" s="174"/>
      <c r="AA286" s="174"/>
      <c r="AB286" s="292" t="s">
        <v>337</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0"/>
      <c r="B288" s="257"/>
      <c r="C288" s="256"/>
      <c r="D288" s="257"/>
      <c r="E288" s="256"/>
      <c r="F288" s="319"/>
      <c r="G288" s="236"/>
      <c r="H288" s="166"/>
      <c r="I288" s="166"/>
      <c r="J288" s="166"/>
      <c r="K288" s="166"/>
      <c r="L288" s="166"/>
      <c r="M288" s="166"/>
      <c r="N288" s="166"/>
      <c r="O288" s="166"/>
      <c r="P288" s="237"/>
      <c r="Q288" s="987"/>
      <c r="R288" s="988"/>
      <c r="S288" s="988"/>
      <c r="T288" s="988"/>
      <c r="U288" s="988"/>
      <c r="V288" s="988"/>
      <c r="W288" s="988"/>
      <c r="X288" s="988"/>
      <c r="Y288" s="988"/>
      <c r="Z288" s="988"/>
      <c r="AA288" s="98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0"/>
      <c r="B289" s="257"/>
      <c r="C289" s="256"/>
      <c r="D289" s="257"/>
      <c r="E289" s="256"/>
      <c r="F289" s="319"/>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0"/>
      <c r="B290" s="257"/>
      <c r="C290" s="256"/>
      <c r="D290" s="257"/>
      <c r="E290" s="256"/>
      <c r="F290" s="319"/>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0"/>
      <c r="B291" s="257"/>
      <c r="C291" s="256"/>
      <c r="D291" s="257"/>
      <c r="E291" s="256"/>
      <c r="F291" s="319"/>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0"/>
      <c r="B292" s="257"/>
      <c r="C292" s="256"/>
      <c r="D292" s="257"/>
      <c r="E292" s="256"/>
      <c r="F292" s="319"/>
      <c r="G292" s="241"/>
      <c r="H292" s="169"/>
      <c r="I292" s="169"/>
      <c r="J292" s="169"/>
      <c r="K292" s="169"/>
      <c r="L292" s="169"/>
      <c r="M292" s="169"/>
      <c r="N292" s="169"/>
      <c r="O292" s="169"/>
      <c r="P292" s="242"/>
      <c r="Q292" s="993"/>
      <c r="R292" s="994"/>
      <c r="S292" s="994"/>
      <c r="T292" s="994"/>
      <c r="U292" s="994"/>
      <c r="V292" s="994"/>
      <c r="W292" s="994"/>
      <c r="X292" s="994"/>
      <c r="Y292" s="994"/>
      <c r="Z292" s="994"/>
      <c r="AA292" s="995"/>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0"/>
      <c r="B293" s="257"/>
      <c r="C293" s="256"/>
      <c r="D293" s="257"/>
      <c r="E293" s="256"/>
      <c r="F293" s="319"/>
      <c r="G293" s="277" t="s">
        <v>252</v>
      </c>
      <c r="H293" s="174"/>
      <c r="I293" s="174"/>
      <c r="J293" s="174"/>
      <c r="K293" s="174"/>
      <c r="L293" s="174"/>
      <c r="M293" s="174"/>
      <c r="N293" s="174"/>
      <c r="O293" s="174"/>
      <c r="P293" s="175"/>
      <c r="Q293" s="181" t="s">
        <v>336</v>
      </c>
      <c r="R293" s="174"/>
      <c r="S293" s="174"/>
      <c r="T293" s="174"/>
      <c r="U293" s="174"/>
      <c r="V293" s="174"/>
      <c r="W293" s="174"/>
      <c r="X293" s="174"/>
      <c r="Y293" s="174"/>
      <c r="Z293" s="174"/>
      <c r="AA293" s="174"/>
      <c r="AB293" s="292" t="s">
        <v>337</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0"/>
      <c r="B295" s="257"/>
      <c r="C295" s="256"/>
      <c r="D295" s="257"/>
      <c r="E295" s="256"/>
      <c r="F295" s="319"/>
      <c r="G295" s="236"/>
      <c r="H295" s="166"/>
      <c r="I295" s="166"/>
      <c r="J295" s="166"/>
      <c r="K295" s="166"/>
      <c r="L295" s="166"/>
      <c r="M295" s="166"/>
      <c r="N295" s="166"/>
      <c r="O295" s="166"/>
      <c r="P295" s="237"/>
      <c r="Q295" s="987"/>
      <c r="R295" s="988"/>
      <c r="S295" s="988"/>
      <c r="T295" s="988"/>
      <c r="U295" s="988"/>
      <c r="V295" s="988"/>
      <c r="W295" s="988"/>
      <c r="X295" s="988"/>
      <c r="Y295" s="988"/>
      <c r="Z295" s="988"/>
      <c r="AA295" s="98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0"/>
      <c r="B296" s="257"/>
      <c r="C296" s="256"/>
      <c r="D296" s="257"/>
      <c r="E296" s="256"/>
      <c r="F296" s="319"/>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0"/>
      <c r="B297" s="257"/>
      <c r="C297" s="256"/>
      <c r="D297" s="257"/>
      <c r="E297" s="256"/>
      <c r="F297" s="319"/>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0"/>
      <c r="B298" s="257"/>
      <c r="C298" s="256"/>
      <c r="D298" s="257"/>
      <c r="E298" s="256"/>
      <c r="F298" s="319"/>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0"/>
      <c r="B299" s="257"/>
      <c r="C299" s="256"/>
      <c r="D299" s="257"/>
      <c r="E299" s="256"/>
      <c r="F299" s="319"/>
      <c r="G299" s="241"/>
      <c r="H299" s="169"/>
      <c r="I299" s="169"/>
      <c r="J299" s="169"/>
      <c r="K299" s="169"/>
      <c r="L299" s="169"/>
      <c r="M299" s="169"/>
      <c r="N299" s="169"/>
      <c r="O299" s="169"/>
      <c r="P299" s="242"/>
      <c r="Q299" s="993"/>
      <c r="R299" s="994"/>
      <c r="S299" s="994"/>
      <c r="T299" s="994"/>
      <c r="U299" s="994"/>
      <c r="V299" s="994"/>
      <c r="W299" s="994"/>
      <c r="X299" s="994"/>
      <c r="Y299" s="994"/>
      <c r="Z299" s="994"/>
      <c r="AA299" s="995"/>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0"/>
      <c r="B300" s="257"/>
      <c r="C300" s="256"/>
      <c r="D300" s="257"/>
      <c r="E300" s="256"/>
      <c r="F300" s="319"/>
      <c r="G300" s="277" t="s">
        <v>252</v>
      </c>
      <c r="H300" s="174"/>
      <c r="I300" s="174"/>
      <c r="J300" s="174"/>
      <c r="K300" s="174"/>
      <c r="L300" s="174"/>
      <c r="M300" s="174"/>
      <c r="N300" s="174"/>
      <c r="O300" s="174"/>
      <c r="P300" s="175"/>
      <c r="Q300" s="181" t="s">
        <v>336</v>
      </c>
      <c r="R300" s="174"/>
      <c r="S300" s="174"/>
      <c r="T300" s="174"/>
      <c r="U300" s="174"/>
      <c r="V300" s="174"/>
      <c r="W300" s="174"/>
      <c r="X300" s="174"/>
      <c r="Y300" s="174"/>
      <c r="Z300" s="174"/>
      <c r="AA300" s="174"/>
      <c r="AB300" s="292" t="s">
        <v>337</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0"/>
      <c r="B302" s="257"/>
      <c r="C302" s="256"/>
      <c r="D302" s="257"/>
      <c r="E302" s="256"/>
      <c r="F302" s="319"/>
      <c r="G302" s="236"/>
      <c r="H302" s="166"/>
      <c r="I302" s="166"/>
      <c r="J302" s="166"/>
      <c r="K302" s="166"/>
      <c r="L302" s="166"/>
      <c r="M302" s="166"/>
      <c r="N302" s="166"/>
      <c r="O302" s="166"/>
      <c r="P302" s="237"/>
      <c r="Q302" s="987"/>
      <c r="R302" s="988"/>
      <c r="S302" s="988"/>
      <c r="T302" s="988"/>
      <c r="U302" s="988"/>
      <c r="V302" s="988"/>
      <c r="W302" s="988"/>
      <c r="X302" s="988"/>
      <c r="Y302" s="988"/>
      <c r="Z302" s="988"/>
      <c r="AA302" s="98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0"/>
      <c r="B303" s="257"/>
      <c r="C303" s="256"/>
      <c r="D303" s="257"/>
      <c r="E303" s="256"/>
      <c r="F303" s="319"/>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0"/>
      <c r="B304" s="257"/>
      <c r="C304" s="256"/>
      <c r="D304" s="257"/>
      <c r="E304" s="256"/>
      <c r="F304" s="319"/>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0"/>
      <c r="B305" s="257"/>
      <c r="C305" s="256"/>
      <c r="D305" s="257"/>
      <c r="E305" s="256"/>
      <c r="F305" s="319"/>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0"/>
      <c r="B306" s="257"/>
      <c r="C306" s="256"/>
      <c r="D306" s="257"/>
      <c r="E306" s="320"/>
      <c r="F306" s="321"/>
      <c r="G306" s="241"/>
      <c r="H306" s="169"/>
      <c r="I306" s="169"/>
      <c r="J306" s="169"/>
      <c r="K306" s="169"/>
      <c r="L306" s="169"/>
      <c r="M306" s="169"/>
      <c r="N306" s="169"/>
      <c r="O306" s="169"/>
      <c r="P306" s="242"/>
      <c r="Q306" s="993"/>
      <c r="R306" s="994"/>
      <c r="S306" s="994"/>
      <c r="T306" s="994"/>
      <c r="U306" s="994"/>
      <c r="V306" s="994"/>
      <c r="W306" s="994"/>
      <c r="X306" s="994"/>
      <c r="Y306" s="994"/>
      <c r="Z306" s="994"/>
      <c r="AA306" s="995"/>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0"/>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0"/>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0"/>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0"/>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394</v>
      </c>
      <c r="AF312" s="270"/>
      <c r="AG312" s="270"/>
      <c r="AH312" s="270"/>
      <c r="AI312" s="270" t="s">
        <v>392</v>
      </c>
      <c r="AJ312" s="270"/>
      <c r="AK312" s="270"/>
      <c r="AL312" s="270"/>
      <c r="AM312" s="270" t="s">
        <v>421</v>
      </c>
      <c r="AN312" s="270"/>
      <c r="AO312" s="270"/>
      <c r="AP312" s="272"/>
      <c r="AQ312" s="272" t="s">
        <v>235</v>
      </c>
      <c r="AR312" s="273"/>
      <c r="AS312" s="273"/>
      <c r="AT312" s="274"/>
      <c r="AU312" s="284" t="s">
        <v>251</v>
      </c>
      <c r="AV312" s="284"/>
      <c r="AW312" s="284"/>
      <c r="AX312" s="285"/>
    </row>
    <row r="313" spans="1:50" ht="18.75" hidden="1" customHeight="1" x14ac:dyDescent="0.15">
      <c r="A313" s="100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0"/>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394</v>
      </c>
      <c r="AF316" s="270"/>
      <c r="AG316" s="270"/>
      <c r="AH316" s="270"/>
      <c r="AI316" s="270" t="s">
        <v>392</v>
      </c>
      <c r="AJ316" s="270"/>
      <c r="AK316" s="270"/>
      <c r="AL316" s="270"/>
      <c r="AM316" s="270" t="s">
        <v>421</v>
      </c>
      <c r="AN316" s="270"/>
      <c r="AO316" s="270"/>
      <c r="AP316" s="272"/>
      <c r="AQ316" s="272" t="s">
        <v>235</v>
      </c>
      <c r="AR316" s="273"/>
      <c r="AS316" s="273"/>
      <c r="AT316" s="274"/>
      <c r="AU316" s="284" t="s">
        <v>251</v>
      </c>
      <c r="AV316" s="284"/>
      <c r="AW316" s="284"/>
      <c r="AX316" s="285"/>
    </row>
    <row r="317" spans="1:50" ht="18.75" hidden="1" customHeight="1" x14ac:dyDescent="0.15">
      <c r="A317" s="100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0"/>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394</v>
      </c>
      <c r="AF320" s="270"/>
      <c r="AG320" s="270"/>
      <c r="AH320" s="270"/>
      <c r="AI320" s="270" t="s">
        <v>392</v>
      </c>
      <c r="AJ320" s="270"/>
      <c r="AK320" s="270"/>
      <c r="AL320" s="270"/>
      <c r="AM320" s="270" t="s">
        <v>421</v>
      </c>
      <c r="AN320" s="270"/>
      <c r="AO320" s="270"/>
      <c r="AP320" s="272"/>
      <c r="AQ320" s="272" t="s">
        <v>235</v>
      </c>
      <c r="AR320" s="273"/>
      <c r="AS320" s="273"/>
      <c r="AT320" s="274"/>
      <c r="AU320" s="284" t="s">
        <v>251</v>
      </c>
      <c r="AV320" s="284"/>
      <c r="AW320" s="284"/>
      <c r="AX320" s="285"/>
    </row>
    <row r="321" spans="1:50" ht="18.75" hidden="1" customHeight="1" x14ac:dyDescent="0.15">
      <c r="A321" s="100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0"/>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394</v>
      </c>
      <c r="AF324" s="270"/>
      <c r="AG324" s="270"/>
      <c r="AH324" s="270"/>
      <c r="AI324" s="270" t="s">
        <v>392</v>
      </c>
      <c r="AJ324" s="270"/>
      <c r="AK324" s="270"/>
      <c r="AL324" s="270"/>
      <c r="AM324" s="270" t="s">
        <v>421</v>
      </c>
      <c r="AN324" s="270"/>
      <c r="AO324" s="270"/>
      <c r="AP324" s="272"/>
      <c r="AQ324" s="272" t="s">
        <v>235</v>
      </c>
      <c r="AR324" s="273"/>
      <c r="AS324" s="273"/>
      <c r="AT324" s="274"/>
      <c r="AU324" s="284" t="s">
        <v>251</v>
      </c>
      <c r="AV324" s="284"/>
      <c r="AW324" s="284"/>
      <c r="AX324" s="285"/>
    </row>
    <row r="325" spans="1:50" ht="18.75" hidden="1" customHeight="1" x14ac:dyDescent="0.15">
      <c r="A325" s="100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0"/>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394</v>
      </c>
      <c r="AF328" s="270"/>
      <c r="AG328" s="270"/>
      <c r="AH328" s="270"/>
      <c r="AI328" s="270" t="s">
        <v>392</v>
      </c>
      <c r="AJ328" s="270"/>
      <c r="AK328" s="270"/>
      <c r="AL328" s="270"/>
      <c r="AM328" s="270" t="s">
        <v>421</v>
      </c>
      <c r="AN328" s="270"/>
      <c r="AO328" s="270"/>
      <c r="AP328" s="272"/>
      <c r="AQ328" s="272" t="s">
        <v>235</v>
      </c>
      <c r="AR328" s="273"/>
      <c r="AS328" s="273"/>
      <c r="AT328" s="274"/>
      <c r="AU328" s="284" t="s">
        <v>251</v>
      </c>
      <c r="AV328" s="284"/>
      <c r="AW328" s="284"/>
      <c r="AX328" s="285"/>
    </row>
    <row r="329" spans="1:50" ht="18.75" hidden="1" customHeight="1" x14ac:dyDescent="0.15">
      <c r="A329" s="100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0"/>
      <c r="B332" s="257"/>
      <c r="C332" s="256"/>
      <c r="D332" s="257"/>
      <c r="E332" s="256"/>
      <c r="F332" s="319"/>
      <c r="G332" s="277" t="s">
        <v>252</v>
      </c>
      <c r="H332" s="174"/>
      <c r="I332" s="174"/>
      <c r="J332" s="174"/>
      <c r="K332" s="174"/>
      <c r="L332" s="174"/>
      <c r="M332" s="174"/>
      <c r="N332" s="174"/>
      <c r="O332" s="174"/>
      <c r="P332" s="175"/>
      <c r="Q332" s="181" t="s">
        <v>336</v>
      </c>
      <c r="R332" s="174"/>
      <c r="S332" s="174"/>
      <c r="T332" s="174"/>
      <c r="U332" s="174"/>
      <c r="V332" s="174"/>
      <c r="W332" s="174"/>
      <c r="X332" s="174"/>
      <c r="Y332" s="174"/>
      <c r="Z332" s="174"/>
      <c r="AA332" s="174"/>
      <c r="AB332" s="292" t="s">
        <v>337</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100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0"/>
      <c r="B334" s="257"/>
      <c r="C334" s="256"/>
      <c r="D334" s="257"/>
      <c r="E334" s="256"/>
      <c r="F334" s="319"/>
      <c r="G334" s="236"/>
      <c r="H334" s="166"/>
      <c r="I334" s="166"/>
      <c r="J334" s="166"/>
      <c r="K334" s="166"/>
      <c r="L334" s="166"/>
      <c r="M334" s="166"/>
      <c r="N334" s="166"/>
      <c r="O334" s="166"/>
      <c r="P334" s="237"/>
      <c r="Q334" s="987"/>
      <c r="R334" s="988"/>
      <c r="S334" s="988"/>
      <c r="T334" s="988"/>
      <c r="U334" s="988"/>
      <c r="V334" s="988"/>
      <c r="W334" s="988"/>
      <c r="X334" s="988"/>
      <c r="Y334" s="988"/>
      <c r="Z334" s="988"/>
      <c r="AA334" s="98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0"/>
      <c r="B335" s="257"/>
      <c r="C335" s="256"/>
      <c r="D335" s="257"/>
      <c r="E335" s="256"/>
      <c r="F335" s="319"/>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0"/>
      <c r="B336" s="257"/>
      <c r="C336" s="256"/>
      <c r="D336" s="257"/>
      <c r="E336" s="256"/>
      <c r="F336" s="319"/>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0"/>
      <c r="B337" s="257"/>
      <c r="C337" s="256"/>
      <c r="D337" s="257"/>
      <c r="E337" s="256"/>
      <c r="F337" s="319"/>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0"/>
      <c r="B338" s="257"/>
      <c r="C338" s="256"/>
      <c r="D338" s="257"/>
      <c r="E338" s="256"/>
      <c r="F338" s="319"/>
      <c r="G338" s="241"/>
      <c r="H338" s="169"/>
      <c r="I338" s="169"/>
      <c r="J338" s="169"/>
      <c r="K338" s="169"/>
      <c r="L338" s="169"/>
      <c r="M338" s="169"/>
      <c r="N338" s="169"/>
      <c r="O338" s="169"/>
      <c r="P338" s="242"/>
      <c r="Q338" s="993"/>
      <c r="R338" s="994"/>
      <c r="S338" s="994"/>
      <c r="T338" s="994"/>
      <c r="U338" s="994"/>
      <c r="V338" s="994"/>
      <c r="W338" s="994"/>
      <c r="X338" s="994"/>
      <c r="Y338" s="994"/>
      <c r="Z338" s="994"/>
      <c r="AA338" s="995"/>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0"/>
      <c r="B339" s="257"/>
      <c r="C339" s="256"/>
      <c r="D339" s="257"/>
      <c r="E339" s="256"/>
      <c r="F339" s="319"/>
      <c r="G339" s="277" t="s">
        <v>252</v>
      </c>
      <c r="H339" s="174"/>
      <c r="I339" s="174"/>
      <c r="J339" s="174"/>
      <c r="K339" s="174"/>
      <c r="L339" s="174"/>
      <c r="M339" s="174"/>
      <c r="N339" s="174"/>
      <c r="O339" s="174"/>
      <c r="P339" s="175"/>
      <c r="Q339" s="181" t="s">
        <v>336</v>
      </c>
      <c r="R339" s="174"/>
      <c r="S339" s="174"/>
      <c r="T339" s="174"/>
      <c r="U339" s="174"/>
      <c r="V339" s="174"/>
      <c r="W339" s="174"/>
      <c r="X339" s="174"/>
      <c r="Y339" s="174"/>
      <c r="Z339" s="174"/>
      <c r="AA339" s="174"/>
      <c r="AB339" s="292" t="s">
        <v>337</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0"/>
      <c r="B341" s="257"/>
      <c r="C341" s="256"/>
      <c r="D341" s="257"/>
      <c r="E341" s="256"/>
      <c r="F341" s="319"/>
      <c r="G341" s="236"/>
      <c r="H341" s="166"/>
      <c r="I341" s="166"/>
      <c r="J341" s="166"/>
      <c r="K341" s="166"/>
      <c r="L341" s="166"/>
      <c r="M341" s="166"/>
      <c r="N341" s="166"/>
      <c r="O341" s="166"/>
      <c r="P341" s="237"/>
      <c r="Q341" s="987"/>
      <c r="R341" s="988"/>
      <c r="S341" s="988"/>
      <c r="T341" s="988"/>
      <c r="U341" s="988"/>
      <c r="V341" s="988"/>
      <c r="W341" s="988"/>
      <c r="X341" s="988"/>
      <c r="Y341" s="988"/>
      <c r="Z341" s="988"/>
      <c r="AA341" s="98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0"/>
      <c r="B342" s="257"/>
      <c r="C342" s="256"/>
      <c r="D342" s="257"/>
      <c r="E342" s="256"/>
      <c r="F342" s="319"/>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0"/>
      <c r="B343" s="257"/>
      <c r="C343" s="256"/>
      <c r="D343" s="257"/>
      <c r="E343" s="256"/>
      <c r="F343" s="319"/>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0"/>
      <c r="B344" s="257"/>
      <c r="C344" s="256"/>
      <c r="D344" s="257"/>
      <c r="E344" s="256"/>
      <c r="F344" s="319"/>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0"/>
      <c r="B345" s="257"/>
      <c r="C345" s="256"/>
      <c r="D345" s="257"/>
      <c r="E345" s="256"/>
      <c r="F345" s="319"/>
      <c r="G345" s="241"/>
      <c r="H345" s="169"/>
      <c r="I345" s="169"/>
      <c r="J345" s="169"/>
      <c r="K345" s="169"/>
      <c r="L345" s="169"/>
      <c r="M345" s="169"/>
      <c r="N345" s="169"/>
      <c r="O345" s="169"/>
      <c r="P345" s="242"/>
      <c r="Q345" s="993"/>
      <c r="R345" s="994"/>
      <c r="S345" s="994"/>
      <c r="T345" s="994"/>
      <c r="U345" s="994"/>
      <c r="V345" s="994"/>
      <c r="W345" s="994"/>
      <c r="X345" s="994"/>
      <c r="Y345" s="994"/>
      <c r="Z345" s="994"/>
      <c r="AA345" s="995"/>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0"/>
      <c r="B346" s="257"/>
      <c r="C346" s="256"/>
      <c r="D346" s="257"/>
      <c r="E346" s="256"/>
      <c r="F346" s="319"/>
      <c r="G346" s="277" t="s">
        <v>252</v>
      </c>
      <c r="H346" s="174"/>
      <c r="I346" s="174"/>
      <c r="J346" s="174"/>
      <c r="K346" s="174"/>
      <c r="L346" s="174"/>
      <c r="M346" s="174"/>
      <c r="N346" s="174"/>
      <c r="O346" s="174"/>
      <c r="P346" s="175"/>
      <c r="Q346" s="181" t="s">
        <v>336</v>
      </c>
      <c r="R346" s="174"/>
      <c r="S346" s="174"/>
      <c r="T346" s="174"/>
      <c r="U346" s="174"/>
      <c r="V346" s="174"/>
      <c r="W346" s="174"/>
      <c r="X346" s="174"/>
      <c r="Y346" s="174"/>
      <c r="Z346" s="174"/>
      <c r="AA346" s="174"/>
      <c r="AB346" s="292" t="s">
        <v>337</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0"/>
      <c r="B348" s="257"/>
      <c r="C348" s="256"/>
      <c r="D348" s="257"/>
      <c r="E348" s="256"/>
      <c r="F348" s="319"/>
      <c r="G348" s="236"/>
      <c r="H348" s="166"/>
      <c r="I348" s="166"/>
      <c r="J348" s="166"/>
      <c r="K348" s="166"/>
      <c r="L348" s="166"/>
      <c r="M348" s="166"/>
      <c r="N348" s="166"/>
      <c r="O348" s="166"/>
      <c r="P348" s="237"/>
      <c r="Q348" s="987"/>
      <c r="R348" s="988"/>
      <c r="S348" s="988"/>
      <c r="T348" s="988"/>
      <c r="U348" s="988"/>
      <c r="V348" s="988"/>
      <c r="W348" s="988"/>
      <c r="X348" s="988"/>
      <c r="Y348" s="988"/>
      <c r="Z348" s="988"/>
      <c r="AA348" s="98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0"/>
      <c r="B349" s="257"/>
      <c r="C349" s="256"/>
      <c r="D349" s="257"/>
      <c r="E349" s="256"/>
      <c r="F349" s="319"/>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0"/>
      <c r="B350" s="257"/>
      <c r="C350" s="256"/>
      <c r="D350" s="257"/>
      <c r="E350" s="256"/>
      <c r="F350" s="319"/>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0"/>
      <c r="B351" s="257"/>
      <c r="C351" s="256"/>
      <c r="D351" s="257"/>
      <c r="E351" s="256"/>
      <c r="F351" s="319"/>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0"/>
      <c r="B352" s="257"/>
      <c r="C352" s="256"/>
      <c r="D352" s="257"/>
      <c r="E352" s="256"/>
      <c r="F352" s="319"/>
      <c r="G352" s="241"/>
      <c r="H352" s="169"/>
      <c r="I352" s="169"/>
      <c r="J352" s="169"/>
      <c r="K352" s="169"/>
      <c r="L352" s="169"/>
      <c r="M352" s="169"/>
      <c r="N352" s="169"/>
      <c r="O352" s="169"/>
      <c r="P352" s="242"/>
      <c r="Q352" s="993"/>
      <c r="R352" s="994"/>
      <c r="S352" s="994"/>
      <c r="T352" s="994"/>
      <c r="U352" s="994"/>
      <c r="V352" s="994"/>
      <c r="W352" s="994"/>
      <c r="X352" s="994"/>
      <c r="Y352" s="994"/>
      <c r="Z352" s="994"/>
      <c r="AA352" s="995"/>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0"/>
      <c r="B353" s="257"/>
      <c r="C353" s="256"/>
      <c r="D353" s="257"/>
      <c r="E353" s="256"/>
      <c r="F353" s="319"/>
      <c r="G353" s="277" t="s">
        <v>252</v>
      </c>
      <c r="H353" s="174"/>
      <c r="I353" s="174"/>
      <c r="J353" s="174"/>
      <c r="K353" s="174"/>
      <c r="L353" s="174"/>
      <c r="M353" s="174"/>
      <c r="N353" s="174"/>
      <c r="O353" s="174"/>
      <c r="P353" s="175"/>
      <c r="Q353" s="181" t="s">
        <v>336</v>
      </c>
      <c r="R353" s="174"/>
      <c r="S353" s="174"/>
      <c r="T353" s="174"/>
      <c r="U353" s="174"/>
      <c r="V353" s="174"/>
      <c r="W353" s="174"/>
      <c r="X353" s="174"/>
      <c r="Y353" s="174"/>
      <c r="Z353" s="174"/>
      <c r="AA353" s="174"/>
      <c r="AB353" s="292" t="s">
        <v>337</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0"/>
      <c r="B355" s="257"/>
      <c r="C355" s="256"/>
      <c r="D355" s="257"/>
      <c r="E355" s="256"/>
      <c r="F355" s="319"/>
      <c r="G355" s="236"/>
      <c r="H355" s="166"/>
      <c r="I355" s="166"/>
      <c r="J355" s="166"/>
      <c r="K355" s="166"/>
      <c r="L355" s="166"/>
      <c r="M355" s="166"/>
      <c r="N355" s="166"/>
      <c r="O355" s="166"/>
      <c r="P355" s="237"/>
      <c r="Q355" s="987"/>
      <c r="R355" s="988"/>
      <c r="S355" s="988"/>
      <c r="T355" s="988"/>
      <c r="U355" s="988"/>
      <c r="V355" s="988"/>
      <c r="W355" s="988"/>
      <c r="X355" s="988"/>
      <c r="Y355" s="988"/>
      <c r="Z355" s="988"/>
      <c r="AA355" s="98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0"/>
      <c r="B356" s="257"/>
      <c r="C356" s="256"/>
      <c r="D356" s="257"/>
      <c r="E356" s="256"/>
      <c r="F356" s="319"/>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0"/>
      <c r="B357" s="257"/>
      <c r="C357" s="256"/>
      <c r="D357" s="257"/>
      <c r="E357" s="256"/>
      <c r="F357" s="319"/>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0"/>
      <c r="B358" s="257"/>
      <c r="C358" s="256"/>
      <c r="D358" s="257"/>
      <c r="E358" s="256"/>
      <c r="F358" s="319"/>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0"/>
      <c r="B359" s="257"/>
      <c r="C359" s="256"/>
      <c r="D359" s="257"/>
      <c r="E359" s="256"/>
      <c r="F359" s="319"/>
      <c r="G359" s="241"/>
      <c r="H359" s="169"/>
      <c r="I359" s="169"/>
      <c r="J359" s="169"/>
      <c r="K359" s="169"/>
      <c r="L359" s="169"/>
      <c r="M359" s="169"/>
      <c r="N359" s="169"/>
      <c r="O359" s="169"/>
      <c r="P359" s="242"/>
      <c r="Q359" s="993"/>
      <c r="R359" s="994"/>
      <c r="S359" s="994"/>
      <c r="T359" s="994"/>
      <c r="U359" s="994"/>
      <c r="V359" s="994"/>
      <c r="W359" s="994"/>
      <c r="X359" s="994"/>
      <c r="Y359" s="994"/>
      <c r="Z359" s="994"/>
      <c r="AA359" s="995"/>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0"/>
      <c r="B360" s="257"/>
      <c r="C360" s="256"/>
      <c r="D360" s="257"/>
      <c r="E360" s="256"/>
      <c r="F360" s="319"/>
      <c r="G360" s="277" t="s">
        <v>252</v>
      </c>
      <c r="H360" s="174"/>
      <c r="I360" s="174"/>
      <c r="J360" s="174"/>
      <c r="K360" s="174"/>
      <c r="L360" s="174"/>
      <c r="M360" s="174"/>
      <c r="N360" s="174"/>
      <c r="O360" s="174"/>
      <c r="P360" s="175"/>
      <c r="Q360" s="181" t="s">
        <v>336</v>
      </c>
      <c r="R360" s="174"/>
      <c r="S360" s="174"/>
      <c r="T360" s="174"/>
      <c r="U360" s="174"/>
      <c r="V360" s="174"/>
      <c r="W360" s="174"/>
      <c r="X360" s="174"/>
      <c r="Y360" s="174"/>
      <c r="Z360" s="174"/>
      <c r="AA360" s="174"/>
      <c r="AB360" s="292" t="s">
        <v>337</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0"/>
      <c r="B362" s="257"/>
      <c r="C362" s="256"/>
      <c r="D362" s="257"/>
      <c r="E362" s="256"/>
      <c r="F362" s="319"/>
      <c r="G362" s="236"/>
      <c r="H362" s="166"/>
      <c r="I362" s="166"/>
      <c r="J362" s="166"/>
      <c r="K362" s="166"/>
      <c r="L362" s="166"/>
      <c r="M362" s="166"/>
      <c r="N362" s="166"/>
      <c r="O362" s="166"/>
      <c r="P362" s="237"/>
      <c r="Q362" s="987"/>
      <c r="R362" s="988"/>
      <c r="S362" s="988"/>
      <c r="T362" s="988"/>
      <c r="U362" s="988"/>
      <c r="V362" s="988"/>
      <c r="W362" s="988"/>
      <c r="X362" s="988"/>
      <c r="Y362" s="988"/>
      <c r="Z362" s="988"/>
      <c r="AA362" s="98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0"/>
      <c r="B363" s="257"/>
      <c r="C363" s="256"/>
      <c r="D363" s="257"/>
      <c r="E363" s="256"/>
      <c r="F363" s="319"/>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0"/>
      <c r="B364" s="257"/>
      <c r="C364" s="256"/>
      <c r="D364" s="257"/>
      <c r="E364" s="256"/>
      <c r="F364" s="319"/>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0"/>
      <c r="B365" s="257"/>
      <c r="C365" s="256"/>
      <c r="D365" s="257"/>
      <c r="E365" s="256"/>
      <c r="F365" s="319"/>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0"/>
      <c r="B366" s="257"/>
      <c r="C366" s="256"/>
      <c r="D366" s="257"/>
      <c r="E366" s="320"/>
      <c r="F366" s="321"/>
      <c r="G366" s="241"/>
      <c r="H366" s="169"/>
      <c r="I366" s="169"/>
      <c r="J366" s="169"/>
      <c r="K366" s="169"/>
      <c r="L366" s="169"/>
      <c r="M366" s="169"/>
      <c r="N366" s="169"/>
      <c r="O366" s="169"/>
      <c r="P366" s="242"/>
      <c r="Q366" s="993"/>
      <c r="R366" s="994"/>
      <c r="S366" s="994"/>
      <c r="T366" s="994"/>
      <c r="U366" s="994"/>
      <c r="V366" s="994"/>
      <c r="W366" s="994"/>
      <c r="X366" s="994"/>
      <c r="Y366" s="994"/>
      <c r="Z366" s="994"/>
      <c r="AA366" s="995"/>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0"/>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0"/>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0"/>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0"/>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0"/>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394</v>
      </c>
      <c r="AF372" s="270"/>
      <c r="AG372" s="270"/>
      <c r="AH372" s="270"/>
      <c r="AI372" s="270" t="s">
        <v>392</v>
      </c>
      <c r="AJ372" s="270"/>
      <c r="AK372" s="270"/>
      <c r="AL372" s="270"/>
      <c r="AM372" s="270" t="s">
        <v>421</v>
      </c>
      <c r="AN372" s="270"/>
      <c r="AO372" s="270"/>
      <c r="AP372" s="272"/>
      <c r="AQ372" s="272" t="s">
        <v>235</v>
      </c>
      <c r="AR372" s="273"/>
      <c r="AS372" s="273"/>
      <c r="AT372" s="274"/>
      <c r="AU372" s="284" t="s">
        <v>251</v>
      </c>
      <c r="AV372" s="284"/>
      <c r="AW372" s="284"/>
      <c r="AX372" s="285"/>
    </row>
    <row r="373" spans="1:50" ht="18.75" hidden="1" customHeight="1" x14ac:dyDescent="0.15">
      <c r="A373" s="100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0"/>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394</v>
      </c>
      <c r="AF376" s="270"/>
      <c r="AG376" s="270"/>
      <c r="AH376" s="270"/>
      <c r="AI376" s="270" t="s">
        <v>392</v>
      </c>
      <c r="AJ376" s="270"/>
      <c r="AK376" s="270"/>
      <c r="AL376" s="270"/>
      <c r="AM376" s="270" t="s">
        <v>421</v>
      </c>
      <c r="AN376" s="270"/>
      <c r="AO376" s="270"/>
      <c r="AP376" s="272"/>
      <c r="AQ376" s="272" t="s">
        <v>235</v>
      </c>
      <c r="AR376" s="273"/>
      <c r="AS376" s="273"/>
      <c r="AT376" s="274"/>
      <c r="AU376" s="284" t="s">
        <v>251</v>
      </c>
      <c r="AV376" s="284"/>
      <c r="AW376" s="284"/>
      <c r="AX376" s="285"/>
    </row>
    <row r="377" spans="1:50" ht="18.75" hidden="1" customHeight="1" x14ac:dyDescent="0.15">
      <c r="A377" s="100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0"/>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394</v>
      </c>
      <c r="AF380" s="270"/>
      <c r="AG380" s="270"/>
      <c r="AH380" s="270"/>
      <c r="AI380" s="270" t="s">
        <v>392</v>
      </c>
      <c r="AJ380" s="270"/>
      <c r="AK380" s="270"/>
      <c r="AL380" s="270"/>
      <c r="AM380" s="270" t="s">
        <v>421</v>
      </c>
      <c r="AN380" s="270"/>
      <c r="AO380" s="270"/>
      <c r="AP380" s="272"/>
      <c r="AQ380" s="272" t="s">
        <v>235</v>
      </c>
      <c r="AR380" s="273"/>
      <c r="AS380" s="273"/>
      <c r="AT380" s="274"/>
      <c r="AU380" s="284" t="s">
        <v>251</v>
      </c>
      <c r="AV380" s="284"/>
      <c r="AW380" s="284"/>
      <c r="AX380" s="285"/>
    </row>
    <row r="381" spans="1:50" ht="18.75" hidden="1" customHeight="1" x14ac:dyDescent="0.15">
      <c r="A381" s="100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0"/>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394</v>
      </c>
      <c r="AF384" s="270"/>
      <c r="AG384" s="270"/>
      <c r="AH384" s="270"/>
      <c r="AI384" s="270" t="s">
        <v>392</v>
      </c>
      <c r="AJ384" s="270"/>
      <c r="AK384" s="270"/>
      <c r="AL384" s="270"/>
      <c r="AM384" s="270" t="s">
        <v>421</v>
      </c>
      <c r="AN384" s="270"/>
      <c r="AO384" s="270"/>
      <c r="AP384" s="272"/>
      <c r="AQ384" s="272" t="s">
        <v>235</v>
      </c>
      <c r="AR384" s="273"/>
      <c r="AS384" s="273"/>
      <c r="AT384" s="274"/>
      <c r="AU384" s="284" t="s">
        <v>251</v>
      </c>
      <c r="AV384" s="284"/>
      <c r="AW384" s="284"/>
      <c r="AX384" s="285"/>
    </row>
    <row r="385" spans="1:50" ht="18.75" hidden="1" customHeight="1" x14ac:dyDescent="0.15">
      <c r="A385" s="100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0"/>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394</v>
      </c>
      <c r="AF388" s="270"/>
      <c r="AG388" s="270"/>
      <c r="AH388" s="270"/>
      <c r="AI388" s="270" t="s">
        <v>392</v>
      </c>
      <c r="AJ388" s="270"/>
      <c r="AK388" s="270"/>
      <c r="AL388" s="270"/>
      <c r="AM388" s="270" t="s">
        <v>421</v>
      </c>
      <c r="AN388" s="270"/>
      <c r="AO388" s="270"/>
      <c r="AP388" s="272"/>
      <c r="AQ388" s="272" t="s">
        <v>235</v>
      </c>
      <c r="AR388" s="273"/>
      <c r="AS388" s="273"/>
      <c r="AT388" s="274"/>
      <c r="AU388" s="284" t="s">
        <v>251</v>
      </c>
      <c r="AV388" s="284"/>
      <c r="AW388" s="284"/>
      <c r="AX388" s="285"/>
    </row>
    <row r="389" spans="1:50" ht="18.75" hidden="1" customHeight="1" x14ac:dyDescent="0.15">
      <c r="A389" s="100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0"/>
      <c r="B392" s="257"/>
      <c r="C392" s="256"/>
      <c r="D392" s="257"/>
      <c r="E392" s="256"/>
      <c r="F392" s="319"/>
      <c r="G392" s="277" t="s">
        <v>252</v>
      </c>
      <c r="H392" s="174"/>
      <c r="I392" s="174"/>
      <c r="J392" s="174"/>
      <c r="K392" s="174"/>
      <c r="L392" s="174"/>
      <c r="M392" s="174"/>
      <c r="N392" s="174"/>
      <c r="O392" s="174"/>
      <c r="P392" s="175"/>
      <c r="Q392" s="181" t="s">
        <v>336</v>
      </c>
      <c r="R392" s="174"/>
      <c r="S392" s="174"/>
      <c r="T392" s="174"/>
      <c r="U392" s="174"/>
      <c r="V392" s="174"/>
      <c r="W392" s="174"/>
      <c r="X392" s="174"/>
      <c r="Y392" s="174"/>
      <c r="Z392" s="174"/>
      <c r="AA392" s="174"/>
      <c r="AB392" s="292" t="s">
        <v>337</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100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0"/>
      <c r="B394" s="257"/>
      <c r="C394" s="256"/>
      <c r="D394" s="257"/>
      <c r="E394" s="256"/>
      <c r="F394" s="319"/>
      <c r="G394" s="236"/>
      <c r="H394" s="166"/>
      <c r="I394" s="166"/>
      <c r="J394" s="166"/>
      <c r="K394" s="166"/>
      <c r="L394" s="166"/>
      <c r="M394" s="166"/>
      <c r="N394" s="166"/>
      <c r="O394" s="166"/>
      <c r="P394" s="237"/>
      <c r="Q394" s="987"/>
      <c r="R394" s="988"/>
      <c r="S394" s="988"/>
      <c r="T394" s="988"/>
      <c r="U394" s="988"/>
      <c r="V394" s="988"/>
      <c r="W394" s="988"/>
      <c r="X394" s="988"/>
      <c r="Y394" s="988"/>
      <c r="Z394" s="988"/>
      <c r="AA394" s="98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0"/>
      <c r="B395" s="257"/>
      <c r="C395" s="256"/>
      <c r="D395" s="257"/>
      <c r="E395" s="256"/>
      <c r="F395" s="319"/>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0"/>
      <c r="B396" s="257"/>
      <c r="C396" s="256"/>
      <c r="D396" s="257"/>
      <c r="E396" s="256"/>
      <c r="F396" s="319"/>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0"/>
      <c r="B397" s="257"/>
      <c r="C397" s="256"/>
      <c r="D397" s="257"/>
      <c r="E397" s="256"/>
      <c r="F397" s="319"/>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0"/>
      <c r="B398" s="257"/>
      <c r="C398" s="256"/>
      <c r="D398" s="257"/>
      <c r="E398" s="256"/>
      <c r="F398" s="319"/>
      <c r="G398" s="241"/>
      <c r="H398" s="169"/>
      <c r="I398" s="169"/>
      <c r="J398" s="169"/>
      <c r="K398" s="169"/>
      <c r="L398" s="169"/>
      <c r="M398" s="169"/>
      <c r="N398" s="169"/>
      <c r="O398" s="169"/>
      <c r="P398" s="242"/>
      <c r="Q398" s="993"/>
      <c r="R398" s="994"/>
      <c r="S398" s="994"/>
      <c r="T398" s="994"/>
      <c r="U398" s="994"/>
      <c r="V398" s="994"/>
      <c r="W398" s="994"/>
      <c r="X398" s="994"/>
      <c r="Y398" s="994"/>
      <c r="Z398" s="994"/>
      <c r="AA398" s="995"/>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0"/>
      <c r="B399" s="257"/>
      <c r="C399" s="256"/>
      <c r="D399" s="257"/>
      <c r="E399" s="256"/>
      <c r="F399" s="319"/>
      <c r="G399" s="277" t="s">
        <v>252</v>
      </c>
      <c r="H399" s="174"/>
      <c r="I399" s="174"/>
      <c r="J399" s="174"/>
      <c r="K399" s="174"/>
      <c r="L399" s="174"/>
      <c r="M399" s="174"/>
      <c r="N399" s="174"/>
      <c r="O399" s="174"/>
      <c r="P399" s="175"/>
      <c r="Q399" s="181" t="s">
        <v>336</v>
      </c>
      <c r="R399" s="174"/>
      <c r="S399" s="174"/>
      <c r="T399" s="174"/>
      <c r="U399" s="174"/>
      <c r="V399" s="174"/>
      <c r="W399" s="174"/>
      <c r="X399" s="174"/>
      <c r="Y399" s="174"/>
      <c r="Z399" s="174"/>
      <c r="AA399" s="174"/>
      <c r="AB399" s="292" t="s">
        <v>337</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0"/>
      <c r="B401" s="257"/>
      <c r="C401" s="256"/>
      <c r="D401" s="257"/>
      <c r="E401" s="256"/>
      <c r="F401" s="319"/>
      <c r="G401" s="236"/>
      <c r="H401" s="166"/>
      <c r="I401" s="166"/>
      <c r="J401" s="166"/>
      <c r="K401" s="166"/>
      <c r="L401" s="166"/>
      <c r="M401" s="166"/>
      <c r="N401" s="166"/>
      <c r="O401" s="166"/>
      <c r="P401" s="237"/>
      <c r="Q401" s="987"/>
      <c r="R401" s="988"/>
      <c r="S401" s="988"/>
      <c r="T401" s="988"/>
      <c r="U401" s="988"/>
      <c r="V401" s="988"/>
      <c r="W401" s="988"/>
      <c r="X401" s="988"/>
      <c r="Y401" s="988"/>
      <c r="Z401" s="988"/>
      <c r="AA401" s="98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0"/>
      <c r="B402" s="257"/>
      <c r="C402" s="256"/>
      <c r="D402" s="257"/>
      <c r="E402" s="256"/>
      <c r="F402" s="319"/>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0"/>
      <c r="B403" s="257"/>
      <c r="C403" s="256"/>
      <c r="D403" s="257"/>
      <c r="E403" s="256"/>
      <c r="F403" s="319"/>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0"/>
      <c r="B404" s="257"/>
      <c r="C404" s="256"/>
      <c r="D404" s="257"/>
      <c r="E404" s="256"/>
      <c r="F404" s="319"/>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0"/>
      <c r="B405" s="257"/>
      <c r="C405" s="256"/>
      <c r="D405" s="257"/>
      <c r="E405" s="256"/>
      <c r="F405" s="319"/>
      <c r="G405" s="241"/>
      <c r="H405" s="169"/>
      <c r="I405" s="169"/>
      <c r="J405" s="169"/>
      <c r="K405" s="169"/>
      <c r="L405" s="169"/>
      <c r="M405" s="169"/>
      <c r="N405" s="169"/>
      <c r="O405" s="169"/>
      <c r="P405" s="242"/>
      <c r="Q405" s="993"/>
      <c r="R405" s="994"/>
      <c r="S405" s="994"/>
      <c r="T405" s="994"/>
      <c r="U405" s="994"/>
      <c r="V405" s="994"/>
      <c r="W405" s="994"/>
      <c r="X405" s="994"/>
      <c r="Y405" s="994"/>
      <c r="Z405" s="994"/>
      <c r="AA405" s="995"/>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0"/>
      <c r="B406" s="257"/>
      <c r="C406" s="256"/>
      <c r="D406" s="257"/>
      <c r="E406" s="256"/>
      <c r="F406" s="319"/>
      <c r="G406" s="277" t="s">
        <v>252</v>
      </c>
      <c r="H406" s="174"/>
      <c r="I406" s="174"/>
      <c r="J406" s="174"/>
      <c r="K406" s="174"/>
      <c r="L406" s="174"/>
      <c r="M406" s="174"/>
      <c r="N406" s="174"/>
      <c r="O406" s="174"/>
      <c r="P406" s="175"/>
      <c r="Q406" s="181" t="s">
        <v>336</v>
      </c>
      <c r="R406" s="174"/>
      <c r="S406" s="174"/>
      <c r="T406" s="174"/>
      <c r="U406" s="174"/>
      <c r="V406" s="174"/>
      <c r="W406" s="174"/>
      <c r="X406" s="174"/>
      <c r="Y406" s="174"/>
      <c r="Z406" s="174"/>
      <c r="AA406" s="174"/>
      <c r="AB406" s="292" t="s">
        <v>337</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0"/>
      <c r="B408" s="257"/>
      <c r="C408" s="256"/>
      <c r="D408" s="257"/>
      <c r="E408" s="256"/>
      <c r="F408" s="319"/>
      <c r="G408" s="236"/>
      <c r="H408" s="166"/>
      <c r="I408" s="166"/>
      <c r="J408" s="166"/>
      <c r="K408" s="166"/>
      <c r="L408" s="166"/>
      <c r="M408" s="166"/>
      <c r="N408" s="166"/>
      <c r="O408" s="166"/>
      <c r="P408" s="237"/>
      <c r="Q408" s="987"/>
      <c r="R408" s="988"/>
      <c r="S408" s="988"/>
      <c r="T408" s="988"/>
      <c r="U408" s="988"/>
      <c r="V408" s="988"/>
      <c r="W408" s="988"/>
      <c r="X408" s="988"/>
      <c r="Y408" s="988"/>
      <c r="Z408" s="988"/>
      <c r="AA408" s="98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0"/>
      <c r="B409" s="257"/>
      <c r="C409" s="256"/>
      <c r="D409" s="257"/>
      <c r="E409" s="256"/>
      <c r="F409" s="319"/>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0"/>
      <c r="B410" s="257"/>
      <c r="C410" s="256"/>
      <c r="D410" s="257"/>
      <c r="E410" s="256"/>
      <c r="F410" s="319"/>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0"/>
      <c r="B411" s="257"/>
      <c r="C411" s="256"/>
      <c r="D411" s="257"/>
      <c r="E411" s="256"/>
      <c r="F411" s="319"/>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0"/>
      <c r="B412" s="257"/>
      <c r="C412" s="256"/>
      <c r="D412" s="257"/>
      <c r="E412" s="256"/>
      <c r="F412" s="319"/>
      <c r="G412" s="241"/>
      <c r="H412" s="169"/>
      <c r="I412" s="169"/>
      <c r="J412" s="169"/>
      <c r="K412" s="169"/>
      <c r="L412" s="169"/>
      <c r="M412" s="169"/>
      <c r="N412" s="169"/>
      <c r="O412" s="169"/>
      <c r="P412" s="242"/>
      <c r="Q412" s="993"/>
      <c r="R412" s="994"/>
      <c r="S412" s="994"/>
      <c r="T412" s="994"/>
      <c r="U412" s="994"/>
      <c r="V412" s="994"/>
      <c r="W412" s="994"/>
      <c r="X412" s="994"/>
      <c r="Y412" s="994"/>
      <c r="Z412" s="994"/>
      <c r="AA412" s="995"/>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0"/>
      <c r="B413" s="257"/>
      <c r="C413" s="256"/>
      <c r="D413" s="257"/>
      <c r="E413" s="256"/>
      <c r="F413" s="319"/>
      <c r="G413" s="277" t="s">
        <v>252</v>
      </c>
      <c r="H413" s="174"/>
      <c r="I413" s="174"/>
      <c r="J413" s="174"/>
      <c r="K413" s="174"/>
      <c r="L413" s="174"/>
      <c r="M413" s="174"/>
      <c r="N413" s="174"/>
      <c r="O413" s="174"/>
      <c r="P413" s="175"/>
      <c r="Q413" s="181" t="s">
        <v>336</v>
      </c>
      <c r="R413" s="174"/>
      <c r="S413" s="174"/>
      <c r="T413" s="174"/>
      <c r="U413" s="174"/>
      <c r="V413" s="174"/>
      <c r="W413" s="174"/>
      <c r="X413" s="174"/>
      <c r="Y413" s="174"/>
      <c r="Z413" s="174"/>
      <c r="AA413" s="174"/>
      <c r="AB413" s="292" t="s">
        <v>337</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0"/>
      <c r="B415" s="257"/>
      <c r="C415" s="256"/>
      <c r="D415" s="257"/>
      <c r="E415" s="256"/>
      <c r="F415" s="319"/>
      <c r="G415" s="236"/>
      <c r="H415" s="166"/>
      <c r="I415" s="166"/>
      <c r="J415" s="166"/>
      <c r="K415" s="166"/>
      <c r="L415" s="166"/>
      <c r="M415" s="166"/>
      <c r="N415" s="166"/>
      <c r="O415" s="166"/>
      <c r="P415" s="237"/>
      <c r="Q415" s="987"/>
      <c r="R415" s="988"/>
      <c r="S415" s="988"/>
      <c r="T415" s="988"/>
      <c r="U415" s="988"/>
      <c r="V415" s="988"/>
      <c r="W415" s="988"/>
      <c r="X415" s="988"/>
      <c r="Y415" s="988"/>
      <c r="Z415" s="988"/>
      <c r="AA415" s="98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0"/>
      <c r="B416" s="257"/>
      <c r="C416" s="256"/>
      <c r="D416" s="257"/>
      <c r="E416" s="256"/>
      <c r="F416" s="319"/>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0"/>
      <c r="B417" s="257"/>
      <c r="C417" s="256"/>
      <c r="D417" s="257"/>
      <c r="E417" s="256"/>
      <c r="F417" s="319"/>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0"/>
      <c r="B418" s="257"/>
      <c r="C418" s="256"/>
      <c r="D418" s="257"/>
      <c r="E418" s="256"/>
      <c r="F418" s="319"/>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0"/>
      <c r="B419" s="257"/>
      <c r="C419" s="256"/>
      <c r="D419" s="257"/>
      <c r="E419" s="256"/>
      <c r="F419" s="319"/>
      <c r="G419" s="241"/>
      <c r="H419" s="169"/>
      <c r="I419" s="169"/>
      <c r="J419" s="169"/>
      <c r="K419" s="169"/>
      <c r="L419" s="169"/>
      <c r="M419" s="169"/>
      <c r="N419" s="169"/>
      <c r="O419" s="169"/>
      <c r="P419" s="242"/>
      <c r="Q419" s="993"/>
      <c r="R419" s="994"/>
      <c r="S419" s="994"/>
      <c r="T419" s="994"/>
      <c r="U419" s="994"/>
      <c r="V419" s="994"/>
      <c r="W419" s="994"/>
      <c r="X419" s="994"/>
      <c r="Y419" s="994"/>
      <c r="Z419" s="994"/>
      <c r="AA419" s="995"/>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0"/>
      <c r="B420" s="257"/>
      <c r="C420" s="256"/>
      <c r="D420" s="257"/>
      <c r="E420" s="256"/>
      <c r="F420" s="319"/>
      <c r="G420" s="277" t="s">
        <v>252</v>
      </c>
      <c r="H420" s="174"/>
      <c r="I420" s="174"/>
      <c r="J420" s="174"/>
      <c r="K420" s="174"/>
      <c r="L420" s="174"/>
      <c r="M420" s="174"/>
      <c r="N420" s="174"/>
      <c r="O420" s="174"/>
      <c r="P420" s="175"/>
      <c r="Q420" s="181" t="s">
        <v>336</v>
      </c>
      <c r="R420" s="174"/>
      <c r="S420" s="174"/>
      <c r="T420" s="174"/>
      <c r="U420" s="174"/>
      <c r="V420" s="174"/>
      <c r="W420" s="174"/>
      <c r="X420" s="174"/>
      <c r="Y420" s="174"/>
      <c r="Z420" s="174"/>
      <c r="AA420" s="174"/>
      <c r="AB420" s="292" t="s">
        <v>337</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0"/>
      <c r="B422" s="257"/>
      <c r="C422" s="256"/>
      <c r="D422" s="257"/>
      <c r="E422" s="256"/>
      <c r="F422" s="319"/>
      <c r="G422" s="236"/>
      <c r="H422" s="166"/>
      <c r="I422" s="166"/>
      <c r="J422" s="166"/>
      <c r="K422" s="166"/>
      <c r="L422" s="166"/>
      <c r="M422" s="166"/>
      <c r="N422" s="166"/>
      <c r="O422" s="166"/>
      <c r="P422" s="237"/>
      <c r="Q422" s="987"/>
      <c r="R422" s="988"/>
      <c r="S422" s="988"/>
      <c r="T422" s="988"/>
      <c r="U422" s="988"/>
      <c r="V422" s="988"/>
      <c r="W422" s="988"/>
      <c r="X422" s="988"/>
      <c r="Y422" s="988"/>
      <c r="Z422" s="988"/>
      <c r="AA422" s="98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0"/>
      <c r="B423" s="257"/>
      <c r="C423" s="256"/>
      <c r="D423" s="257"/>
      <c r="E423" s="256"/>
      <c r="F423" s="319"/>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0"/>
      <c r="B424" s="257"/>
      <c r="C424" s="256"/>
      <c r="D424" s="257"/>
      <c r="E424" s="256"/>
      <c r="F424" s="319"/>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0"/>
      <c r="B425" s="257"/>
      <c r="C425" s="256"/>
      <c r="D425" s="257"/>
      <c r="E425" s="256"/>
      <c r="F425" s="319"/>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0"/>
      <c r="B426" s="257"/>
      <c r="C426" s="256"/>
      <c r="D426" s="257"/>
      <c r="E426" s="320"/>
      <c r="F426" s="321"/>
      <c r="G426" s="241"/>
      <c r="H426" s="169"/>
      <c r="I426" s="169"/>
      <c r="J426" s="169"/>
      <c r="K426" s="169"/>
      <c r="L426" s="169"/>
      <c r="M426" s="169"/>
      <c r="N426" s="169"/>
      <c r="O426" s="169"/>
      <c r="P426" s="242"/>
      <c r="Q426" s="993"/>
      <c r="R426" s="994"/>
      <c r="S426" s="994"/>
      <c r="T426" s="994"/>
      <c r="U426" s="994"/>
      <c r="V426" s="994"/>
      <c r="W426" s="994"/>
      <c r="X426" s="994"/>
      <c r="Y426" s="994"/>
      <c r="Z426" s="994"/>
      <c r="AA426" s="995"/>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0"/>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0"/>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0"/>
      <c r="B429" s="257"/>
      <c r="C429" s="320"/>
      <c r="D429" s="99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0"/>
      <c r="B430" s="257"/>
      <c r="C430" s="254" t="s">
        <v>424</v>
      </c>
      <c r="D430" s="255"/>
      <c r="E430" s="243" t="s">
        <v>402</v>
      </c>
      <c r="F430" s="453"/>
      <c r="G430" s="245" t="s">
        <v>255</v>
      </c>
      <c r="H430" s="163"/>
      <c r="I430" s="163"/>
      <c r="J430" s="246" t="s">
        <v>637</v>
      </c>
      <c r="K430" s="247"/>
      <c r="L430" s="247"/>
      <c r="M430" s="247"/>
      <c r="N430" s="247"/>
      <c r="O430" s="247"/>
      <c r="P430" s="247"/>
      <c r="Q430" s="247"/>
      <c r="R430" s="247"/>
      <c r="S430" s="247"/>
      <c r="T430" s="248"/>
      <c r="U430" s="249" t="s">
        <v>637</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0"/>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0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637</v>
      </c>
      <c r="AF432" s="141"/>
      <c r="AG432" s="142" t="s">
        <v>236</v>
      </c>
      <c r="AH432" s="177"/>
      <c r="AI432" s="187"/>
      <c r="AJ432" s="187"/>
      <c r="AK432" s="187"/>
      <c r="AL432" s="182"/>
      <c r="AM432" s="187"/>
      <c r="AN432" s="187"/>
      <c r="AO432" s="187"/>
      <c r="AP432" s="182"/>
      <c r="AQ432" s="216" t="s">
        <v>637</v>
      </c>
      <c r="AR432" s="141"/>
      <c r="AS432" s="142" t="s">
        <v>236</v>
      </c>
      <c r="AT432" s="177"/>
      <c r="AU432" s="141" t="s">
        <v>637</v>
      </c>
      <c r="AV432" s="141"/>
      <c r="AW432" s="142" t="s">
        <v>181</v>
      </c>
      <c r="AX432" s="143"/>
    </row>
    <row r="433" spans="1:50" ht="23.25" customHeight="1" x14ac:dyDescent="0.15">
      <c r="A433" s="1000"/>
      <c r="B433" s="257"/>
      <c r="C433" s="256"/>
      <c r="D433" s="257"/>
      <c r="E433" s="171"/>
      <c r="F433" s="172"/>
      <c r="G433" s="236" t="s">
        <v>635</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637</v>
      </c>
      <c r="AC433" s="138"/>
      <c r="AD433" s="138"/>
      <c r="AE433" s="120" t="s">
        <v>636</v>
      </c>
      <c r="AF433" s="121"/>
      <c r="AG433" s="121"/>
      <c r="AH433" s="121"/>
      <c r="AI433" s="120" t="s">
        <v>638</v>
      </c>
      <c r="AJ433" s="121"/>
      <c r="AK433" s="121"/>
      <c r="AL433" s="121"/>
      <c r="AM433" s="120" t="s">
        <v>637</v>
      </c>
      <c r="AN433" s="121"/>
      <c r="AO433" s="121"/>
      <c r="AP433" s="122"/>
      <c r="AQ433" s="120" t="s">
        <v>637</v>
      </c>
      <c r="AR433" s="121"/>
      <c r="AS433" s="121"/>
      <c r="AT433" s="122"/>
      <c r="AU433" s="121" t="s">
        <v>636</v>
      </c>
      <c r="AV433" s="121"/>
      <c r="AW433" s="121"/>
      <c r="AX433" s="220"/>
    </row>
    <row r="434" spans="1:50" ht="23.25" customHeight="1" x14ac:dyDescent="0.15">
      <c r="A434" s="100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636</v>
      </c>
      <c r="AC434" s="229"/>
      <c r="AD434" s="229"/>
      <c r="AE434" s="120" t="s">
        <v>636</v>
      </c>
      <c r="AF434" s="121"/>
      <c r="AG434" s="121"/>
      <c r="AH434" s="122"/>
      <c r="AI434" s="120" t="s">
        <v>637</v>
      </c>
      <c r="AJ434" s="121"/>
      <c r="AK434" s="121"/>
      <c r="AL434" s="121"/>
      <c r="AM434" s="120" t="s">
        <v>635</v>
      </c>
      <c r="AN434" s="121"/>
      <c r="AO434" s="121"/>
      <c r="AP434" s="122"/>
      <c r="AQ434" s="120" t="s">
        <v>637</v>
      </c>
      <c r="AR434" s="121"/>
      <c r="AS434" s="121"/>
      <c r="AT434" s="122"/>
      <c r="AU434" s="121" t="s">
        <v>637</v>
      </c>
      <c r="AV434" s="121"/>
      <c r="AW434" s="121"/>
      <c r="AX434" s="220"/>
    </row>
    <row r="435" spans="1:50" ht="23.25" customHeight="1" x14ac:dyDescent="0.15">
      <c r="A435" s="100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637</v>
      </c>
      <c r="AF435" s="121"/>
      <c r="AG435" s="121"/>
      <c r="AH435" s="122"/>
      <c r="AI435" s="120" t="s">
        <v>637</v>
      </c>
      <c r="AJ435" s="121"/>
      <c r="AK435" s="121"/>
      <c r="AL435" s="121"/>
      <c r="AM435" s="120" t="s">
        <v>637</v>
      </c>
      <c r="AN435" s="121"/>
      <c r="AO435" s="121"/>
      <c r="AP435" s="122"/>
      <c r="AQ435" s="120" t="s">
        <v>637</v>
      </c>
      <c r="AR435" s="121"/>
      <c r="AS435" s="121"/>
      <c r="AT435" s="122"/>
      <c r="AU435" s="121" t="s">
        <v>636</v>
      </c>
      <c r="AV435" s="121"/>
      <c r="AW435" s="121"/>
      <c r="AX435" s="220"/>
    </row>
    <row r="436" spans="1:50" ht="18.75" hidden="1" customHeight="1" x14ac:dyDescent="0.15">
      <c r="A436" s="1000"/>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0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0"/>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0"/>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0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0"/>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0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0"/>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0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0"/>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hidden="1" customHeight="1" x14ac:dyDescent="0.15">
      <c r="A457" s="100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0"/>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0"/>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0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0"/>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0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0"/>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0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0"/>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0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0"/>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18.75" customHeight="1" x14ac:dyDescent="0.15">
      <c r="A482" s="1000"/>
      <c r="B482" s="257"/>
      <c r="C482" s="256"/>
      <c r="D482" s="257"/>
      <c r="E482" s="165" t="s">
        <v>637</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18.75" customHeight="1" thickBot="1" x14ac:dyDescent="0.2">
      <c r="A483" s="100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0"/>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0"/>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0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0"/>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0"/>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0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0"/>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0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0"/>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0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0"/>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0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0"/>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0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0"/>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0"/>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0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0"/>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0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0"/>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0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0"/>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0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0"/>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0"/>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0"/>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0"/>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0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0"/>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0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0"/>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0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0"/>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0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0"/>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0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0"/>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0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0"/>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0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0"/>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0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0"/>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0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0"/>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0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0"/>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0"/>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0"/>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0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0"/>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0"/>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0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0"/>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0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0"/>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0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0"/>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0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0"/>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0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0"/>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0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0"/>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0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0"/>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0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0"/>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0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0"/>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0"/>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0"/>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0"/>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0"/>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0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0"/>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0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0"/>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0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0"/>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0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0"/>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0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0"/>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0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0"/>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0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0"/>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0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0"/>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0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0"/>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0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0"/>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579</v>
      </c>
      <c r="AE702" s="901"/>
      <c r="AF702" s="901"/>
      <c r="AG702" s="890" t="s">
        <v>581</v>
      </c>
      <c r="AH702" s="891"/>
      <c r="AI702" s="891"/>
      <c r="AJ702" s="891"/>
      <c r="AK702" s="891"/>
      <c r="AL702" s="891"/>
      <c r="AM702" s="891"/>
      <c r="AN702" s="891"/>
      <c r="AO702" s="891"/>
      <c r="AP702" s="891"/>
      <c r="AQ702" s="891"/>
      <c r="AR702" s="891"/>
      <c r="AS702" s="891"/>
      <c r="AT702" s="891"/>
      <c r="AU702" s="891"/>
      <c r="AV702" s="891"/>
      <c r="AW702" s="891"/>
      <c r="AX702" s="892"/>
    </row>
    <row r="703" spans="1:50" ht="26.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9" t="s">
        <v>579</v>
      </c>
      <c r="AE703" s="160"/>
      <c r="AF703" s="160"/>
      <c r="AG703" s="669" t="s">
        <v>582</v>
      </c>
      <c r="AH703" s="670"/>
      <c r="AI703" s="670"/>
      <c r="AJ703" s="670"/>
      <c r="AK703" s="670"/>
      <c r="AL703" s="670"/>
      <c r="AM703" s="670"/>
      <c r="AN703" s="670"/>
      <c r="AO703" s="670"/>
      <c r="AP703" s="670"/>
      <c r="AQ703" s="670"/>
      <c r="AR703" s="670"/>
      <c r="AS703" s="670"/>
      <c r="AT703" s="670"/>
      <c r="AU703" s="670"/>
      <c r="AV703" s="670"/>
      <c r="AW703" s="670"/>
      <c r="AX703" s="671"/>
    </row>
    <row r="704" spans="1:50" ht="26.2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579</v>
      </c>
      <c r="AE704" s="588"/>
      <c r="AF704" s="588"/>
      <c r="AG704" s="433" t="s">
        <v>583</v>
      </c>
      <c r="AH704" s="239"/>
      <c r="AI704" s="239"/>
      <c r="AJ704" s="239"/>
      <c r="AK704" s="239"/>
      <c r="AL704" s="239"/>
      <c r="AM704" s="239"/>
      <c r="AN704" s="239"/>
      <c r="AO704" s="239"/>
      <c r="AP704" s="239"/>
      <c r="AQ704" s="239"/>
      <c r="AR704" s="239"/>
      <c r="AS704" s="239"/>
      <c r="AT704" s="239"/>
      <c r="AU704" s="239"/>
      <c r="AV704" s="239"/>
      <c r="AW704" s="239"/>
      <c r="AX704" s="434"/>
    </row>
    <row r="705" spans="1:50" ht="26.25"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579</v>
      </c>
      <c r="AE705" s="738"/>
      <c r="AF705" s="738"/>
      <c r="AG705" s="165" t="s">
        <v>632</v>
      </c>
      <c r="AH705" s="166"/>
      <c r="AI705" s="166"/>
      <c r="AJ705" s="166"/>
      <c r="AK705" s="166"/>
      <c r="AL705" s="166"/>
      <c r="AM705" s="166"/>
      <c r="AN705" s="166"/>
      <c r="AO705" s="166"/>
      <c r="AP705" s="166"/>
      <c r="AQ705" s="166"/>
      <c r="AR705" s="166"/>
      <c r="AS705" s="166"/>
      <c r="AT705" s="166"/>
      <c r="AU705" s="166"/>
      <c r="AV705" s="166"/>
      <c r="AW705" s="166"/>
      <c r="AX705" s="167"/>
    </row>
    <row r="706" spans="1:50" ht="26.25" customHeight="1" x14ac:dyDescent="0.15">
      <c r="A706" s="660"/>
      <c r="B706" s="775"/>
      <c r="C706" s="616"/>
      <c r="D706" s="617"/>
      <c r="E706" s="688" t="s">
        <v>383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9" t="s">
        <v>598</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598</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580</v>
      </c>
      <c r="AE708" s="673"/>
      <c r="AF708" s="673"/>
      <c r="AG708" s="528" t="s">
        <v>564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579</v>
      </c>
      <c r="AE709" s="160"/>
      <c r="AF709" s="160"/>
      <c r="AG709" s="669" t="s">
        <v>584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580</v>
      </c>
      <c r="AE710" s="160"/>
      <c r="AF710" s="160"/>
      <c r="AG710" s="669" t="s">
        <v>564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579</v>
      </c>
      <c r="AE711" s="160"/>
      <c r="AF711" s="160"/>
      <c r="AG711" s="669" t="s">
        <v>585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580</v>
      </c>
      <c r="AE712" s="588"/>
      <c r="AF712" s="588"/>
      <c r="AG712" s="596" t="s">
        <v>604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6" t="s">
        <v>348</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580</v>
      </c>
      <c r="AE713" s="160"/>
      <c r="AF713" s="161"/>
      <c r="AG713" s="669" t="s">
        <v>599</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579</v>
      </c>
      <c r="AE714" s="594"/>
      <c r="AF714" s="595"/>
      <c r="AG714" s="694" t="s">
        <v>600</v>
      </c>
      <c r="AH714" s="695"/>
      <c r="AI714" s="695"/>
      <c r="AJ714" s="695"/>
      <c r="AK714" s="695"/>
      <c r="AL714" s="695"/>
      <c r="AM714" s="695"/>
      <c r="AN714" s="695"/>
      <c r="AO714" s="695"/>
      <c r="AP714" s="695"/>
      <c r="AQ714" s="695"/>
      <c r="AR714" s="695"/>
      <c r="AS714" s="695"/>
      <c r="AT714" s="695"/>
      <c r="AU714" s="695"/>
      <c r="AV714" s="695"/>
      <c r="AW714" s="695"/>
      <c r="AX714" s="696"/>
    </row>
    <row r="715" spans="1:50" ht="26.25" customHeight="1" x14ac:dyDescent="0.15">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601</v>
      </c>
      <c r="AE715" s="673"/>
      <c r="AF715" s="782"/>
      <c r="AG715" s="528" t="s">
        <v>602</v>
      </c>
      <c r="AH715" s="529"/>
      <c r="AI715" s="529"/>
      <c r="AJ715" s="529"/>
      <c r="AK715" s="529"/>
      <c r="AL715" s="529"/>
      <c r="AM715" s="529"/>
      <c r="AN715" s="529"/>
      <c r="AO715" s="529"/>
      <c r="AP715" s="529"/>
      <c r="AQ715" s="529"/>
      <c r="AR715" s="529"/>
      <c r="AS715" s="529"/>
      <c r="AT715" s="529"/>
      <c r="AU715" s="529"/>
      <c r="AV715" s="529"/>
      <c r="AW715" s="529"/>
      <c r="AX715" s="530"/>
    </row>
    <row r="716" spans="1:50" ht="26.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580</v>
      </c>
      <c r="AE716" s="764"/>
      <c r="AF716" s="764"/>
      <c r="AG716" s="669" t="s">
        <v>564</v>
      </c>
      <c r="AH716" s="670"/>
      <c r="AI716" s="670"/>
      <c r="AJ716" s="670"/>
      <c r="AK716" s="670"/>
      <c r="AL716" s="670"/>
      <c r="AM716" s="670"/>
      <c r="AN716" s="670"/>
      <c r="AO716" s="670"/>
      <c r="AP716" s="670"/>
      <c r="AQ716" s="670"/>
      <c r="AR716" s="670"/>
      <c r="AS716" s="670"/>
      <c r="AT716" s="670"/>
      <c r="AU716" s="670"/>
      <c r="AV716" s="670"/>
      <c r="AW716" s="670"/>
      <c r="AX716" s="671"/>
    </row>
    <row r="717" spans="1:50" ht="26.25"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579</v>
      </c>
      <c r="AE717" s="160"/>
      <c r="AF717" s="160"/>
      <c r="AG717" s="669" t="s">
        <v>586</v>
      </c>
      <c r="AH717" s="670"/>
      <c r="AI717" s="670"/>
      <c r="AJ717" s="670"/>
      <c r="AK717" s="670"/>
      <c r="AL717" s="670"/>
      <c r="AM717" s="670"/>
      <c r="AN717" s="670"/>
      <c r="AO717" s="670"/>
      <c r="AP717" s="670"/>
      <c r="AQ717" s="670"/>
      <c r="AR717" s="670"/>
      <c r="AS717" s="670"/>
      <c r="AT717" s="670"/>
      <c r="AU717" s="670"/>
      <c r="AV717" s="670"/>
      <c r="AW717" s="670"/>
      <c r="AX717" s="671"/>
    </row>
    <row r="718" spans="1:50" ht="26.2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579</v>
      </c>
      <c r="AE718" s="160"/>
      <c r="AF718" s="160"/>
      <c r="AG718" s="168" t="s">
        <v>587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580</v>
      </c>
      <c r="AE719" s="673"/>
      <c r="AF719" s="673"/>
      <c r="AG719" s="165" t="s">
        <v>588</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5"/>
      <c r="B720" s="656"/>
      <c r="C720" s="941" t="s">
        <v>340</v>
      </c>
      <c r="D720" s="939"/>
      <c r="E720" s="939"/>
      <c r="F720" s="942"/>
      <c r="G720" s="938" t="s">
        <v>341</v>
      </c>
      <c r="H720" s="939"/>
      <c r="I720" s="939"/>
      <c r="J720" s="939"/>
      <c r="K720" s="939"/>
      <c r="L720" s="939"/>
      <c r="M720" s="939"/>
      <c r="N720" s="938" t="s">
        <v>344</v>
      </c>
      <c r="O720" s="939"/>
      <c r="P720" s="939"/>
      <c r="Q720" s="939"/>
      <c r="R720" s="939"/>
      <c r="S720" s="939"/>
      <c r="T720" s="939"/>
      <c r="U720" s="939"/>
      <c r="V720" s="939"/>
      <c r="W720" s="939"/>
      <c r="X720" s="939"/>
      <c r="Y720" s="939"/>
      <c r="Z720" s="939"/>
      <c r="AA720" s="939"/>
      <c r="AB720" s="939"/>
      <c r="AC720" s="939"/>
      <c r="AD720" s="939"/>
      <c r="AE720" s="939"/>
      <c r="AF720" s="940"/>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3" t="s">
        <v>48</v>
      </c>
      <c r="B726" s="624"/>
      <c r="C726" s="448" t="s">
        <v>53</v>
      </c>
      <c r="D726" s="583"/>
      <c r="E726" s="583"/>
      <c r="F726" s="584"/>
      <c r="G726" s="802" t="s">
        <v>603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589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24.75" customHeight="1" thickBot="1" x14ac:dyDescent="0.2">
      <c r="A729" s="770" t="s">
        <v>644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9.5" customHeight="1" thickBot="1" x14ac:dyDescent="0.2">
      <c r="A731" s="620" t="s">
        <v>138</v>
      </c>
      <c r="B731" s="621"/>
      <c r="C731" s="621"/>
      <c r="D731" s="621"/>
      <c r="E731" s="622"/>
      <c r="F731" s="685" t="s">
        <v>645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9.5" customHeight="1" thickBot="1" x14ac:dyDescent="0.2">
      <c r="A733" s="754" t="s">
        <v>138</v>
      </c>
      <c r="B733" s="755"/>
      <c r="C733" s="755"/>
      <c r="D733" s="755"/>
      <c r="E733" s="756"/>
      <c r="F733" s="771" t="s">
        <v>646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7.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1" t="s">
        <v>405</v>
      </c>
      <c r="B737" s="102"/>
      <c r="C737" s="102"/>
      <c r="D737" s="103"/>
      <c r="E737" s="104" t="s">
        <v>590</v>
      </c>
      <c r="F737" s="104"/>
      <c r="G737" s="104"/>
      <c r="H737" s="104"/>
      <c r="I737" s="104"/>
      <c r="J737" s="104"/>
      <c r="K737" s="104"/>
      <c r="L737" s="104"/>
      <c r="M737" s="104"/>
      <c r="N737" s="110" t="s">
        <v>400</v>
      </c>
      <c r="O737" s="110"/>
      <c r="P737" s="110"/>
      <c r="Q737" s="110"/>
      <c r="R737" s="104" t="s">
        <v>590</v>
      </c>
      <c r="S737" s="104"/>
      <c r="T737" s="104"/>
      <c r="U737" s="104"/>
      <c r="V737" s="104"/>
      <c r="W737" s="104"/>
      <c r="X737" s="104"/>
      <c r="Y737" s="104"/>
      <c r="Z737" s="104"/>
      <c r="AA737" s="110" t="s">
        <v>399</v>
      </c>
      <c r="AB737" s="110"/>
      <c r="AC737" s="110"/>
      <c r="AD737" s="110"/>
      <c r="AE737" s="104" t="s">
        <v>590</v>
      </c>
      <c r="AF737" s="104"/>
      <c r="AG737" s="104"/>
      <c r="AH737" s="104"/>
      <c r="AI737" s="104"/>
      <c r="AJ737" s="104"/>
      <c r="AK737" s="104"/>
      <c r="AL737" s="104"/>
      <c r="AM737" s="104"/>
      <c r="AN737" s="110" t="s">
        <v>398</v>
      </c>
      <c r="AO737" s="110"/>
      <c r="AP737" s="110"/>
      <c r="AQ737" s="110"/>
      <c r="AR737" s="111" t="s">
        <v>591</v>
      </c>
      <c r="AS737" s="112"/>
      <c r="AT737" s="112"/>
      <c r="AU737" s="112"/>
      <c r="AV737" s="112"/>
      <c r="AW737" s="112"/>
      <c r="AX737" s="113"/>
      <c r="AY737" s="88"/>
      <c r="AZ737" s="88"/>
    </row>
    <row r="738" spans="1:52" ht="24.75" customHeight="1" x14ac:dyDescent="0.15">
      <c r="A738" s="101" t="s">
        <v>397</v>
      </c>
      <c r="B738" s="102"/>
      <c r="C738" s="102"/>
      <c r="D738" s="103"/>
      <c r="E738" s="104" t="s">
        <v>592</v>
      </c>
      <c r="F738" s="104"/>
      <c r="G738" s="104"/>
      <c r="H738" s="104"/>
      <c r="I738" s="104"/>
      <c r="J738" s="104"/>
      <c r="K738" s="104"/>
      <c r="L738" s="104"/>
      <c r="M738" s="104"/>
      <c r="N738" s="110" t="s">
        <v>396</v>
      </c>
      <c r="O738" s="110"/>
      <c r="P738" s="110"/>
      <c r="Q738" s="110"/>
      <c r="R738" s="104" t="s">
        <v>593</v>
      </c>
      <c r="S738" s="104"/>
      <c r="T738" s="104"/>
      <c r="U738" s="104"/>
      <c r="V738" s="104"/>
      <c r="W738" s="104"/>
      <c r="X738" s="104"/>
      <c r="Y738" s="104"/>
      <c r="Z738" s="104"/>
      <c r="AA738" s="110" t="s">
        <v>395</v>
      </c>
      <c r="AB738" s="110"/>
      <c r="AC738" s="110"/>
      <c r="AD738" s="110"/>
      <c r="AE738" s="104" t="s">
        <v>594</v>
      </c>
      <c r="AF738" s="104"/>
      <c r="AG738" s="104"/>
      <c r="AH738" s="104"/>
      <c r="AI738" s="104"/>
      <c r="AJ738" s="104"/>
      <c r="AK738" s="104"/>
      <c r="AL738" s="104"/>
      <c r="AM738" s="104"/>
      <c r="AN738" s="110" t="s">
        <v>394</v>
      </c>
      <c r="AO738" s="110"/>
      <c r="AP738" s="110"/>
      <c r="AQ738" s="110"/>
      <c r="AR738" s="111" t="s">
        <v>595</v>
      </c>
      <c r="AS738" s="112"/>
      <c r="AT738" s="112"/>
      <c r="AU738" s="112"/>
      <c r="AV738" s="112"/>
      <c r="AW738" s="112"/>
      <c r="AX738" s="113"/>
    </row>
    <row r="739" spans="1:52" ht="24.75" customHeight="1" x14ac:dyDescent="0.15">
      <c r="A739" s="101" t="s">
        <v>393</v>
      </c>
      <c r="B739" s="102"/>
      <c r="C739" s="102"/>
      <c r="D739" s="103"/>
      <c r="E739" s="104" t="s">
        <v>596</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t="s">
        <v>559</v>
      </c>
      <c r="F740" s="126"/>
      <c r="G740" s="126"/>
      <c r="H740" s="92" t="str">
        <f>IF(E740="", "", "(")</f>
        <v>(</v>
      </c>
      <c r="I740" s="126"/>
      <c r="J740" s="126"/>
      <c r="K740" s="92" t="str">
        <f>IF(OR(I740="　", I740=""), "", "-")</f>
        <v/>
      </c>
      <c r="L740" s="127">
        <v>926</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100"/>
      <c r="K751" s="100"/>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388</v>
      </c>
      <c r="B780" s="766"/>
      <c r="C780" s="766"/>
      <c r="D780" s="766"/>
      <c r="E780" s="766"/>
      <c r="F780" s="767"/>
      <c r="G780" s="444" t="s">
        <v>648</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640</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t="s">
        <v>607</v>
      </c>
      <c r="H782" s="455"/>
      <c r="I782" s="455"/>
      <c r="J782" s="455"/>
      <c r="K782" s="456"/>
      <c r="L782" s="457" t="s">
        <v>608</v>
      </c>
      <c r="M782" s="458"/>
      <c r="N782" s="458"/>
      <c r="O782" s="458"/>
      <c r="P782" s="458"/>
      <c r="Q782" s="458"/>
      <c r="R782" s="458"/>
      <c r="S782" s="458"/>
      <c r="T782" s="458"/>
      <c r="U782" s="458"/>
      <c r="V782" s="458"/>
      <c r="W782" s="458"/>
      <c r="X782" s="459"/>
      <c r="Y782" s="460">
        <v>4</v>
      </c>
      <c r="Z782" s="461"/>
      <c r="AA782" s="461"/>
      <c r="AB782" s="559"/>
      <c r="AC782" s="454" t="s">
        <v>607</v>
      </c>
      <c r="AD782" s="455"/>
      <c r="AE782" s="455"/>
      <c r="AF782" s="455"/>
      <c r="AG782" s="456"/>
      <c r="AH782" s="457" t="s">
        <v>609</v>
      </c>
      <c r="AI782" s="458"/>
      <c r="AJ782" s="458"/>
      <c r="AK782" s="458"/>
      <c r="AL782" s="458"/>
      <c r="AM782" s="458"/>
      <c r="AN782" s="458"/>
      <c r="AO782" s="458"/>
      <c r="AP782" s="458"/>
      <c r="AQ782" s="458"/>
      <c r="AR782" s="458"/>
      <c r="AS782" s="458"/>
      <c r="AT782" s="459"/>
      <c r="AU782" s="460">
        <v>9</v>
      </c>
      <c r="AV782" s="461"/>
      <c r="AW782" s="461"/>
      <c r="AX782" s="462"/>
    </row>
    <row r="783" spans="1:50" ht="24.75" hidden="1" customHeight="1" x14ac:dyDescent="0.15">
      <c r="A783" s="558"/>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8"/>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8"/>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8"/>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8"/>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8"/>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8"/>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8"/>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8"/>
      <c r="B791" s="768"/>
      <c r="C791" s="768"/>
      <c r="D791" s="768"/>
      <c r="E791" s="768"/>
      <c r="F791" s="76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8"/>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9</v>
      </c>
      <c r="AV792" s="420"/>
      <c r="AW792" s="420"/>
      <c r="AX792" s="422"/>
    </row>
    <row r="793" spans="1:50" ht="24.75" customHeight="1" x14ac:dyDescent="0.15">
      <c r="A793" s="558"/>
      <c r="B793" s="768"/>
      <c r="C793" s="768"/>
      <c r="D793" s="768"/>
      <c r="E793" s="768"/>
      <c r="F793" s="769"/>
      <c r="G793" s="444" t="s">
        <v>641</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642</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68"/>
      <c r="C795" s="768"/>
      <c r="D795" s="768"/>
      <c r="E795" s="768"/>
      <c r="F795" s="769"/>
      <c r="G795" s="454" t="s">
        <v>620</v>
      </c>
      <c r="H795" s="455"/>
      <c r="I795" s="455"/>
      <c r="J795" s="455"/>
      <c r="K795" s="456"/>
      <c r="L795" s="457" t="s">
        <v>639</v>
      </c>
      <c r="M795" s="458"/>
      <c r="N795" s="458"/>
      <c r="O795" s="458"/>
      <c r="P795" s="458"/>
      <c r="Q795" s="458"/>
      <c r="R795" s="458"/>
      <c r="S795" s="458"/>
      <c r="T795" s="458"/>
      <c r="U795" s="458"/>
      <c r="V795" s="458"/>
      <c r="W795" s="458"/>
      <c r="X795" s="459"/>
      <c r="Y795" s="460">
        <v>2</v>
      </c>
      <c r="Z795" s="461"/>
      <c r="AA795" s="461"/>
      <c r="AB795" s="559"/>
      <c r="AC795" s="454" t="s">
        <v>607</v>
      </c>
      <c r="AD795" s="455"/>
      <c r="AE795" s="455"/>
      <c r="AF795" s="455"/>
      <c r="AG795" s="456"/>
      <c r="AH795" s="457" t="s">
        <v>610</v>
      </c>
      <c r="AI795" s="458"/>
      <c r="AJ795" s="458"/>
      <c r="AK795" s="458"/>
      <c r="AL795" s="458"/>
      <c r="AM795" s="458"/>
      <c r="AN795" s="458"/>
      <c r="AO795" s="458"/>
      <c r="AP795" s="458"/>
      <c r="AQ795" s="458"/>
      <c r="AR795" s="458"/>
      <c r="AS795" s="458"/>
      <c r="AT795" s="459"/>
      <c r="AU795" s="460">
        <v>37</v>
      </c>
      <c r="AV795" s="461"/>
      <c r="AW795" s="461"/>
      <c r="AX795" s="462"/>
    </row>
    <row r="796" spans="1:50" ht="24.75" hidden="1" customHeight="1" x14ac:dyDescent="0.15">
      <c r="A796" s="558"/>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68"/>
      <c r="C804" s="768"/>
      <c r="D804" s="768"/>
      <c r="E804" s="768"/>
      <c r="F804" s="76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8"/>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2</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37</v>
      </c>
      <c r="AV805" s="420"/>
      <c r="AW805" s="420"/>
      <c r="AX805" s="422"/>
    </row>
    <row r="806" spans="1:50" ht="24.75" customHeight="1" x14ac:dyDescent="0.15">
      <c r="A806" s="558"/>
      <c r="B806" s="768"/>
      <c r="C806" s="768"/>
      <c r="D806" s="768"/>
      <c r="E806" s="768"/>
      <c r="F806" s="769"/>
      <c r="G806" s="444" t="s">
        <v>643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321</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8"/>
      <c r="B808" s="768"/>
      <c r="C808" s="768"/>
      <c r="D808" s="768"/>
      <c r="E808" s="768"/>
      <c r="F808" s="769"/>
      <c r="G808" s="454" t="s">
        <v>607</v>
      </c>
      <c r="H808" s="455"/>
      <c r="I808" s="455"/>
      <c r="J808" s="455"/>
      <c r="K808" s="456"/>
      <c r="L808" s="457" t="s">
        <v>631</v>
      </c>
      <c r="M808" s="458"/>
      <c r="N808" s="458"/>
      <c r="O808" s="458"/>
      <c r="P808" s="458"/>
      <c r="Q808" s="458"/>
      <c r="R808" s="458"/>
      <c r="S808" s="458"/>
      <c r="T808" s="458"/>
      <c r="U808" s="458"/>
      <c r="V808" s="458"/>
      <c r="W808" s="458"/>
      <c r="X808" s="459"/>
      <c r="Y808" s="460">
        <v>254</v>
      </c>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68"/>
      <c r="C817" s="768"/>
      <c r="D817" s="768"/>
      <c r="E817" s="768"/>
      <c r="F817" s="76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x14ac:dyDescent="0.15">
      <c r="A818" s="558"/>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254</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68"/>
      <c r="C830" s="768"/>
      <c r="D830" s="768"/>
      <c r="E830" s="768"/>
      <c r="F830" s="76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345</v>
      </c>
      <c r="AM832" s="962"/>
      <c r="AN832" s="962"/>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339</v>
      </c>
      <c r="AD837" s="282"/>
      <c r="AE837" s="282"/>
      <c r="AF837" s="282"/>
      <c r="AG837" s="282"/>
      <c r="AH837" s="349" t="s">
        <v>369</v>
      </c>
      <c r="AI837" s="351"/>
      <c r="AJ837" s="351"/>
      <c r="AK837" s="351"/>
      <c r="AL837" s="351" t="s">
        <v>21</v>
      </c>
      <c r="AM837" s="351"/>
      <c r="AN837" s="351"/>
      <c r="AO837" s="431"/>
      <c r="AP837" s="432" t="s">
        <v>301</v>
      </c>
      <c r="AQ837" s="432"/>
      <c r="AR837" s="432"/>
      <c r="AS837" s="432"/>
      <c r="AT837" s="432"/>
      <c r="AU837" s="432"/>
      <c r="AV837" s="432"/>
      <c r="AW837" s="432"/>
      <c r="AX837" s="432"/>
    </row>
    <row r="838" spans="1:50" ht="61.5" customHeight="1" x14ac:dyDescent="0.15">
      <c r="A838" s="409">
        <v>1</v>
      </c>
      <c r="B838" s="409">
        <v>1</v>
      </c>
      <c r="C838" s="429" t="s">
        <v>649</v>
      </c>
      <c r="D838" s="423"/>
      <c r="E838" s="423"/>
      <c r="F838" s="423"/>
      <c r="G838" s="423"/>
      <c r="H838" s="423"/>
      <c r="I838" s="423"/>
      <c r="J838" s="424">
        <v>7011301002636</v>
      </c>
      <c r="K838" s="425"/>
      <c r="L838" s="425"/>
      <c r="M838" s="425"/>
      <c r="N838" s="425"/>
      <c r="O838" s="425"/>
      <c r="P838" s="430" t="s">
        <v>618</v>
      </c>
      <c r="Q838" s="322"/>
      <c r="R838" s="322"/>
      <c r="S838" s="322"/>
      <c r="T838" s="322"/>
      <c r="U838" s="322"/>
      <c r="V838" s="322"/>
      <c r="W838" s="322"/>
      <c r="X838" s="322"/>
      <c r="Y838" s="323">
        <v>4</v>
      </c>
      <c r="Z838" s="324"/>
      <c r="AA838" s="324"/>
      <c r="AB838" s="325"/>
      <c r="AC838" s="333" t="s">
        <v>374</v>
      </c>
      <c r="AD838" s="428"/>
      <c r="AE838" s="428"/>
      <c r="AF838" s="428"/>
      <c r="AG838" s="428"/>
      <c r="AH838" s="426">
        <v>4</v>
      </c>
      <c r="AI838" s="427"/>
      <c r="AJ838" s="427"/>
      <c r="AK838" s="427"/>
      <c r="AL838" s="330">
        <v>69.2</v>
      </c>
      <c r="AM838" s="331"/>
      <c r="AN838" s="331"/>
      <c r="AO838" s="332"/>
      <c r="AP838" s="326" t="s">
        <v>619</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339</v>
      </c>
      <c r="AD870" s="282"/>
      <c r="AE870" s="282"/>
      <c r="AF870" s="282"/>
      <c r="AG870" s="282"/>
      <c r="AH870" s="349" t="s">
        <v>369</v>
      </c>
      <c r="AI870" s="351"/>
      <c r="AJ870" s="351"/>
      <c r="AK870" s="351"/>
      <c r="AL870" s="351" t="s">
        <v>21</v>
      </c>
      <c r="AM870" s="351"/>
      <c r="AN870" s="351"/>
      <c r="AO870" s="431"/>
      <c r="AP870" s="432" t="s">
        <v>301</v>
      </c>
      <c r="AQ870" s="432"/>
      <c r="AR870" s="432"/>
      <c r="AS870" s="432"/>
      <c r="AT870" s="432"/>
      <c r="AU870" s="432"/>
      <c r="AV870" s="432"/>
      <c r="AW870" s="432"/>
      <c r="AX870" s="432"/>
    </row>
    <row r="871" spans="1:50" ht="61.5" customHeight="1" x14ac:dyDescent="0.15">
      <c r="A871" s="409">
        <v>1</v>
      </c>
      <c r="B871" s="409">
        <v>1</v>
      </c>
      <c r="C871" s="429" t="s">
        <v>622</v>
      </c>
      <c r="D871" s="423"/>
      <c r="E871" s="423"/>
      <c r="F871" s="423"/>
      <c r="G871" s="423"/>
      <c r="H871" s="423"/>
      <c r="I871" s="423"/>
      <c r="J871" s="424">
        <v>7010001059391</v>
      </c>
      <c r="K871" s="425"/>
      <c r="L871" s="425"/>
      <c r="M871" s="425"/>
      <c r="N871" s="425"/>
      <c r="O871" s="425"/>
      <c r="P871" s="430" t="s">
        <v>623</v>
      </c>
      <c r="Q871" s="322"/>
      <c r="R871" s="322"/>
      <c r="S871" s="322"/>
      <c r="T871" s="322"/>
      <c r="U871" s="322"/>
      <c r="V871" s="322"/>
      <c r="W871" s="322"/>
      <c r="X871" s="322"/>
      <c r="Y871" s="323">
        <v>9</v>
      </c>
      <c r="Z871" s="324"/>
      <c r="AA871" s="324"/>
      <c r="AB871" s="325"/>
      <c r="AC871" s="333" t="s">
        <v>374</v>
      </c>
      <c r="AD871" s="428"/>
      <c r="AE871" s="428"/>
      <c r="AF871" s="428"/>
      <c r="AG871" s="428"/>
      <c r="AH871" s="426">
        <v>6</v>
      </c>
      <c r="AI871" s="427"/>
      <c r="AJ871" s="427"/>
      <c r="AK871" s="427"/>
      <c r="AL871" s="330">
        <v>99.9</v>
      </c>
      <c r="AM871" s="331"/>
      <c r="AN871" s="331"/>
      <c r="AO871" s="332"/>
      <c r="AP871" s="326" t="s">
        <v>624</v>
      </c>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339</v>
      </c>
      <c r="AD903" s="282"/>
      <c r="AE903" s="282"/>
      <c r="AF903" s="282"/>
      <c r="AG903" s="282"/>
      <c r="AH903" s="349" t="s">
        <v>369</v>
      </c>
      <c r="AI903" s="351"/>
      <c r="AJ903" s="351"/>
      <c r="AK903" s="351"/>
      <c r="AL903" s="351" t="s">
        <v>21</v>
      </c>
      <c r="AM903" s="351"/>
      <c r="AN903" s="351"/>
      <c r="AO903" s="431"/>
      <c r="AP903" s="432" t="s">
        <v>301</v>
      </c>
      <c r="AQ903" s="432"/>
      <c r="AR903" s="432"/>
      <c r="AS903" s="432"/>
      <c r="AT903" s="432"/>
      <c r="AU903" s="432"/>
      <c r="AV903" s="432"/>
      <c r="AW903" s="432"/>
      <c r="AX903" s="432"/>
    </row>
    <row r="904" spans="1:50" ht="61.5" customHeight="1" x14ac:dyDescent="0.15">
      <c r="A904" s="409">
        <v>1</v>
      </c>
      <c r="B904" s="409">
        <v>1</v>
      </c>
      <c r="C904" s="429" t="s">
        <v>625</v>
      </c>
      <c r="D904" s="423"/>
      <c r="E904" s="423"/>
      <c r="F904" s="423"/>
      <c r="G904" s="423"/>
      <c r="H904" s="423"/>
      <c r="I904" s="423"/>
      <c r="J904" s="424">
        <v>3020001082173</v>
      </c>
      <c r="K904" s="425"/>
      <c r="L904" s="425"/>
      <c r="M904" s="425"/>
      <c r="N904" s="425"/>
      <c r="O904" s="425"/>
      <c r="P904" s="430" t="s">
        <v>621</v>
      </c>
      <c r="Q904" s="322"/>
      <c r="R904" s="322"/>
      <c r="S904" s="322"/>
      <c r="T904" s="322"/>
      <c r="U904" s="322"/>
      <c r="V904" s="322"/>
      <c r="W904" s="322"/>
      <c r="X904" s="322"/>
      <c r="Y904" s="323">
        <v>2</v>
      </c>
      <c r="Z904" s="324"/>
      <c r="AA904" s="324"/>
      <c r="AB904" s="325"/>
      <c r="AC904" s="333" t="s">
        <v>380</v>
      </c>
      <c r="AD904" s="428"/>
      <c r="AE904" s="428"/>
      <c r="AF904" s="428"/>
      <c r="AG904" s="428"/>
      <c r="AH904" s="426" t="s">
        <v>626</v>
      </c>
      <c r="AI904" s="427"/>
      <c r="AJ904" s="427"/>
      <c r="AK904" s="427"/>
      <c r="AL904" s="330">
        <v>95.9</v>
      </c>
      <c r="AM904" s="331"/>
      <c r="AN904" s="331"/>
      <c r="AO904" s="332"/>
      <c r="AP904" s="326" t="s">
        <v>627</v>
      </c>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339</v>
      </c>
      <c r="AD936" s="282"/>
      <c r="AE936" s="282"/>
      <c r="AF936" s="282"/>
      <c r="AG936" s="282"/>
      <c r="AH936" s="349" t="s">
        <v>369</v>
      </c>
      <c r="AI936" s="351"/>
      <c r="AJ936" s="351"/>
      <c r="AK936" s="351"/>
      <c r="AL936" s="351" t="s">
        <v>21</v>
      </c>
      <c r="AM936" s="351"/>
      <c r="AN936" s="351"/>
      <c r="AO936" s="431"/>
      <c r="AP936" s="432" t="s">
        <v>301</v>
      </c>
      <c r="AQ936" s="432"/>
      <c r="AR936" s="432"/>
      <c r="AS936" s="432"/>
      <c r="AT936" s="432"/>
      <c r="AU936" s="432"/>
      <c r="AV936" s="432"/>
      <c r="AW936" s="432"/>
      <c r="AX936" s="432"/>
    </row>
    <row r="937" spans="1:50" ht="61.5" customHeight="1" x14ac:dyDescent="0.15">
      <c r="A937" s="409">
        <v>1</v>
      </c>
      <c r="B937" s="409">
        <v>1</v>
      </c>
      <c r="C937" s="429" t="s">
        <v>628</v>
      </c>
      <c r="D937" s="423"/>
      <c r="E937" s="423"/>
      <c r="F937" s="423"/>
      <c r="G937" s="423"/>
      <c r="H937" s="423"/>
      <c r="I937" s="423"/>
      <c r="J937" s="424">
        <v>1120001063033</v>
      </c>
      <c r="K937" s="425"/>
      <c r="L937" s="425"/>
      <c r="M937" s="425"/>
      <c r="N937" s="425"/>
      <c r="O937" s="425"/>
      <c r="P937" s="430" t="s">
        <v>629</v>
      </c>
      <c r="Q937" s="322"/>
      <c r="R937" s="322"/>
      <c r="S937" s="322"/>
      <c r="T937" s="322"/>
      <c r="U937" s="322"/>
      <c r="V937" s="322"/>
      <c r="W937" s="322"/>
      <c r="X937" s="322"/>
      <c r="Y937" s="323">
        <v>37</v>
      </c>
      <c r="Z937" s="324"/>
      <c r="AA937" s="324"/>
      <c r="AB937" s="325"/>
      <c r="AC937" s="333" t="s">
        <v>374</v>
      </c>
      <c r="AD937" s="428"/>
      <c r="AE937" s="428"/>
      <c r="AF937" s="428"/>
      <c r="AG937" s="428"/>
      <c r="AH937" s="426">
        <v>2</v>
      </c>
      <c r="AI937" s="427"/>
      <c r="AJ937" s="427"/>
      <c r="AK937" s="427"/>
      <c r="AL937" s="330">
        <v>97.9</v>
      </c>
      <c r="AM937" s="331"/>
      <c r="AN937" s="331"/>
      <c r="AO937" s="332"/>
      <c r="AP937" s="326" t="s">
        <v>630</v>
      </c>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339</v>
      </c>
      <c r="AD969" s="282"/>
      <c r="AE969" s="282"/>
      <c r="AF969" s="282"/>
      <c r="AG969" s="282"/>
      <c r="AH969" s="349" t="s">
        <v>369</v>
      </c>
      <c r="AI969" s="351"/>
      <c r="AJ969" s="351"/>
      <c r="AK969" s="351"/>
      <c r="AL969" s="351" t="s">
        <v>21</v>
      </c>
      <c r="AM969" s="351"/>
      <c r="AN969" s="351"/>
      <c r="AO969" s="431"/>
      <c r="AP969" s="432" t="s">
        <v>301</v>
      </c>
      <c r="AQ969" s="432"/>
      <c r="AR969" s="432"/>
      <c r="AS969" s="432"/>
      <c r="AT969" s="432"/>
      <c r="AU969" s="432"/>
      <c r="AV969" s="432"/>
      <c r="AW969" s="432"/>
      <c r="AX969" s="432"/>
    </row>
    <row r="970" spans="1:50" ht="61.5" customHeight="1" x14ac:dyDescent="0.15">
      <c r="A970" s="409">
        <v>1</v>
      </c>
      <c r="B970" s="409">
        <v>1</v>
      </c>
      <c r="C970" s="429" t="s">
        <v>611</v>
      </c>
      <c r="D970" s="423"/>
      <c r="E970" s="423"/>
      <c r="F970" s="423"/>
      <c r="G970" s="423"/>
      <c r="H970" s="423"/>
      <c r="I970" s="423"/>
      <c r="J970" s="424">
        <v>8011101010326</v>
      </c>
      <c r="K970" s="425"/>
      <c r="L970" s="425"/>
      <c r="M970" s="425"/>
      <c r="N970" s="425"/>
      <c r="O970" s="425"/>
      <c r="P970" s="430" t="s">
        <v>612</v>
      </c>
      <c r="Q970" s="322"/>
      <c r="R970" s="322"/>
      <c r="S970" s="322"/>
      <c r="T970" s="322"/>
      <c r="U970" s="322"/>
      <c r="V970" s="322"/>
      <c r="W970" s="322"/>
      <c r="X970" s="322"/>
      <c r="Y970" s="323">
        <v>254</v>
      </c>
      <c r="Z970" s="324"/>
      <c r="AA970" s="324"/>
      <c r="AB970" s="325"/>
      <c r="AC970" s="333" t="s">
        <v>375</v>
      </c>
      <c r="AD970" s="428"/>
      <c r="AE970" s="428"/>
      <c r="AF970" s="428"/>
      <c r="AG970" s="428"/>
      <c r="AH970" s="426">
        <v>2</v>
      </c>
      <c r="AI970" s="427"/>
      <c r="AJ970" s="427"/>
      <c r="AK970" s="427"/>
      <c r="AL970" s="330">
        <v>92</v>
      </c>
      <c r="AM970" s="331"/>
      <c r="AN970" s="331"/>
      <c r="AO970" s="332"/>
      <c r="AP970" s="326" t="s">
        <v>617</v>
      </c>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339</v>
      </c>
      <c r="AD1002" s="282"/>
      <c r="AE1002" s="282"/>
      <c r="AF1002" s="282"/>
      <c r="AG1002" s="282"/>
      <c r="AH1002" s="349" t="s">
        <v>369</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339</v>
      </c>
      <c r="AD1035" s="282"/>
      <c r="AE1035" s="282"/>
      <c r="AF1035" s="282"/>
      <c r="AG1035" s="282"/>
      <c r="AH1035" s="349" t="s">
        <v>369</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339</v>
      </c>
      <c r="AD1068" s="282"/>
      <c r="AE1068" s="282"/>
      <c r="AF1068" s="282"/>
      <c r="AG1068" s="282"/>
      <c r="AH1068" s="349" t="s">
        <v>369</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30" hidden="1" customHeight="1" x14ac:dyDescent="0.15">
      <c r="A1099" s="893" t="s">
        <v>330</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345</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896"/>
      <c r="E1102" s="282" t="s">
        <v>265</v>
      </c>
      <c r="F1102" s="896"/>
      <c r="G1102" s="896"/>
      <c r="H1102" s="896"/>
      <c r="I1102" s="896"/>
      <c r="J1102" s="282" t="s">
        <v>300</v>
      </c>
      <c r="K1102" s="282"/>
      <c r="L1102" s="282"/>
      <c r="M1102" s="282"/>
      <c r="N1102" s="282"/>
      <c r="O1102" s="282"/>
      <c r="P1102" s="349" t="s">
        <v>27</v>
      </c>
      <c r="Q1102" s="349"/>
      <c r="R1102" s="349"/>
      <c r="S1102" s="349"/>
      <c r="T1102" s="349"/>
      <c r="U1102" s="349"/>
      <c r="V1102" s="349"/>
      <c r="W1102" s="349"/>
      <c r="X1102" s="349"/>
      <c r="Y1102" s="282" t="s">
        <v>302</v>
      </c>
      <c r="Z1102" s="896"/>
      <c r="AA1102" s="896"/>
      <c r="AB1102" s="896"/>
      <c r="AC1102" s="282" t="s">
        <v>248</v>
      </c>
      <c r="AD1102" s="282"/>
      <c r="AE1102" s="282"/>
      <c r="AF1102" s="282"/>
      <c r="AG1102" s="282"/>
      <c r="AH1102" s="349" t="s">
        <v>261</v>
      </c>
      <c r="AI1102" s="350"/>
      <c r="AJ1102" s="350"/>
      <c r="AK1102" s="350"/>
      <c r="AL1102" s="350" t="s">
        <v>21</v>
      </c>
      <c r="AM1102" s="350"/>
      <c r="AN1102" s="350"/>
      <c r="AO1102" s="899"/>
      <c r="AP1102" s="432" t="s">
        <v>331</v>
      </c>
      <c r="AQ1102" s="432"/>
      <c r="AR1102" s="432"/>
      <c r="AS1102" s="432"/>
      <c r="AT1102" s="432"/>
      <c r="AU1102" s="432"/>
      <c r="AV1102" s="432"/>
      <c r="AW1102" s="432"/>
      <c r="AX1102" s="432"/>
    </row>
    <row r="1103" spans="1:50" ht="62.25" customHeight="1" x14ac:dyDescent="0.15">
      <c r="A1103" s="409">
        <v>1</v>
      </c>
      <c r="B1103" s="409">
        <v>1</v>
      </c>
      <c r="C1103" s="898" t="s">
        <v>613</v>
      </c>
      <c r="D1103" s="898"/>
      <c r="E1103" s="266" t="s">
        <v>614</v>
      </c>
      <c r="F1103" s="897"/>
      <c r="G1103" s="897"/>
      <c r="H1103" s="897"/>
      <c r="I1103" s="897"/>
      <c r="J1103" s="424">
        <v>8011101010326</v>
      </c>
      <c r="K1103" s="425"/>
      <c r="L1103" s="425"/>
      <c r="M1103" s="425"/>
      <c r="N1103" s="425"/>
      <c r="O1103" s="425"/>
      <c r="P1103" s="430" t="s">
        <v>615</v>
      </c>
      <c r="Q1103" s="322"/>
      <c r="R1103" s="322"/>
      <c r="S1103" s="322"/>
      <c r="T1103" s="322"/>
      <c r="U1103" s="322"/>
      <c r="V1103" s="322"/>
      <c r="W1103" s="322"/>
      <c r="X1103" s="322"/>
      <c r="Y1103" s="323">
        <v>349</v>
      </c>
      <c r="Z1103" s="324"/>
      <c r="AA1103" s="324"/>
      <c r="AB1103" s="325"/>
      <c r="AC1103" s="327" t="s">
        <v>375</v>
      </c>
      <c r="AD1103" s="327"/>
      <c r="AE1103" s="327"/>
      <c r="AF1103" s="327"/>
      <c r="AG1103" s="327"/>
      <c r="AH1103" s="328">
        <v>2</v>
      </c>
      <c r="AI1103" s="329"/>
      <c r="AJ1103" s="329"/>
      <c r="AK1103" s="329"/>
      <c r="AL1103" s="330">
        <v>92</v>
      </c>
      <c r="AM1103" s="331"/>
      <c r="AN1103" s="331"/>
      <c r="AO1103" s="332"/>
      <c r="AP1103" s="326" t="s">
        <v>616</v>
      </c>
      <c r="AQ1103" s="326"/>
      <c r="AR1103" s="326"/>
      <c r="AS1103" s="326"/>
      <c r="AT1103" s="326"/>
      <c r="AU1103" s="326"/>
      <c r="AV1103" s="326"/>
      <c r="AW1103" s="326"/>
      <c r="AX1103" s="326"/>
    </row>
    <row r="1104" spans="1:50" ht="30" hidden="1" customHeight="1" x14ac:dyDescent="0.15">
      <c r="A1104" s="409">
        <v>2</v>
      </c>
      <c r="B1104" s="409">
        <v>1</v>
      </c>
      <c r="C1104" s="898"/>
      <c r="D1104" s="898"/>
      <c r="E1104" s="897"/>
      <c r="F1104" s="897"/>
      <c r="G1104" s="897"/>
      <c r="H1104" s="897"/>
      <c r="I1104" s="897"/>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8"/>
      <c r="D1105" s="898"/>
      <c r="E1105" s="897"/>
      <c r="F1105" s="897"/>
      <c r="G1105" s="897"/>
      <c r="H1105" s="897"/>
      <c r="I1105" s="897"/>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8"/>
      <c r="D1106" s="898"/>
      <c r="E1106" s="897"/>
      <c r="F1106" s="897"/>
      <c r="G1106" s="897"/>
      <c r="H1106" s="897"/>
      <c r="I1106" s="897"/>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8"/>
      <c r="D1107" s="898"/>
      <c r="E1107" s="897"/>
      <c r="F1107" s="897"/>
      <c r="G1107" s="897"/>
      <c r="H1107" s="897"/>
      <c r="I1107" s="897"/>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8"/>
      <c r="D1108" s="898"/>
      <c r="E1108" s="897"/>
      <c r="F1108" s="897"/>
      <c r="G1108" s="897"/>
      <c r="H1108" s="897"/>
      <c r="I1108" s="897"/>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8"/>
      <c r="D1109" s="898"/>
      <c r="E1109" s="897"/>
      <c r="F1109" s="897"/>
      <c r="G1109" s="897"/>
      <c r="H1109" s="897"/>
      <c r="I1109" s="897"/>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8"/>
      <c r="D1110" s="898"/>
      <c r="E1110" s="897"/>
      <c r="F1110" s="897"/>
      <c r="G1110" s="897"/>
      <c r="H1110" s="897"/>
      <c r="I1110" s="897"/>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8"/>
      <c r="D1111" s="898"/>
      <c r="E1111" s="897"/>
      <c r="F1111" s="897"/>
      <c r="G1111" s="897"/>
      <c r="H1111" s="897"/>
      <c r="I1111" s="897"/>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8"/>
      <c r="D1112" s="898"/>
      <c r="E1112" s="897"/>
      <c r="F1112" s="897"/>
      <c r="G1112" s="897"/>
      <c r="H1112" s="897"/>
      <c r="I1112" s="897"/>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8"/>
      <c r="D1113" s="898"/>
      <c r="E1113" s="897"/>
      <c r="F1113" s="897"/>
      <c r="G1113" s="897"/>
      <c r="H1113" s="897"/>
      <c r="I1113" s="897"/>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8"/>
      <c r="D1114" s="898"/>
      <c r="E1114" s="897"/>
      <c r="F1114" s="897"/>
      <c r="G1114" s="897"/>
      <c r="H1114" s="897"/>
      <c r="I1114" s="897"/>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8"/>
      <c r="D1115" s="898"/>
      <c r="E1115" s="897"/>
      <c r="F1115" s="897"/>
      <c r="G1115" s="897"/>
      <c r="H1115" s="897"/>
      <c r="I1115" s="897"/>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8"/>
      <c r="D1116" s="898"/>
      <c r="E1116" s="897"/>
      <c r="F1116" s="897"/>
      <c r="G1116" s="897"/>
      <c r="H1116" s="897"/>
      <c r="I1116" s="897"/>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8"/>
      <c r="D1117" s="898"/>
      <c r="E1117" s="897"/>
      <c r="F1117" s="897"/>
      <c r="G1117" s="897"/>
      <c r="H1117" s="897"/>
      <c r="I1117" s="897"/>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8"/>
      <c r="D1118" s="898"/>
      <c r="E1118" s="897"/>
      <c r="F1118" s="897"/>
      <c r="G1118" s="897"/>
      <c r="H1118" s="897"/>
      <c r="I1118" s="897"/>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8"/>
      <c r="D1119" s="898"/>
      <c r="E1119" s="897"/>
      <c r="F1119" s="897"/>
      <c r="G1119" s="897"/>
      <c r="H1119" s="897"/>
      <c r="I1119" s="897"/>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8"/>
      <c r="D1120" s="898"/>
      <c r="E1120" s="266"/>
      <c r="F1120" s="897"/>
      <c r="G1120" s="897"/>
      <c r="H1120" s="897"/>
      <c r="I1120" s="897"/>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8"/>
      <c r="D1121" s="898"/>
      <c r="E1121" s="897"/>
      <c r="F1121" s="897"/>
      <c r="G1121" s="897"/>
      <c r="H1121" s="897"/>
      <c r="I1121" s="897"/>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8"/>
      <c r="D1122" s="898"/>
      <c r="E1122" s="897"/>
      <c r="F1122" s="897"/>
      <c r="G1122" s="897"/>
      <c r="H1122" s="897"/>
      <c r="I1122" s="897"/>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8"/>
      <c r="D1123" s="898"/>
      <c r="E1123" s="897"/>
      <c r="F1123" s="897"/>
      <c r="G1123" s="897"/>
      <c r="H1123" s="897"/>
      <c r="I1123" s="897"/>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8"/>
      <c r="D1124" s="898"/>
      <c r="E1124" s="897"/>
      <c r="F1124" s="897"/>
      <c r="G1124" s="897"/>
      <c r="H1124" s="897"/>
      <c r="I1124" s="897"/>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8"/>
      <c r="D1125" s="898"/>
      <c r="E1125" s="897"/>
      <c r="F1125" s="897"/>
      <c r="G1125" s="897"/>
      <c r="H1125" s="897"/>
      <c r="I1125" s="897"/>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8"/>
      <c r="D1126" s="898"/>
      <c r="E1126" s="897"/>
      <c r="F1126" s="897"/>
      <c r="G1126" s="897"/>
      <c r="H1126" s="897"/>
      <c r="I1126" s="897"/>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8"/>
      <c r="D1127" s="898"/>
      <c r="E1127" s="897"/>
      <c r="F1127" s="897"/>
      <c r="G1127" s="897"/>
      <c r="H1127" s="897"/>
      <c r="I1127" s="897"/>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8"/>
      <c r="D1128" s="898"/>
      <c r="E1128" s="897"/>
      <c r="F1128" s="897"/>
      <c r="G1128" s="897"/>
      <c r="H1128" s="897"/>
      <c r="I1128" s="897"/>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8"/>
      <c r="D1129" s="898"/>
      <c r="E1129" s="897"/>
      <c r="F1129" s="897"/>
      <c r="G1129" s="897"/>
      <c r="H1129" s="897"/>
      <c r="I1129" s="897"/>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8"/>
      <c r="D1130" s="898"/>
      <c r="E1130" s="897"/>
      <c r="F1130" s="897"/>
      <c r="G1130" s="897"/>
      <c r="H1130" s="897"/>
      <c r="I1130" s="897"/>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8"/>
      <c r="D1131" s="898"/>
      <c r="E1131" s="897"/>
      <c r="F1131" s="897"/>
      <c r="G1131" s="897"/>
      <c r="H1131" s="897"/>
      <c r="I1131" s="897"/>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8"/>
      <c r="D1132" s="898"/>
      <c r="E1132" s="897"/>
      <c r="F1132" s="897"/>
      <c r="G1132" s="897"/>
      <c r="H1132" s="897"/>
      <c r="I1132" s="897"/>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3">
    <cfRule type="expression" dxfId="2803" priority="13887">
      <formula>IF(RIGHT(TEXT(Y783,"0.#"),1)=".",FALSE,TRUE)</formula>
    </cfRule>
    <cfRule type="expression" dxfId="2802" priority="13888">
      <formula>IF(RIGHT(TEXT(Y783,"0.#"),1)=".",TRUE,FALSE)</formula>
    </cfRule>
  </conditionalFormatting>
  <conditionalFormatting sqref="Y792">
    <cfRule type="expression" dxfId="2801" priority="13883">
      <formula>IF(RIGHT(TEXT(Y792,"0.#"),1)=".",FALSE,TRUE)</formula>
    </cfRule>
    <cfRule type="expression" dxfId="2800" priority="13884">
      <formula>IF(RIGHT(TEXT(Y792,"0.#"),1)=".",TRUE,FALSE)</formula>
    </cfRule>
  </conditionalFormatting>
  <conditionalFormatting sqref="Y823:Y830 Y821 Y810:Y817 Y808 Y797:Y804 Y795">
    <cfRule type="expression" dxfId="2799" priority="13665">
      <formula>IF(RIGHT(TEXT(Y795,"0.#"),1)=".",FALSE,TRUE)</formula>
    </cfRule>
    <cfRule type="expression" dxfId="2798" priority="13666">
      <formula>IF(RIGHT(TEXT(Y795,"0.#"),1)=".",TRUE,FALSE)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4:Y791 Y782">
    <cfRule type="expression" dxfId="2791" priority="13689">
      <formula>IF(RIGHT(TEXT(Y782,"0.#"),1)=".",FALSE,TRUE)</formula>
    </cfRule>
    <cfRule type="expression" dxfId="2790" priority="13690">
      <formula>IF(RIGHT(TEXT(Y782,"0.#"),1)=".",TRUE,FALSE)</formula>
    </cfRule>
  </conditionalFormatting>
  <conditionalFormatting sqref="AU783">
    <cfRule type="expression" dxfId="2789" priority="13687">
      <formula>IF(RIGHT(TEXT(AU783,"0.#"),1)=".",FALSE,TRUE)</formula>
    </cfRule>
    <cfRule type="expression" dxfId="2788" priority="13688">
      <formula>IF(RIGHT(TEXT(AU783,"0.#"),1)=".",TRUE,FALSE)</formula>
    </cfRule>
  </conditionalFormatting>
  <conditionalFormatting sqref="AU792">
    <cfRule type="expression" dxfId="2787" priority="13685">
      <formula>IF(RIGHT(TEXT(AU792,"0.#"),1)=".",FALSE,TRUE)</formula>
    </cfRule>
    <cfRule type="expression" dxfId="2786" priority="13686">
      <formula>IF(RIGHT(TEXT(AU792,"0.#"),1)=".",TRUE,FALSE)</formula>
    </cfRule>
  </conditionalFormatting>
  <conditionalFormatting sqref="AU784:AU791 AU782">
    <cfRule type="expression" dxfId="2785" priority="13683">
      <formula>IF(RIGHT(TEXT(AU782,"0.#"),1)=".",FALSE,TRUE)</formula>
    </cfRule>
    <cfRule type="expression" dxfId="2784" priority="13684">
      <formula>IF(RIGHT(TEXT(AU782,"0.#"),1)=".",TRUE,FALSE)</formula>
    </cfRule>
  </conditionalFormatting>
  <conditionalFormatting sqref="Y822 Y809 Y796">
    <cfRule type="expression" dxfId="2783" priority="13669">
      <formula>IF(RIGHT(TEXT(Y796,"0.#"),1)=".",FALSE,TRUE)</formula>
    </cfRule>
    <cfRule type="expression" dxfId="2782" priority="13670">
      <formula>IF(RIGHT(TEXT(Y796,"0.#"),1)=".",TRUE,FALSE)</formula>
    </cfRule>
  </conditionalFormatting>
  <conditionalFormatting sqref="Y831 Y818 Y805">
    <cfRule type="expression" dxfId="2781" priority="13667">
      <formula>IF(RIGHT(TEXT(Y805,"0.#"),1)=".",FALSE,TRUE)</formula>
    </cfRule>
    <cfRule type="expression" dxfId="2780" priority="13668">
      <formula>IF(RIGHT(TEXT(Y805,"0.#"),1)=".",TRUE,FALSE)</formula>
    </cfRule>
  </conditionalFormatting>
  <conditionalFormatting sqref="AU822 AU809 AU796">
    <cfRule type="expression" dxfId="2779" priority="13663">
      <formula>IF(RIGHT(TEXT(AU796,"0.#"),1)=".",FALSE,TRUE)</formula>
    </cfRule>
    <cfRule type="expression" dxfId="2778" priority="13664">
      <formula>IF(RIGHT(TEXT(AU796,"0.#"),1)=".",TRUE,FALSE)</formula>
    </cfRule>
  </conditionalFormatting>
  <conditionalFormatting sqref="AU831 AU818 AU805">
    <cfRule type="expression" dxfId="2777" priority="13661">
      <formula>IF(RIGHT(TEXT(AU805,"0.#"),1)=".",FALSE,TRUE)</formula>
    </cfRule>
    <cfRule type="expression" dxfId="2776" priority="13662">
      <formula>IF(RIGHT(TEXT(AU805,"0.#"),1)=".",TRUE,FALSE)</formula>
    </cfRule>
  </conditionalFormatting>
  <conditionalFormatting sqref="AU823:AU830 AU821 AU810:AU817 AU808 AU797:AU804 AU795">
    <cfRule type="expression" dxfId="2775" priority="13659">
      <formula>IF(RIGHT(TEXT(AU795,"0.#"),1)=".",FALSE,TRUE)</formula>
    </cfRule>
    <cfRule type="expression" dxfId="2774" priority="13660">
      <formula>IF(RIGHT(TEXT(AU795,"0.#"),1)=".",TRUE,FALSE)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7">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4:AO1132">
    <cfRule type="expression" dxfId="2405" priority="2871">
      <formula>IF(AND(AL1104&gt;=0, RIGHT(TEXT(AL1104,"0.#"),1)&lt;&gt;"."),TRUE,FALSE)</formula>
    </cfRule>
    <cfRule type="expression" dxfId="2404" priority="2872">
      <formula>IF(AND(AL1104&gt;=0, RIGHT(TEXT(AL1104,"0.#"),1)="."),TRUE,FALSE)</formula>
    </cfRule>
    <cfRule type="expression" dxfId="2403" priority="2873">
      <formula>IF(AND(AL1104&lt;0, RIGHT(TEXT(AL1104,"0.#"),1)&lt;&gt;"."),TRUE,FALSE)</formula>
    </cfRule>
    <cfRule type="expression" dxfId="2402" priority="2874">
      <formula>IF(AND(AL1104&lt;0, RIGHT(TEXT(AL1104,"0.#"),1)="."),TRUE,FALSE)</formula>
    </cfRule>
  </conditionalFormatting>
  <conditionalFormatting sqref="Y1104:Y1132">
    <cfRule type="expression" dxfId="2401" priority="2869">
      <formula>IF(RIGHT(TEXT(Y1104,"0.#"),1)=".",FALSE,TRUE)</formula>
    </cfRule>
    <cfRule type="expression" dxfId="2400" priority="2870">
      <formula>IF(RIGHT(TEXT(Y1104,"0.#"),1)=".",TRUE,FALSE)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1">
    <cfRule type="expression" dxfId="2055" priority="2039">
      <formula>IF(RIGHT(TEXT(Y971,"0.#"),1)=".",FALSE,TRUE)</formula>
    </cfRule>
    <cfRule type="expression" dxfId="2054" priority="2040">
      <formula>IF(RIGHT(TEXT(Y971,"0.#"),1)=".",TRUE,FALSE)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1:AO971">
    <cfRule type="expression" dxfId="1943" priority="2041">
      <formula>IF(AND(AL971&gt;=0, RIGHT(TEXT(AL971,"0.#"),1)&lt;&gt;"."),TRUE,FALSE)</formula>
    </cfRule>
    <cfRule type="expression" dxfId="1942" priority="2042">
      <formula>IF(AND(AL971&gt;=0, RIGHT(TEXT(AL971,"0.#"),1)="."),TRUE,FALSE)</formula>
    </cfRule>
    <cfRule type="expression" dxfId="1941" priority="2043">
      <formula>IF(AND(AL971&lt;0, RIGHT(TEXT(AL971,"0.#"),1)&lt;&gt;"."),TRUE,FALSE)</formula>
    </cfRule>
    <cfRule type="expression" dxfId="1940" priority="2044">
      <formula>IF(AND(AL971&lt;0, RIGHT(TEXT(AL971,"0.#"),1)="."),TRUE,FALSE)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970">
    <cfRule type="expression" dxfId="711" priority="7">
      <formula>IF(RIGHT(TEXT(Y970,"0.#"),1)=".",FALSE,TRUE)</formula>
    </cfRule>
    <cfRule type="expression" dxfId="710" priority="8">
      <formula>IF(RIGHT(TEXT(Y970,"0.#"),1)=".",TRUE,FALSE)</formula>
    </cfRule>
  </conditionalFormatting>
  <conditionalFormatting sqref="AL970:AO970">
    <cfRule type="expression" dxfId="709" priority="9">
      <formula>IF(AND(AL970&gt;=0, RIGHT(TEXT(AL970,"0.#"),1)&lt;&gt;"."),TRUE,FALSE)</formula>
    </cfRule>
    <cfRule type="expression" dxfId="708" priority="10">
      <formula>IF(AND(AL970&gt;=0, RIGHT(TEXT(AL970,"0.#"),1)="."),TRUE,FALSE)</formula>
    </cfRule>
    <cfRule type="expression" dxfId="707" priority="11">
      <formula>IF(AND(AL970&lt;0, RIGHT(TEXT(AL970,"0.#"),1)&lt;&gt;"."),TRUE,FALSE)</formula>
    </cfRule>
    <cfRule type="expression" dxfId="706" priority="12">
      <formula>IF(AND(AL970&lt;0, RIGHT(TEXT(AL970,"0.#"),1)="."),TRUE,FALSE)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21" max="49" man="1"/>
    <brk id="818" max="49" man="1"/>
    <brk id="1103" max="49" man="1"/>
  </rowBreaks>
  <colBreaks count="1" manualBreakCount="1">
    <brk id="6" max="1102"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579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579</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579</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350</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7"/>
      <c r="AA2" s="418"/>
      <c r="AB2" s="1013" t="s">
        <v>11</v>
      </c>
      <c r="AC2" s="1014"/>
      <c r="AD2" s="1015"/>
      <c r="AE2" s="380" t="s">
        <v>394</v>
      </c>
      <c r="AF2" s="380"/>
      <c r="AG2" s="380"/>
      <c r="AH2" s="380"/>
      <c r="AI2" s="380" t="s">
        <v>392</v>
      </c>
      <c r="AJ2" s="380"/>
      <c r="AK2" s="380"/>
      <c r="AL2" s="380"/>
      <c r="AM2" s="380" t="s">
        <v>421</v>
      </c>
      <c r="AN2" s="380"/>
      <c r="AO2" s="380"/>
      <c r="AP2" s="373"/>
      <c r="AQ2" s="181" t="s">
        <v>235</v>
      </c>
      <c r="AR2" s="174"/>
      <c r="AS2" s="174"/>
      <c r="AT2" s="175"/>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10"/>
      <c r="Z3" s="1011"/>
      <c r="AA3" s="1012"/>
      <c r="AB3" s="1016"/>
      <c r="AC3" s="1017"/>
      <c r="AD3" s="1018"/>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17"/>
      <c r="B4" s="515"/>
      <c r="C4" s="515"/>
      <c r="D4" s="515"/>
      <c r="E4" s="515"/>
      <c r="F4" s="516"/>
      <c r="G4" s="542"/>
      <c r="H4" s="1019"/>
      <c r="I4" s="1019"/>
      <c r="J4" s="1019"/>
      <c r="K4" s="1019"/>
      <c r="L4" s="1019"/>
      <c r="M4" s="1019"/>
      <c r="N4" s="1019"/>
      <c r="O4" s="1020"/>
      <c r="P4" s="166"/>
      <c r="Q4" s="1027"/>
      <c r="R4" s="1027"/>
      <c r="S4" s="1027"/>
      <c r="T4" s="1027"/>
      <c r="U4" s="1027"/>
      <c r="V4" s="1027"/>
      <c r="W4" s="1027"/>
      <c r="X4" s="1028"/>
      <c r="Y4" s="1005" t="s">
        <v>12</v>
      </c>
      <c r="Z4" s="1006"/>
      <c r="AA4" s="1007"/>
      <c r="AB4" s="553"/>
      <c r="AC4" s="1008"/>
      <c r="AD4" s="1008"/>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8" t="s">
        <v>54</v>
      </c>
      <c r="Z5" s="1002"/>
      <c r="AA5" s="1003"/>
      <c r="AB5" s="524"/>
      <c r="AC5" s="1004"/>
      <c r="AD5" s="1004"/>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02" t="s">
        <v>382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350</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7"/>
      <c r="AA9" s="418"/>
      <c r="AB9" s="1013" t="s">
        <v>11</v>
      </c>
      <c r="AC9" s="1014"/>
      <c r="AD9" s="1015"/>
      <c r="AE9" s="380" t="s">
        <v>394</v>
      </c>
      <c r="AF9" s="380"/>
      <c r="AG9" s="380"/>
      <c r="AH9" s="380"/>
      <c r="AI9" s="380" t="s">
        <v>392</v>
      </c>
      <c r="AJ9" s="380"/>
      <c r="AK9" s="380"/>
      <c r="AL9" s="380"/>
      <c r="AM9" s="380" t="s">
        <v>421</v>
      </c>
      <c r="AN9" s="380"/>
      <c r="AO9" s="380"/>
      <c r="AP9" s="373"/>
      <c r="AQ9" s="181" t="s">
        <v>235</v>
      </c>
      <c r="AR9" s="174"/>
      <c r="AS9" s="174"/>
      <c r="AT9" s="175"/>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10"/>
      <c r="Z10" s="1011"/>
      <c r="AA10" s="1012"/>
      <c r="AB10" s="1016"/>
      <c r="AC10" s="1017"/>
      <c r="AD10" s="1018"/>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17"/>
      <c r="B11" s="515"/>
      <c r="C11" s="515"/>
      <c r="D11" s="515"/>
      <c r="E11" s="515"/>
      <c r="F11" s="516"/>
      <c r="G11" s="542"/>
      <c r="H11" s="1019"/>
      <c r="I11" s="1019"/>
      <c r="J11" s="1019"/>
      <c r="K11" s="1019"/>
      <c r="L11" s="1019"/>
      <c r="M11" s="1019"/>
      <c r="N11" s="1019"/>
      <c r="O11" s="1020"/>
      <c r="P11" s="166"/>
      <c r="Q11" s="1027"/>
      <c r="R11" s="1027"/>
      <c r="S11" s="1027"/>
      <c r="T11" s="1027"/>
      <c r="U11" s="1027"/>
      <c r="V11" s="1027"/>
      <c r="W11" s="1027"/>
      <c r="X11" s="1028"/>
      <c r="Y11" s="1005" t="s">
        <v>12</v>
      </c>
      <c r="Z11" s="1006"/>
      <c r="AA11" s="1007"/>
      <c r="AB11" s="553"/>
      <c r="AC11" s="1008"/>
      <c r="AD11" s="1008"/>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524"/>
      <c r="AC12" s="1004"/>
      <c r="AD12" s="1004"/>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02" t="s">
        <v>382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350</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7"/>
      <c r="AA16" s="418"/>
      <c r="AB16" s="1013" t="s">
        <v>11</v>
      </c>
      <c r="AC16" s="1014"/>
      <c r="AD16" s="1015"/>
      <c r="AE16" s="380" t="s">
        <v>394</v>
      </c>
      <c r="AF16" s="380"/>
      <c r="AG16" s="380"/>
      <c r="AH16" s="380"/>
      <c r="AI16" s="380" t="s">
        <v>392</v>
      </c>
      <c r="AJ16" s="380"/>
      <c r="AK16" s="380"/>
      <c r="AL16" s="380"/>
      <c r="AM16" s="380" t="s">
        <v>421</v>
      </c>
      <c r="AN16" s="380"/>
      <c r="AO16" s="380"/>
      <c r="AP16" s="373"/>
      <c r="AQ16" s="181" t="s">
        <v>235</v>
      </c>
      <c r="AR16" s="174"/>
      <c r="AS16" s="174"/>
      <c r="AT16" s="175"/>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10"/>
      <c r="Z17" s="1011"/>
      <c r="AA17" s="1012"/>
      <c r="AB17" s="1016"/>
      <c r="AC17" s="1017"/>
      <c r="AD17" s="1018"/>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17"/>
      <c r="B18" s="515"/>
      <c r="C18" s="515"/>
      <c r="D18" s="515"/>
      <c r="E18" s="515"/>
      <c r="F18" s="516"/>
      <c r="G18" s="542"/>
      <c r="H18" s="1019"/>
      <c r="I18" s="1019"/>
      <c r="J18" s="1019"/>
      <c r="K18" s="1019"/>
      <c r="L18" s="1019"/>
      <c r="M18" s="1019"/>
      <c r="N18" s="1019"/>
      <c r="O18" s="1020"/>
      <c r="P18" s="166"/>
      <c r="Q18" s="1027"/>
      <c r="R18" s="1027"/>
      <c r="S18" s="1027"/>
      <c r="T18" s="1027"/>
      <c r="U18" s="1027"/>
      <c r="V18" s="1027"/>
      <c r="W18" s="1027"/>
      <c r="X18" s="1028"/>
      <c r="Y18" s="1005" t="s">
        <v>12</v>
      </c>
      <c r="Z18" s="1006"/>
      <c r="AA18" s="1007"/>
      <c r="AB18" s="553"/>
      <c r="AC18" s="1008"/>
      <c r="AD18" s="1008"/>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524"/>
      <c r="AC19" s="1004"/>
      <c r="AD19" s="1004"/>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02" t="s">
        <v>382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350</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7"/>
      <c r="AA23" s="418"/>
      <c r="AB23" s="1013" t="s">
        <v>11</v>
      </c>
      <c r="AC23" s="1014"/>
      <c r="AD23" s="1015"/>
      <c r="AE23" s="380" t="s">
        <v>394</v>
      </c>
      <c r="AF23" s="380"/>
      <c r="AG23" s="380"/>
      <c r="AH23" s="380"/>
      <c r="AI23" s="380" t="s">
        <v>392</v>
      </c>
      <c r="AJ23" s="380"/>
      <c r="AK23" s="380"/>
      <c r="AL23" s="380"/>
      <c r="AM23" s="380" t="s">
        <v>421</v>
      </c>
      <c r="AN23" s="380"/>
      <c r="AO23" s="380"/>
      <c r="AP23" s="373"/>
      <c r="AQ23" s="181" t="s">
        <v>235</v>
      </c>
      <c r="AR23" s="174"/>
      <c r="AS23" s="174"/>
      <c r="AT23" s="175"/>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10"/>
      <c r="Z24" s="1011"/>
      <c r="AA24" s="1012"/>
      <c r="AB24" s="1016"/>
      <c r="AC24" s="1017"/>
      <c r="AD24" s="1018"/>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17"/>
      <c r="B25" s="515"/>
      <c r="C25" s="515"/>
      <c r="D25" s="515"/>
      <c r="E25" s="515"/>
      <c r="F25" s="516"/>
      <c r="G25" s="542"/>
      <c r="H25" s="1019"/>
      <c r="I25" s="1019"/>
      <c r="J25" s="1019"/>
      <c r="K25" s="1019"/>
      <c r="L25" s="1019"/>
      <c r="M25" s="1019"/>
      <c r="N25" s="1019"/>
      <c r="O25" s="1020"/>
      <c r="P25" s="166"/>
      <c r="Q25" s="1027"/>
      <c r="R25" s="1027"/>
      <c r="S25" s="1027"/>
      <c r="T25" s="1027"/>
      <c r="U25" s="1027"/>
      <c r="V25" s="1027"/>
      <c r="W25" s="1027"/>
      <c r="X25" s="1028"/>
      <c r="Y25" s="1005" t="s">
        <v>12</v>
      </c>
      <c r="Z25" s="1006"/>
      <c r="AA25" s="1007"/>
      <c r="AB25" s="553"/>
      <c r="AC25" s="1008"/>
      <c r="AD25" s="1008"/>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524"/>
      <c r="AC26" s="1004"/>
      <c r="AD26" s="1004"/>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02" t="s">
        <v>382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350</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7"/>
      <c r="AA30" s="418"/>
      <c r="AB30" s="1013" t="s">
        <v>11</v>
      </c>
      <c r="AC30" s="1014"/>
      <c r="AD30" s="1015"/>
      <c r="AE30" s="380" t="s">
        <v>394</v>
      </c>
      <c r="AF30" s="380"/>
      <c r="AG30" s="380"/>
      <c r="AH30" s="380"/>
      <c r="AI30" s="380" t="s">
        <v>392</v>
      </c>
      <c r="AJ30" s="380"/>
      <c r="AK30" s="380"/>
      <c r="AL30" s="380"/>
      <c r="AM30" s="380" t="s">
        <v>421</v>
      </c>
      <c r="AN30" s="380"/>
      <c r="AO30" s="380"/>
      <c r="AP30" s="373"/>
      <c r="AQ30" s="181" t="s">
        <v>235</v>
      </c>
      <c r="AR30" s="174"/>
      <c r="AS30" s="174"/>
      <c r="AT30" s="175"/>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10"/>
      <c r="Z31" s="1011"/>
      <c r="AA31" s="1012"/>
      <c r="AB31" s="1016"/>
      <c r="AC31" s="1017"/>
      <c r="AD31" s="1018"/>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17"/>
      <c r="B32" s="515"/>
      <c r="C32" s="515"/>
      <c r="D32" s="515"/>
      <c r="E32" s="515"/>
      <c r="F32" s="516"/>
      <c r="G32" s="542"/>
      <c r="H32" s="1019"/>
      <c r="I32" s="1019"/>
      <c r="J32" s="1019"/>
      <c r="K32" s="1019"/>
      <c r="L32" s="1019"/>
      <c r="M32" s="1019"/>
      <c r="N32" s="1019"/>
      <c r="O32" s="1020"/>
      <c r="P32" s="166"/>
      <c r="Q32" s="1027"/>
      <c r="R32" s="1027"/>
      <c r="S32" s="1027"/>
      <c r="T32" s="1027"/>
      <c r="U32" s="1027"/>
      <c r="V32" s="1027"/>
      <c r="W32" s="1027"/>
      <c r="X32" s="1028"/>
      <c r="Y32" s="1005" t="s">
        <v>12</v>
      </c>
      <c r="Z32" s="1006"/>
      <c r="AA32" s="1007"/>
      <c r="AB32" s="553"/>
      <c r="AC32" s="1008"/>
      <c r="AD32" s="1008"/>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524"/>
      <c r="AC33" s="1004"/>
      <c r="AD33" s="1004"/>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02" t="s">
        <v>382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350</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7"/>
      <c r="AA37" s="418"/>
      <c r="AB37" s="1013" t="s">
        <v>11</v>
      </c>
      <c r="AC37" s="1014"/>
      <c r="AD37" s="1015"/>
      <c r="AE37" s="380" t="s">
        <v>394</v>
      </c>
      <c r="AF37" s="380"/>
      <c r="AG37" s="380"/>
      <c r="AH37" s="380"/>
      <c r="AI37" s="380" t="s">
        <v>392</v>
      </c>
      <c r="AJ37" s="380"/>
      <c r="AK37" s="380"/>
      <c r="AL37" s="380"/>
      <c r="AM37" s="380" t="s">
        <v>421</v>
      </c>
      <c r="AN37" s="380"/>
      <c r="AO37" s="380"/>
      <c r="AP37" s="373"/>
      <c r="AQ37" s="181" t="s">
        <v>235</v>
      </c>
      <c r="AR37" s="174"/>
      <c r="AS37" s="174"/>
      <c r="AT37" s="175"/>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10"/>
      <c r="Z38" s="1011"/>
      <c r="AA38" s="1012"/>
      <c r="AB38" s="1016"/>
      <c r="AC38" s="1017"/>
      <c r="AD38" s="1018"/>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17"/>
      <c r="B39" s="515"/>
      <c r="C39" s="515"/>
      <c r="D39" s="515"/>
      <c r="E39" s="515"/>
      <c r="F39" s="516"/>
      <c r="G39" s="542"/>
      <c r="H39" s="1019"/>
      <c r="I39" s="1019"/>
      <c r="J39" s="1019"/>
      <c r="K39" s="1019"/>
      <c r="L39" s="1019"/>
      <c r="M39" s="1019"/>
      <c r="N39" s="1019"/>
      <c r="O39" s="1020"/>
      <c r="P39" s="166"/>
      <c r="Q39" s="1027"/>
      <c r="R39" s="1027"/>
      <c r="S39" s="1027"/>
      <c r="T39" s="1027"/>
      <c r="U39" s="1027"/>
      <c r="V39" s="1027"/>
      <c r="W39" s="1027"/>
      <c r="X39" s="1028"/>
      <c r="Y39" s="1005" t="s">
        <v>12</v>
      </c>
      <c r="Z39" s="1006"/>
      <c r="AA39" s="1007"/>
      <c r="AB39" s="553"/>
      <c r="AC39" s="1008"/>
      <c r="AD39" s="1008"/>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524"/>
      <c r="AC40" s="1004"/>
      <c r="AD40" s="100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02" t="s">
        <v>382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350</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7"/>
      <c r="AA44" s="418"/>
      <c r="AB44" s="1013" t="s">
        <v>11</v>
      </c>
      <c r="AC44" s="1014"/>
      <c r="AD44" s="1015"/>
      <c r="AE44" s="380" t="s">
        <v>394</v>
      </c>
      <c r="AF44" s="380"/>
      <c r="AG44" s="380"/>
      <c r="AH44" s="380"/>
      <c r="AI44" s="380" t="s">
        <v>392</v>
      </c>
      <c r="AJ44" s="380"/>
      <c r="AK44" s="380"/>
      <c r="AL44" s="380"/>
      <c r="AM44" s="380" t="s">
        <v>421</v>
      </c>
      <c r="AN44" s="380"/>
      <c r="AO44" s="380"/>
      <c r="AP44" s="373"/>
      <c r="AQ44" s="181" t="s">
        <v>235</v>
      </c>
      <c r="AR44" s="174"/>
      <c r="AS44" s="174"/>
      <c r="AT44" s="175"/>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10"/>
      <c r="Z45" s="1011"/>
      <c r="AA45" s="1012"/>
      <c r="AB45" s="1016"/>
      <c r="AC45" s="1017"/>
      <c r="AD45" s="1018"/>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17"/>
      <c r="B46" s="515"/>
      <c r="C46" s="515"/>
      <c r="D46" s="515"/>
      <c r="E46" s="515"/>
      <c r="F46" s="516"/>
      <c r="G46" s="542"/>
      <c r="H46" s="1019"/>
      <c r="I46" s="1019"/>
      <c r="J46" s="1019"/>
      <c r="K46" s="1019"/>
      <c r="L46" s="1019"/>
      <c r="M46" s="1019"/>
      <c r="N46" s="1019"/>
      <c r="O46" s="1020"/>
      <c r="P46" s="166"/>
      <c r="Q46" s="1027"/>
      <c r="R46" s="1027"/>
      <c r="S46" s="1027"/>
      <c r="T46" s="1027"/>
      <c r="U46" s="1027"/>
      <c r="V46" s="1027"/>
      <c r="W46" s="1027"/>
      <c r="X46" s="1028"/>
      <c r="Y46" s="1005" t="s">
        <v>12</v>
      </c>
      <c r="Z46" s="1006"/>
      <c r="AA46" s="1007"/>
      <c r="AB46" s="553"/>
      <c r="AC46" s="1008"/>
      <c r="AD46" s="1008"/>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524"/>
      <c r="AC47" s="1004"/>
      <c r="AD47" s="100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02" t="s">
        <v>382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350</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7"/>
      <c r="AA51" s="418"/>
      <c r="AB51" s="373" t="s">
        <v>11</v>
      </c>
      <c r="AC51" s="1014"/>
      <c r="AD51" s="1015"/>
      <c r="AE51" s="380" t="s">
        <v>394</v>
      </c>
      <c r="AF51" s="380"/>
      <c r="AG51" s="380"/>
      <c r="AH51" s="380"/>
      <c r="AI51" s="380" t="s">
        <v>392</v>
      </c>
      <c r="AJ51" s="380"/>
      <c r="AK51" s="380"/>
      <c r="AL51" s="380"/>
      <c r="AM51" s="380" t="s">
        <v>421</v>
      </c>
      <c r="AN51" s="380"/>
      <c r="AO51" s="380"/>
      <c r="AP51" s="373"/>
      <c r="AQ51" s="181" t="s">
        <v>235</v>
      </c>
      <c r="AR51" s="174"/>
      <c r="AS51" s="174"/>
      <c r="AT51" s="175"/>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10"/>
      <c r="Z52" s="1011"/>
      <c r="AA52" s="1012"/>
      <c r="AB52" s="1016"/>
      <c r="AC52" s="1017"/>
      <c r="AD52" s="1018"/>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17"/>
      <c r="B53" s="515"/>
      <c r="C53" s="515"/>
      <c r="D53" s="515"/>
      <c r="E53" s="515"/>
      <c r="F53" s="516"/>
      <c r="G53" s="542"/>
      <c r="H53" s="1019"/>
      <c r="I53" s="1019"/>
      <c r="J53" s="1019"/>
      <c r="K53" s="1019"/>
      <c r="L53" s="1019"/>
      <c r="M53" s="1019"/>
      <c r="N53" s="1019"/>
      <c r="O53" s="1020"/>
      <c r="P53" s="166"/>
      <c r="Q53" s="1027"/>
      <c r="R53" s="1027"/>
      <c r="S53" s="1027"/>
      <c r="T53" s="1027"/>
      <c r="U53" s="1027"/>
      <c r="V53" s="1027"/>
      <c r="W53" s="1027"/>
      <c r="X53" s="1028"/>
      <c r="Y53" s="1005" t="s">
        <v>12</v>
      </c>
      <c r="Z53" s="1006"/>
      <c r="AA53" s="1007"/>
      <c r="AB53" s="553"/>
      <c r="AC53" s="1008"/>
      <c r="AD53" s="1008"/>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524"/>
      <c r="AC54" s="1004"/>
      <c r="AD54" s="100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02" t="s">
        <v>382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350</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7"/>
      <c r="AA58" s="418"/>
      <c r="AB58" s="1013" t="s">
        <v>11</v>
      </c>
      <c r="AC58" s="1014"/>
      <c r="AD58" s="1015"/>
      <c r="AE58" s="380" t="s">
        <v>394</v>
      </c>
      <c r="AF58" s="380"/>
      <c r="AG58" s="380"/>
      <c r="AH58" s="380"/>
      <c r="AI58" s="380" t="s">
        <v>392</v>
      </c>
      <c r="AJ58" s="380"/>
      <c r="AK58" s="380"/>
      <c r="AL58" s="380"/>
      <c r="AM58" s="380" t="s">
        <v>421</v>
      </c>
      <c r="AN58" s="380"/>
      <c r="AO58" s="380"/>
      <c r="AP58" s="373"/>
      <c r="AQ58" s="181" t="s">
        <v>235</v>
      </c>
      <c r="AR58" s="174"/>
      <c r="AS58" s="174"/>
      <c r="AT58" s="175"/>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10"/>
      <c r="Z59" s="1011"/>
      <c r="AA59" s="1012"/>
      <c r="AB59" s="1016"/>
      <c r="AC59" s="1017"/>
      <c r="AD59" s="1018"/>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17"/>
      <c r="B60" s="515"/>
      <c r="C60" s="515"/>
      <c r="D60" s="515"/>
      <c r="E60" s="515"/>
      <c r="F60" s="516"/>
      <c r="G60" s="542"/>
      <c r="H60" s="1019"/>
      <c r="I60" s="1019"/>
      <c r="J60" s="1019"/>
      <c r="K60" s="1019"/>
      <c r="L60" s="1019"/>
      <c r="M60" s="1019"/>
      <c r="N60" s="1019"/>
      <c r="O60" s="1020"/>
      <c r="P60" s="166"/>
      <c r="Q60" s="1027"/>
      <c r="R60" s="1027"/>
      <c r="S60" s="1027"/>
      <c r="T60" s="1027"/>
      <c r="U60" s="1027"/>
      <c r="V60" s="1027"/>
      <c r="W60" s="1027"/>
      <c r="X60" s="1028"/>
      <c r="Y60" s="1005" t="s">
        <v>12</v>
      </c>
      <c r="Z60" s="1006"/>
      <c r="AA60" s="1007"/>
      <c r="AB60" s="553"/>
      <c r="AC60" s="1008"/>
      <c r="AD60" s="1008"/>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524"/>
      <c r="AC61" s="1004"/>
      <c r="AD61" s="100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02" t="s">
        <v>382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350</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7"/>
      <c r="AA65" s="418"/>
      <c r="AB65" s="1013" t="s">
        <v>11</v>
      </c>
      <c r="AC65" s="1014"/>
      <c r="AD65" s="1015"/>
      <c r="AE65" s="380" t="s">
        <v>394</v>
      </c>
      <c r="AF65" s="380"/>
      <c r="AG65" s="380"/>
      <c r="AH65" s="380"/>
      <c r="AI65" s="380" t="s">
        <v>392</v>
      </c>
      <c r="AJ65" s="380"/>
      <c r="AK65" s="380"/>
      <c r="AL65" s="380"/>
      <c r="AM65" s="380" t="s">
        <v>421</v>
      </c>
      <c r="AN65" s="380"/>
      <c r="AO65" s="380"/>
      <c r="AP65" s="373"/>
      <c r="AQ65" s="181" t="s">
        <v>235</v>
      </c>
      <c r="AR65" s="174"/>
      <c r="AS65" s="174"/>
      <c r="AT65" s="175"/>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10"/>
      <c r="Z66" s="1011"/>
      <c r="AA66" s="1012"/>
      <c r="AB66" s="1016"/>
      <c r="AC66" s="1017"/>
      <c r="AD66" s="1018"/>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17"/>
      <c r="B67" s="515"/>
      <c r="C67" s="515"/>
      <c r="D67" s="515"/>
      <c r="E67" s="515"/>
      <c r="F67" s="516"/>
      <c r="G67" s="542"/>
      <c r="H67" s="1019"/>
      <c r="I67" s="1019"/>
      <c r="J67" s="1019"/>
      <c r="K67" s="1019"/>
      <c r="L67" s="1019"/>
      <c r="M67" s="1019"/>
      <c r="N67" s="1019"/>
      <c r="O67" s="1020"/>
      <c r="P67" s="166"/>
      <c r="Q67" s="1027"/>
      <c r="R67" s="1027"/>
      <c r="S67" s="1027"/>
      <c r="T67" s="1027"/>
      <c r="U67" s="1027"/>
      <c r="V67" s="1027"/>
      <c r="W67" s="1027"/>
      <c r="X67" s="1028"/>
      <c r="Y67" s="1005" t="s">
        <v>12</v>
      </c>
      <c r="Z67" s="1006"/>
      <c r="AA67" s="1007"/>
      <c r="AB67" s="553"/>
      <c r="AC67" s="1008"/>
      <c r="AD67" s="1008"/>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524"/>
      <c r="AC68" s="1004"/>
      <c r="AD68" s="1004"/>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499"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02" t="s">
        <v>382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368</v>
      </c>
      <c r="H2" s="445"/>
      <c r="I2" s="445"/>
      <c r="J2" s="445"/>
      <c r="K2" s="445"/>
      <c r="L2" s="445"/>
      <c r="M2" s="445"/>
      <c r="N2" s="445"/>
      <c r="O2" s="445"/>
      <c r="P2" s="445"/>
      <c r="Q2" s="445"/>
      <c r="R2" s="445"/>
      <c r="S2" s="445"/>
      <c r="T2" s="445"/>
      <c r="U2" s="445"/>
      <c r="V2" s="445"/>
      <c r="W2" s="445"/>
      <c r="X2" s="445"/>
      <c r="Y2" s="445"/>
      <c r="Z2" s="445"/>
      <c r="AA2" s="445"/>
      <c r="AB2" s="446"/>
      <c r="AC2" s="444"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1"/>
      <c r="B6" s="1042"/>
      <c r="C6" s="1042"/>
      <c r="D6" s="1042"/>
      <c r="E6" s="1042"/>
      <c r="F6" s="104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1"/>
      <c r="B7" s="1042"/>
      <c r="C7" s="1042"/>
      <c r="D7" s="1042"/>
      <c r="E7" s="1042"/>
      <c r="F7" s="104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1"/>
      <c r="B8" s="1042"/>
      <c r="C8" s="1042"/>
      <c r="D8" s="1042"/>
      <c r="E8" s="1042"/>
      <c r="F8" s="104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1"/>
      <c r="B9" s="1042"/>
      <c r="C9" s="1042"/>
      <c r="D9" s="1042"/>
      <c r="E9" s="1042"/>
      <c r="F9" s="104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1"/>
      <c r="B10" s="1042"/>
      <c r="C10" s="1042"/>
      <c r="D10" s="1042"/>
      <c r="E10" s="1042"/>
      <c r="F10" s="104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1"/>
      <c r="B11" s="1042"/>
      <c r="C11" s="1042"/>
      <c r="D11" s="1042"/>
      <c r="E11" s="1042"/>
      <c r="F11" s="104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1"/>
      <c r="B12" s="1042"/>
      <c r="C12" s="1042"/>
      <c r="D12" s="1042"/>
      <c r="E12" s="1042"/>
      <c r="F12" s="104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1"/>
      <c r="B13" s="1042"/>
      <c r="C13" s="1042"/>
      <c r="D13" s="1042"/>
      <c r="E13" s="1042"/>
      <c r="F13" s="104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1"/>
      <c r="B19" s="1042"/>
      <c r="C19" s="1042"/>
      <c r="D19" s="1042"/>
      <c r="E19" s="1042"/>
      <c r="F19" s="104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1"/>
      <c r="B20" s="1042"/>
      <c r="C20" s="1042"/>
      <c r="D20" s="1042"/>
      <c r="E20" s="1042"/>
      <c r="F20" s="104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1"/>
      <c r="B21" s="1042"/>
      <c r="C21" s="1042"/>
      <c r="D21" s="1042"/>
      <c r="E21" s="1042"/>
      <c r="F21" s="104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1"/>
      <c r="B22" s="1042"/>
      <c r="C22" s="1042"/>
      <c r="D22" s="1042"/>
      <c r="E22" s="1042"/>
      <c r="F22" s="104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1"/>
      <c r="B23" s="1042"/>
      <c r="C23" s="1042"/>
      <c r="D23" s="1042"/>
      <c r="E23" s="1042"/>
      <c r="F23" s="104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1"/>
      <c r="B24" s="1042"/>
      <c r="C24" s="1042"/>
      <c r="D24" s="1042"/>
      <c r="E24" s="1042"/>
      <c r="F24" s="104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1"/>
      <c r="B25" s="1042"/>
      <c r="C25" s="1042"/>
      <c r="D25" s="1042"/>
      <c r="E25" s="1042"/>
      <c r="F25" s="104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1"/>
      <c r="B26" s="1042"/>
      <c r="C26" s="1042"/>
      <c r="D26" s="1042"/>
      <c r="E26" s="1042"/>
      <c r="F26" s="104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1"/>
      <c r="B32" s="1042"/>
      <c r="C32" s="1042"/>
      <c r="D32" s="1042"/>
      <c r="E32" s="1042"/>
      <c r="F32" s="104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1"/>
      <c r="B33" s="1042"/>
      <c r="C33" s="1042"/>
      <c r="D33" s="1042"/>
      <c r="E33" s="1042"/>
      <c r="F33" s="104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1"/>
      <c r="B34" s="1042"/>
      <c r="C34" s="1042"/>
      <c r="D34" s="1042"/>
      <c r="E34" s="1042"/>
      <c r="F34" s="104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1"/>
      <c r="B35" s="1042"/>
      <c r="C35" s="1042"/>
      <c r="D35" s="1042"/>
      <c r="E35" s="1042"/>
      <c r="F35" s="104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1"/>
      <c r="B36" s="1042"/>
      <c r="C36" s="1042"/>
      <c r="D36" s="1042"/>
      <c r="E36" s="1042"/>
      <c r="F36" s="104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1"/>
      <c r="B37" s="1042"/>
      <c r="C37" s="1042"/>
      <c r="D37" s="1042"/>
      <c r="E37" s="1042"/>
      <c r="F37" s="104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1"/>
      <c r="B38" s="1042"/>
      <c r="C38" s="1042"/>
      <c r="D38" s="1042"/>
      <c r="E38" s="1042"/>
      <c r="F38" s="104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1"/>
      <c r="B39" s="1042"/>
      <c r="C39" s="1042"/>
      <c r="D39" s="1042"/>
      <c r="E39" s="1042"/>
      <c r="F39" s="104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1"/>
      <c r="B45" s="1042"/>
      <c r="C45" s="1042"/>
      <c r="D45" s="1042"/>
      <c r="E45" s="1042"/>
      <c r="F45" s="104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1"/>
      <c r="B46" s="1042"/>
      <c r="C46" s="1042"/>
      <c r="D46" s="1042"/>
      <c r="E46" s="1042"/>
      <c r="F46" s="104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1"/>
      <c r="B47" s="1042"/>
      <c r="C47" s="1042"/>
      <c r="D47" s="1042"/>
      <c r="E47" s="1042"/>
      <c r="F47" s="104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1"/>
      <c r="B48" s="1042"/>
      <c r="C48" s="1042"/>
      <c r="D48" s="1042"/>
      <c r="E48" s="1042"/>
      <c r="F48" s="104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1"/>
      <c r="B49" s="1042"/>
      <c r="C49" s="1042"/>
      <c r="D49" s="1042"/>
      <c r="E49" s="1042"/>
      <c r="F49" s="104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1"/>
      <c r="B50" s="1042"/>
      <c r="C50" s="1042"/>
      <c r="D50" s="1042"/>
      <c r="E50" s="1042"/>
      <c r="F50" s="104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1"/>
      <c r="B51" s="1042"/>
      <c r="C51" s="1042"/>
      <c r="D51" s="1042"/>
      <c r="E51" s="1042"/>
      <c r="F51" s="104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1"/>
      <c r="B52" s="1042"/>
      <c r="C52" s="1042"/>
      <c r="D52" s="1042"/>
      <c r="E52" s="1042"/>
      <c r="F52" s="104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1"/>
      <c r="B59" s="1042"/>
      <c r="C59" s="1042"/>
      <c r="D59" s="1042"/>
      <c r="E59" s="1042"/>
      <c r="F59" s="104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1"/>
      <c r="B60" s="1042"/>
      <c r="C60" s="1042"/>
      <c r="D60" s="1042"/>
      <c r="E60" s="1042"/>
      <c r="F60" s="104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1"/>
      <c r="B61" s="1042"/>
      <c r="C61" s="1042"/>
      <c r="D61" s="1042"/>
      <c r="E61" s="1042"/>
      <c r="F61" s="104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1"/>
      <c r="B62" s="1042"/>
      <c r="C62" s="1042"/>
      <c r="D62" s="1042"/>
      <c r="E62" s="1042"/>
      <c r="F62" s="104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1"/>
      <c r="B63" s="1042"/>
      <c r="C63" s="1042"/>
      <c r="D63" s="1042"/>
      <c r="E63" s="1042"/>
      <c r="F63" s="104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1"/>
      <c r="B64" s="1042"/>
      <c r="C64" s="1042"/>
      <c r="D64" s="1042"/>
      <c r="E64" s="1042"/>
      <c r="F64" s="104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1"/>
      <c r="B65" s="1042"/>
      <c r="C65" s="1042"/>
      <c r="D65" s="1042"/>
      <c r="E65" s="1042"/>
      <c r="F65" s="104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1"/>
      <c r="B66" s="1042"/>
      <c r="C66" s="1042"/>
      <c r="D66" s="1042"/>
      <c r="E66" s="1042"/>
      <c r="F66" s="104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1"/>
      <c r="B72" s="1042"/>
      <c r="C72" s="1042"/>
      <c r="D72" s="1042"/>
      <c r="E72" s="1042"/>
      <c r="F72" s="104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1"/>
      <c r="B73" s="1042"/>
      <c r="C73" s="1042"/>
      <c r="D73" s="1042"/>
      <c r="E73" s="1042"/>
      <c r="F73" s="104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1"/>
      <c r="B74" s="1042"/>
      <c r="C74" s="1042"/>
      <c r="D74" s="1042"/>
      <c r="E74" s="1042"/>
      <c r="F74" s="104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1"/>
      <c r="B75" s="1042"/>
      <c r="C75" s="1042"/>
      <c r="D75" s="1042"/>
      <c r="E75" s="1042"/>
      <c r="F75" s="104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1"/>
      <c r="B76" s="1042"/>
      <c r="C76" s="1042"/>
      <c r="D76" s="1042"/>
      <c r="E76" s="1042"/>
      <c r="F76" s="104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1"/>
      <c r="B77" s="1042"/>
      <c r="C77" s="1042"/>
      <c r="D77" s="1042"/>
      <c r="E77" s="1042"/>
      <c r="F77" s="104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1"/>
      <c r="B78" s="1042"/>
      <c r="C78" s="1042"/>
      <c r="D78" s="1042"/>
      <c r="E78" s="1042"/>
      <c r="F78" s="104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1"/>
      <c r="B79" s="1042"/>
      <c r="C79" s="1042"/>
      <c r="D79" s="1042"/>
      <c r="E79" s="1042"/>
      <c r="F79" s="104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1"/>
      <c r="B85" s="1042"/>
      <c r="C85" s="1042"/>
      <c r="D85" s="1042"/>
      <c r="E85" s="1042"/>
      <c r="F85" s="104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1"/>
      <c r="B86" s="1042"/>
      <c r="C86" s="1042"/>
      <c r="D86" s="1042"/>
      <c r="E86" s="1042"/>
      <c r="F86" s="104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1"/>
      <c r="B87" s="1042"/>
      <c r="C87" s="1042"/>
      <c r="D87" s="1042"/>
      <c r="E87" s="1042"/>
      <c r="F87" s="104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1"/>
      <c r="B88" s="1042"/>
      <c r="C88" s="1042"/>
      <c r="D88" s="1042"/>
      <c r="E88" s="1042"/>
      <c r="F88" s="104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1"/>
      <c r="B89" s="1042"/>
      <c r="C89" s="1042"/>
      <c r="D89" s="1042"/>
      <c r="E89" s="1042"/>
      <c r="F89" s="104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1"/>
      <c r="B90" s="1042"/>
      <c r="C90" s="1042"/>
      <c r="D90" s="1042"/>
      <c r="E90" s="1042"/>
      <c r="F90" s="104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1"/>
      <c r="B91" s="1042"/>
      <c r="C91" s="1042"/>
      <c r="D91" s="1042"/>
      <c r="E91" s="1042"/>
      <c r="F91" s="104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1"/>
      <c r="B92" s="1042"/>
      <c r="C92" s="1042"/>
      <c r="D92" s="1042"/>
      <c r="E92" s="1042"/>
      <c r="F92" s="104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1"/>
      <c r="B98" s="1042"/>
      <c r="C98" s="1042"/>
      <c r="D98" s="1042"/>
      <c r="E98" s="1042"/>
      <c r="F98" s="104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1"/>
      <c r="B99" s="1042"/>
      <c r="C99" s="1042"/>
      <c r="D99" s="1042"/>
      <c r="E99" s="1042"/>
      <c r="F99" s="104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1"/>
      <c r="B100" s="1042"/>
      <c r="C100" s="1042"/>
      <c r="D100" s="1042"/>
      <c r="E100" s="1042"/>
      <c r="F100" s="104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1"/>
      <c r="B101" s="1042"/>
      <c r="C101" s="1042"/>
      <c r="D101" s="1042"/>
      <c r="E101" s="1042"/>
      <c r="F101" s="104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1"/>
      <c r="B102" s="1042"/>
      <c r="C102" s="1042"/>
      <c r="D102" s="1042"/>
      <c r="E102" s="1042"/>
      <c r="F102" s="104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1"/>
      <c r="B103" s="1042"/>
      <c r="C103" s="1042"/>
      <c r="D103" s="1042"/>
      <c r="E103" s="1042"/>
      <c r="F103" s="104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1"/>
      <c r="B104" s="1042"/>
      <c r="C104" s="1042"/>
      <c r="D104" s="1042"/>
      <c r="E104" s="1042"/>
      <c r="F104" s="104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1"/>
      <c r="B105" s="1042"/>
      <c r="C105" s="1042"/>
      <c r="D105" s="1042"/>
      <c r="E105" s="1042"/>
      <c r="F105" s="104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1"/>
      <c r="B112" s="1042"/>
      <c r="C112" s="1042"/>
      <c r="D112" s="1042"/>
      <c r="E112" s="1042"/>
      <c r="F112" s="104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1"/>
      <c r="B113" s="1042"/>
      <c r="C113" s="1042"/>
      <c r="D113" s="1042"/>
      <c r="E113" s="1042"/>
      <c r="F113" s="104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1"/>
      <c r="B114" s="1042"/>
      <c r="C114" s="1042"/>
      <c r="D114" s="1042"/>
      <c r="E114" s="1042"/>
      <c r="F114" s="104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1"/>
      <c r="B115" s="1042"/>
      <c r="C115" s="1042"/>
      <c r="D115" s="1042"/>
      <c r="E115" s="1042"/>
      <c r="F115" s="104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1"/>
      <c r="B116" s="1042"/>
      <c r="C116" s="1042"/>
      <c r="D116" s="1042"/>
      <c r="E116" s="1042"/>
      <c r="F116" s="104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1"/>
      <c r="B117" s="1042"/>
      <c r="C117" s="1042"/>
      <c r="D117" s="1042"/>
      <c r="E117" s="1042"/>
      <c r="F117" s="104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1"/>
      <c r="B118" s="1042"/>
      <c r="C118" s="1042"/>
      <c r="D118" s="1042"/>
      <c r="E118" s="1042"/>
      <c r="F118" s="104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1"/>
      <c r="B119" s="1042"/>
      <c r="C119" s="1042"/>
      <c r="D119" s="1042"/>
      <c r="E119" s="1042"/>
      <c r="F119" s="104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1"/>
      <c r="B125" s="1042"/>
      <c r="C125" s="1042"/>
      <c r="D125" s="1042"/>
      <c r="E125" s="1042"/>
      <c r="F125" s="104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1"/>
      <c r="B126" s="1042"/>
      <c r="C126" s="1042"/>
      <c r="D126" s="1042"/>
      <c r="E126" s="1042"/>
      <c r="F126" s="104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1"/>
      <c r="B127" s="1042"/>
      <c r="C127" s="1042"/>
      <c r="D127" s="1042"/>
      <c r="E127" s="1042"/>
      <c r="F127" s="104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1"/>
      <c r="B128" s="1042"/>
      <c r="C128" s="1042"/>
      <c r="D128" s="1042"/>
      <c r="E128" s="1042"/>
      <c r="F128" s="104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1"/>
      <c r="B129" s="1042"/>
      <c r="C129" s="1042"/>
      <c r="D129" s="1042"/>
      <c r="E129" s="1042"/>
      <c r="F129" s="104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1"/>
      <c r="B130" s="1042"/>
      <c r="C130" s="1042"/>
      <c r="D130" s="1042"/>
      <c r="E130" s="1042"/>
      <c r="F130" s="104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1"/>
      <c r="B131" s="1042"/>
      <c r="C131" s="1042"/>
      <c r="D131" s="1042"/>
      <c r="E131" s="1042"/>
      <c r="F131" s="104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1"/>
      <c r="B132" s="1042"/>
      <c r="C132" s="1042"/>
      <c r="D132" s="1042"/>
      <c r="E132" s="1042"/>
      <c r="F132" s="104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1"/>
      <c r="B138" s="1042"/>
      <c r="C138" s="1042"/>
      <c r="D138" s="1042"/>
      <c r="E138" s="1042"/>
      <c r="F138" s="104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1"/>
      <c r="B139" s="1042"/>
      <c r="C139" s="1042"/>
      <c r="D139" s="1042"/>
      <c r="E139" s="1042"/>
      <c r="F139" s="104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1"/>
      <c r="B140" s="1042"/>
      <c r="C140" s="1042"/>
      <c r="D140" s="1042"/>
      <c r="E140" s="1042"/>
      <c r="F140" s="104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1"/>
      <c r="B141" s="1042"/>
      <c r="C141" s="1042"/>
      <c r="D141" s="1042"/>
      <c r="E141" s="1042"/>
      <c r="F141" s="104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1"/>
      <c r="B142" s="1042"/>
      <c r="C142" s="1042"/>
      <c r="D142" s="1042"/>
      <c r="E142" s="1042"/>
      <c r="F142" s="104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1"/>
      <c r="B143" s="1042"/>
      <c r="C143" s="1042"/>
      <c r="D143" s="1042"/>
      <c r="E143" s="1042"/>
      <c r="F143" s="104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1"/>
      <c r="B144" s="1042"/>
      <c r="C144" s="1042"/>
      <c r="D144" s="1042"/>
      <c r="E144" s="1042"/>
      <c r="F144" s="104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1"/>
      <c r="B145" s="1042"/>
      <c r="C145" s="1042"/>
      <c r="D145" s="1042"/>
      <c r="E145" s="1042"/>
      <c r="F145" s="104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1"/>
      <c r="B151" s="1042"/>
      <c r="C151" s="1042"/>
      <c r="D151" s="1042"/>
      <c r="E151" s="1042"/>
      <c r="F151" s="104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1"/>
      <c r="B152" s="1042"/>
      <c r="C152" s="1042"/>
      <c r="D152" s="1042"/>
      <c r="E152" s="1042"/>
      <c r="F152" s="104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1"/>
      <c r="B153" s="1042"/>
      <c r="C153" s="1042"/>
      <c r="D153" s="1042"/>
      <c r="E153" s="1042"/>
      <c r="F153" s="104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1"/>
      <c r="B154" s="1042"/>
      <c r="C154" s="1042"/>
      <c r="D154" s="1042"/>
      <c r="E154" s="1042"/>
      <c r="F154" s="104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1"/>
      <c r="B155" s="1042"/>
      <c r="C155" s="1042"/>
      <c r="D155" s="1042"/>
      <c r="E155" s="1042"/>
      <c r="F155" s="104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1"/>
      <c r="B156" s="1042"/>
      <c r="C156" s="1042"/>
      <c r="D156" s="1042"/>
      <c r="E156" s="1042"/>
      <c r="F156" s="104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1"/>
      <c r="B157" s="1042"/>
      <c r="C157" s="1042"/>
      <c r="D157" s="1042"/>
      <c r="E157" s="1042"/>
      <c r="F157" s="104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1"/>
      <c r="B158" s="1042"/>
      <c r="C158" s="1042"/>
      <c r="D158" s="1042"/>
      <c r="E158" s="1042"/>
      <c r="F158" s="104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1"/>
      <c r="B165" s="1042"/>
      <c r="C165" s="1042"/>
      <c r="D165" s="1042"/>
      <c r="E165" s="1042"/>
      <c r="F165" s="104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1"/>
      <c r="B166" s="1042"/>
      <c r="C166" s="1042"/>
      <c r="D166" s="1042"/>
      <c r="E166" s="1042"/>
      <c r="F166" s="104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1"/>
      <c r="B167" s="1042"/>
      <c r="C167" s="1042"/>
      <c r="D167" s="1042"/>
      <c r="E167" s="1042"/>
      <c r="F167" s="104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1"/>
      <c r="B168" s="1042"/>
      <c r="C168" s="1042"/>
      <c r="D168" s="1042"/>
      <c r="E168" s="1042"/>
      <c r="F168" s="104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1"/>
      <c r="B169" s="1042"/>
      <c r="C169" s="1042"/>
      <c r="D169" s="1042"/>
      <c r="E169" s="1042"/>
      <c r="F169" s="104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1"/>
      <c r="B170" s="1042"/>
      <c r="C170" s="1042"/>
      <c r="D170" s="1042"/>
      <c r="E170" s="1042"/>
      <c r="F170" s="104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1"/>
      <c r="B171" s="1042"/>
      <c r="C171" s="1042"/>
      <c r="D171" s="1042"/>
      <c r="E171" s="1042"/>
      <c r="F171" s="104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1"/>
      <c r="B172" s="1042"/>
      <c r="C172" s="1042"/>
      <c r="D172" s="1042"/>
      <c r="E172" s="1042"/>
      <c r="F172" s="104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1"/>
      <c r="B178" s="1042"/>
      <c r="C178" s="1042"/>
      <c r="D178" s="1042"/>
      <c r="E178" s="1042"/>
      <c r="F178" s="104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1"/>
      <c r="B179" s="1042"/>
      <c r="C179" s="1042"/>
      <c r="D179" s="1042"/>
      <c r="E179" s="1042"/>
      <c r="F179" s="104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1"/>
      <c r="B180" s="1042"/>
      <c r="C180" s="1042"/>
      <c r="D180" s="1042"/>
      <c r="E180" s="1042"/>
      <c r="F180" s="104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1"/>
      <c r="B181" s="1042"/>
      <c r="C181" s="1042"/>
      <c r="D181" s="1042"/>
      <c r="E181" s="1042"/>
      <c r="F181" s="104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1"/>
      <c r="B182" s="1042"/>
      <c r="C182" s="1042"/>
      <c r="D182" s="1042"/>
      <c r="E182" s="1042"/>
      <c r="F182" s="104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1"/>
      <c r="B183" s="1042"/>
      <c r="C183" s="1042"/>
      <c r="D183" s="1042"/>
      <c r="E183" s="1042"/>
      <c r="F183" s="104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1"/>
      <c r="B184" s="1042"/>
      <c r="C184" s="1042"/>
      <c r="D184" s="1042"/>
      <c r="E184" s="1042"/>
      <c r="F184" s="104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1"/>
      <c r="B185" s="1042"/>
      <c r="C185" s="1042"/>
      <c r="D185" s="1042"/>
      <c r="E185" s="1042"/>
      <c r="F185" s="104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1"/>
      <c r="B191" s="1042"/>
      <c r="C191" s="1042"/>
      <c r="D191" s="1042"/>
      <c r="E191" s="1042"/>
      <c r="F191" s="104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1"/>
      <c r="B192" s="1042"/>
      <c r="C192" s="1042"/>
      <c r="D192" s="1042"/>
      <c r="E192" s="1042"/>
      <c r="F192" s="104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1"/>
      <c r="B193" s="1042"/>
      <c r="C193" s="1042"/>
      <c r="D193" s="1042"/>
      <c r="E193" s="1042"/>
      <c r="F193" s="104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1"/>
      <c r="B194" s="1042"/>
      <c r="C194" s="1042"/>
      <c r="D194" s="1042"/>
      <c r="E194" s="1042"/>
      <c r="F194" s="104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1"/>
      <c r="B195" s="1042"/>
      <c r="C195" s="1042"/>
      <c r="D195" s="1042"/>
      <c r="E195" s="1042"/>
      <c r="F195" s="104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1"/>
      <c r="B196" s="1042"/>
      <c r="C196" s="1042"/>
      <c r="D196" s="1042"/>
      <c r="E196" s="1042"/>
      <c r="F196" s="104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1"/>
      <c r="B197" s="1042"/>
      <c r="C197" s="1042"/>
      <c r="D197" s="1042"/>
      <c r="E197" s="1042"/>
      <c r="F197" s="104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1"/>
      <c r="B198" s="1042"/>
      <c r="C198" s="1042"/>
      <c r="D198" s="1042"/>
      <c r="E198" s="1042"/>
      <c r="F198" s="104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1"/>
      <c r="B204" s="1042"/>
      <c r="C204" s="1042"/>
      <c r="D204" s="1042"/>
      <c r="E204" s="1042"/>
      <c r="F204" s="104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1"/>
      <c r="B205" s="1042"/>
      <c r="C205" s="1042"/>
      <c r="D205" s="1042"/>
      <c r="E205" s="1042"/>
      <c r="F205" s="104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1"/>
      <c r="B206" s="1042"/>
      <c r="C206" s="1042"/>
      <c r="D206" s="1042"/>
      <c r="E206" s="1042"/>
      <c r="F206" s="104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1"/>
      <c r="B207" s="1042"/>
      <c r="C207" s="1042"/>
      <c r="D207" s="1042"/>
      <c r="E207" s="1042"/>
      <c r="F207" s="104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1"/>
      <c r="B208" s="1042"/>
      <c r="C208" s="1042"/>
      <c r="D208" s="1042"/>
      <c r="E208" s="1042"/>
      <c r="F208" s="104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1"/>
      <c r="B209" s="1042"/>
      <c r="C209" s="1042"/>
      <c r="D209" s="1042"/>
      <c r="E209" s="1042"/>
      <c r="F209" s="104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1"/>
      <c r="B210" s="1042"/>
      <c r="C210" s="1042"/>
      <c r="D210" s="1042"/>
      <c r="E210" s="1042"/>
      <c r="F210" s="104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1"/>
      <c r="B211" s="1042"/>
      <c r="C211" s="1042"/>
      <c r="D211" s="1042"/>
      <c r="E211" s="1042"/>
      <c r="F211" s="104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1"/>
      <c r="B218" s="1042"/>
      <c r="C218" s="1042"/>
      <c r="D218" s="1042"/>
      <c r="E218" s="1042"/>
      <c r="F218" s="104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1"/>
      <c r="B219" s="1042"/>
      <c r="C219" s="1042"/>
      <c r="D219" s="1042"/>
      <c r="E219" s="1042"/>
      <c r="F219" s="104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1"/>
      <c r="B220" s="1042"/>
      <c r="C220" s="1042"/>
      <c r="D220" s="1042"/>
      <c r="E220" s="1042"/>
      <c r="F220" s="104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1"/>
      <c r="B221" s="1042"/>
      <c r="C221" s="1042"/>
      <c r="D221" s="1042"/>
      <c r="E221" s="1042"/>
      <c r="F221" s="104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1"/>
      <c r="B222" s="1042"/>
      <c r="C222" s="1042"/>
      <c r="D222" s="1042"/>
      <c r="E222" s="1042"/>
      <c r="F222" s="104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1"/>
      <c r="B223" s="1042"/>
      <c r="C223" s="1042"/>
      <c r="D223" s="1042"/>
      <c r="E223" s="1042"/>
      <c r="F223" s="104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1"/>
      <c r="B224" s="1042"/>
      <c r="C224" s="1042"/>
      <c r="D224" s="1042"/>
      <c r="E224" s="1042"/>
      <c r="F224" s="104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1"/>
      <c r="B225" s="1042"/>
      <c r="C225" s="1042"/>
      <c r="D225" s="1042"/>
      <c r="E225" s="1042"/>
      <c r="F225" s="104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1"/>
      <c r="B231" s="1042"/>
      <c r="C231" s="1042"/>
      <c r="D231" s="1042"/>
      <c r="E231" s="1042"/>
      <c r="F231" s="104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1"/>
      <c r="B232" s="1042"/>
      <c r="C232" s="1042"/>
      <c r="D232" s="1042"/>
      <c r="E232" s="1042"/>
      <c r="F232" s="104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1"/>
      <c r="B233" s="1042"/>
      <c r="C233" s="1042"/>
      <c r="D233" s="1042"/>
      <c r="E233" s="1042"/>
      <c r="F233" s="104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1"/>
      <c r="B234" s="1042"/>
      <c r="C234" s="1042"/>
      <c r="D234" s="1042"/>
      <c r="E234" s="1042"/>
      <c r="F234" s="104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1"/>
      <c r="B235" s="1042"/>
      <c r="C235" s="1042"/>
      <c r="D235" s="1042"/>
      <c r="E235" s="1042"/>
      <c r="F235" s="104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1"/>
      <c r="B236" s="1042"/>
      <c r="C236" s="1042"/>
      <c r="D236" s="1042"/>
      <c r="E236" s="1042"/>
      <c r="F236" s="104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1"/>
      <c r="B237" s="1042"/>
      <c r="C237" s="1042"/>
      <c r="D237" s="1042"/>
      <c r="E237" s="1042"/>
      <c r="F237" s="104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1"/>
      <c r="B238" s="1042"/>
      <c r="C238" s="1042"/>
      <c r="D238" s="1042"/>
      <c r="E238" s="1042"/>
      <c r="F238" s="104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1"/>
      <c r="B244" s="1042"/>
      <c r="C244" s="1042"/>
      <c r="D244" s="1042"/>
      <c r="E244" s="1042"/>
      <c r="F244" s="104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1"/>
      <c r="B245" s="1042"/>
      <c r="C245" s="1042"/>
      <c r="D245" s="1042"/>
      <c r="E245" s="1042"/>
      <c r="F245" s="104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1"/>
      <c r="B246" s="1042"/>
      <c r="C246" s="1042"/>
      <c r="D246" s="1042"/>
      <c r="E246" s="1042"/>
      <c r="F246" s="104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1"/>
      <c r="B247" s="1042"/>
      <c r="C247" s="1042"/>
      <c r="D247" s="1042"/>
      <c r="E247" s="1042"/>
      <c r="F247" s="104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1"/>
      <c r="B248" s="1042"/>
      <c r="C248" s="1042"/>
      <c r="D248" s="1042"/>
      <c r="E248" s="1042"/>
      <c r="F248" s="104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1"/>
      <c r="B249" s="1042"/>
      <c r="C249" s="1042"/>
      <c r="D249" s="1042"/>
      <c r="E249" s="1042"/>
      <c r="F249" s="104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1"/>
      <c r="B250" s="1042"/>
      <c r="C250" s="1042"/>
      <c r="D250" s="1042"/>
      <c r="E250" s="1042"/>
      <c r="F250" s="104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1"/>
      <c r="B251" s="1042"/>
      <c r="C251" s="1042"/>
      <c r="D251" s="1042"/>
      <c r="E251" s="1042"/>
      <c r="F251" s="104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1"/>
      <c r="B257" s="1042"/>
      <c r="C257" s="1042"/>
      <c r="D257" s="1042"/>
      <c r="E257" s="1042"/>
      <c r="F257" s="104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1"/>
      <c r="B258" s="1042"/>
      <c r="C258" s="1042"/>
      <c r="D258" s="1042"/>
      <c r="E258" s="1042"/>
      <c r="F258" s="104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1"/>
      <c r="B259" s="1042"/>
      <c r="C259" s="1042"/>
      <c r="D259" s="1042"/>
      <c r="E259" s="1042"/>
      <c r="F259" s="104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1"/>
      <c r="B260" s="1042"/>
      <c r="C260" s="1042"/>
      <c r="D260" s="1042"/>
      <c r="E260" s="1042"/>
      <c r="F260" s="104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1"/>
      <c r="B261" s="1042"/>
      <c r="C261" s="1042"/>
      <c r="D261" s="1042"/>
      <c r="E261" s="1042"/>
      <c r="F261" s="104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1"/>
      <c r="B262" s="1042"/>
      <c r="C262" s="1042"/>
      <c r="D262" s="1042"/>
      <c r="E262" s="1042"/>
      <c r="F262" s="104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1"/>
      <c r="B263" s="1042"/>
      <c r="C263" s="1042"/>
      <c r="D263" s="1042"/>
      <c r="E263" s="1042"/>
      <c r="F263" s="104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1"/>
      <c r="B264" s="1042"/>
      <c r="C264" s="1042"/>
      <c r="D264" s="1042"/>
      <c r="E264" s="1042"/>
      <c r="F264" s="104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354</v>
      </c>
      <c r="Z3" s="350"/>
      <c r="AA3" s="350"/>
      <c r="AB3" s="350"/>
      <c r="AC3" s="282" t="s">
        <v>339</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1">
        <v>1</v>
      </c>
      <c r="B4" s="1061">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354</v>
      </c>
      <c r="Z36" s="350"/>
      <c r="AA36" s="350"/>
      <c r="AB36" s="350"/>
      <c r="AC36" s="282" t="s">
        <v>339</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1">
        <v>1</v>
      </c>
      <c r="B37" s="1061">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354</v>
      </c>
      <c r="Z69" s="350"/>
      <c r="AA69" s="350"/>
      <c r="AB69" s="350"/>
      <c r="AC69" s="282" t="s">
        <v>339</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1">
        <v>1</v>
      </c>
      <c r="B70" s="1061">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354</v>
      </c>
      <c r="Z102" s="350"/>
      <c r="AA102" s="350"/>
      <c r="AB102" s="350"/>
      <c r="AC102" s="282" t="s">
        <v>339</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354</v>
      </c>
      <c r="Z135" s="350"/>
      <c r="AA135" s="350"/>
      <c r="AB135" s="350"/>
      <c r="AC135" s="282" t="s">
        <v>339</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354</v>
      </c>
      <c r="Z168" s="350"/>
      <c r="AA168" s="350"/>
      <c r="AB168" s="350"/>
      <c r="AC168" s="282" t="s">
        <v>339</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354</v>
      </c>
      <c r="Z201" s="350"/>
      <c r="AA201" s="350"/>
      <c r="AB201" s="350"/>
      <c r="AC201" s="282" t="s">
        <v>339</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354</v>
      </c>
      <c r="Z234" s="350"/>
      <c r="AA234" s="350"/>
      <c r="AB234" s="350"/>
      <c r="AC234" s="282" t="s">
        <v>339</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354</v>
      </c>
      <c r="Z267" s="350"/>
      <c r="AA267" s="350"/>
      <c r="AB267" s="350"/>
      <c r="AC267" s="282" t="s">
        <v>339</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354</v>
      </c>
      <c r="Z300" s="350"/>
      <c r="AA300" s="350"/>
      <c r="AB300" s="350"/>
      <c r="AC300" s="282" t="s">
        <v>339</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354</v>
      </c>
      <c r="Z333" s="350"/>
      <c r="AA333" s="350"/>
      <c r="AB333" s="350"/>
      <c r="AC333" s="282" t="s">
        <v>339</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354</v>
      </c>
      <c r="Z366" s="350"/>
      <c r="AA366" s="350"/>
      <c r="AB366" s="350"/>
      <c r="AC366" s="282" t="s">
        <v>339</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354</v>
      </c>
      <c r="Z399" s="350"/>
      <c r="AA399" s="350"/>
      <c r="AB399" s="350"/>
      <c r="AC399" s="282" t="s">
        <v>339</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354</v>
      </c>
      <c r="Z432" s="350"/>
      <c r="AA432" s="350"/>
      <c r="AB432" s="350"/>
      <c r="AC432" s="282" t="s">
        <v>339</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354</v>
      </c>
      <c r="Z465" s="350"/>
      <c r="AA465" s="350"/>
      <c r="AB465" s="350"/>
      <c r="AC465" s="282" t="s">
        <v>339</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354</v>
      </c>
      <c r="Z498" s="350"/>
      <c r="AA498" s="350"/>
      <c r="AB498" s="350"/>
      <c r="AC498" s="282" t="s">
        <v>339</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354</v>
      </c>
      <c r="Z531" s="350"/>
      <c r="AA531" s="350"/>
      <c r="AB531" s="350"/>
      <c r="AC531" s="282" t="s">
        <v>339</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354</v>
      </c>
      <c r="Z564" s="350"/>
      <c r="AA564" s="350"/>
      <c r="AB564" s="350"/>
      <c r="AC564" s="282" t="s">
        <v>339</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354</v>
      </c>
      <c r="Z597" s="350"/>
      <c r="AA597" s="350"/>
      <c r="AB597" s="350"/>
      <c r="AC597" s="282" t="s">
        <v>339</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354</v>
      </c>
      <c r="Z630" s="350"/>
      <c r="AA630" s="350"/>
      <c r="AB630" s="350"/>
      <c r="AC630" s="282" t="s">
        <v>339</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354</v>
      </c>
      <c r="Z663" s="350"/>
      <c r="AA663" s="350"/>
      <c r="AB663" s="350"/>
      <c r="AC663" s="282" t="s">
        <v>339</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354</v>
      </c>
      <c r="Z696" s="350"/>
      <c r="AA696" s="350"/>
      <c r="AB696" s="350"/>
      <c r="AC696" s="282" t="s">
        <v>339</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354</v>
      </c>
      <c r="Z729" s="350"/>
      <c r="AA729" s="350"/>
      <c r="AB729" s="350"/>
      <c r="AC729" s="282" t="s">
        <v>339</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354</v>
      </c>
      <c r="Z762" s="350"/>
      <c r="AA762" s="350"/>
      <c r="AB762" s="350"/>
      <c r="AC762" s="282" t="s">
        <v>339</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354</v>
      </c>
      <c r="Z795" s="350"/>
      <c r="AA795" s="350"/>
      <c r="AB795" s="350"/>
      <c r="AC795" s="282" t="s">
        <v>339</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354</v>
      </c>
      <c r="Z828" s="350"/>
      <c r="AA828" s="350"/>
      <c r="AB828" s="350"/>
      <c r="AC828" s="282" t="s">
        <v>339</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354</v>
      </c>
      <c r="Z861" s="350"/>
      <c r="AA861" s="350"/>
      <c r="AB861" s="350"/>
      <c r="AC861" s="282" t="s">
        <v>339</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354</v>
      </c>
      <c r="Z894" s="350"/>
      <c r="AA894" s="350"/>
      <c r="AB894" s="350"/>
      <c r="AC894" s="282" t="s">
        <v>339</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354</v>
      </c>
      <c r="Z927" s="350"/>
      <c r="AA927" s="350"/>
      <c r="AB927" s="350"/>
      <c r="AC927" s="282" t="s">
        <v>339</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354</v>
      </c>
      <c r="Z960" s="350"/>
      <c r="AA960" s="350"/>
      <c r="AB960" s="350"/>
      <c r="AC960" s="282" t="s">
        <v>339</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354</v>
      </c>
      <c r="Z993" s="350"/>
      <c r="AA993" s="350"/>
      <c r="AB993" s="350"/>
      <c r="AC993" s="282" t="s">
        <v>339</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354</v>
      </c>
      <c r="Z1026" s="350"/>
      <c r="AA1026" s="350"/>
      <c r="AB1026" s="350"/>
      <c r="AC1026" s="282" t="s">
        <v>339</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354</v>
      </c>
      <c r="Z1059" s="350"/>
      <c r="AA1059" s="350"/>
      <c r="AB1059" s="350"/>
      <c r="AC1059" s="282" t="s">
        <v>339</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354</v>
      </c>
      <c r="Z1092" s="350"/>
      <c r="AA1092" s="350"/>
      <c r="AB1092" s="350"/>
      <c r="AC1092" s="282" t="s">
        <v>339</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354</v>
      </c>
      <c r="Z1125" s="350"/>
      <c r="AA1125" s="350"/>
      <c r="AB1125" s="350"/>
      <c r="AC1125" s="282" t="s">
        <v>339</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354</v>
      </c>
      <c r="Z1158" s="350"/>
      <c r="AA1158" s="350"/>
      <c r="AB1158" s="350"/>
      <c r="AC1158" s="282" t="s">
        <v>339</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354</v>
      </c>
      <c r="Z1191" s="350"/>
      <c r="AA1191" s="350"/>
      <c r="AB1191" s="350"/>
      <c r="AC1191" s="282" t="s">
        <v>339</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354</v>
      </c>
      <c r="Z1224" s="350"/>
      <c r="AA1224" s="350"/>
      <c r="AB1224" s="350"/>
      <c r="AC1224" s="282" t="s">
        <v>339</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354</v>
      </c>
      <c r="Z1257" s="350"/>
      <c r="AA1257" s="350"/>
      <c r="AB1257" s="350"/>
      <c r="AC1257" s="282" t="s">
        <v>339</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354</v>
      </c>
      <c r="Z1290" s="350"/>
      <c r="AA1290" s="350"/>
      <c r="AB1290" s="350"/>
      <c r="AC1290" s="282" t="s">
        <v>339</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松島</cp:lastModifiedBy>
  <cp:lastPrinted>2020-06-23T09:24:20Z</cp:lastPrinted>
  <dcterms:created xsi:type="dcterms:W3CDTF">2012-03-13T00:50:25Z</dcterms:created>
  <dcterms:modified xsi:type="dcterms:W3CDTF">2020-11-17T10:03:40Z</dcterms:modified>
</cp:coreProperties>
</file>