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R２年度\行政事業レビュー\201104行革指示による再確認（H28～）\会計課登録\R2\"/>
    </mc:Choice>
  </mc:AlternateContent>
  <bookViews>
    <workbookView xWindow="0" yWindow="0" windowWidth="20730" windowHeight="9165" tabRatio="53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<sst xmlns="http://schemas.openxmlformats.org/spreadsheetml/2006/main" count="3047" uniqueCount="697">
  <si>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</si>
  <si>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</si>
  <si>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</si>
  <si>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</si>
  <si>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</si>
  <si>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</si>
  <si>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</si>
  <si>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</si>
  <si>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</si>
  <si>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</si>
  <si>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</si>
  <si>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</si>
  <si>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</si>
  <si>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</si>
  <si>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</si>
  <si>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</si>
  <si>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</si>
  <si>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</si>
  <si>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</si>
  <si>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</si>
  <si>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</si>
  <si>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</si>
  <si>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</si>
  <si>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</si>
  <si>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</si>
  <si>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</si>
  <si>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</si>
  <si>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</si>
  <si>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</si>
  <si>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</si>
  <si>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</si>
  <si>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</si>
  <si>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</si>
  <si>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</si>
  <si>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</si>
  <si>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</si>
  <si>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</si>
  <si>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</si>
  <si>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</si>
  <si>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</si>
  <si>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</si>
  <si>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</si>
  <si>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</si>
  <si>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</si>
  <si>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</si>
  <si>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</si>
  <si>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</si>
  <si>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</si>
  <si>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</si>
  <si>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</si>
  <si>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</si>
  <si>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</si>
  <si>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</si>
  <si>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</si>
  <si>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</si>
  <si>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</si>
  <si>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</si>
  <si>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</si>
  <si>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</si>
  <si>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</si>
  <si>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</si>
  <si>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</si>
  <si>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</si>
  <si>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</si>
  <si>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</si>
  <si>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</si>
  <si>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</si>
  <si>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</si>
  <si>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</si>
  <si>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</si>
  <si>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</si>
  <si>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</si>
  <si>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</si>
  <si>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</si>
  <si>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</si>
  <si>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</si>
  <si>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</si>
  <si>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</si>
  <si>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</si>
  <si>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</si>
  <si>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</si>
  <si>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</si>
  <si>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</si>
  <si>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</si>
  <si>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</si>
  <si>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</si>
  <si>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</si>
  <si>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</si>
  <si>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</si>
  <si>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</si>
  <si>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</si>
  <si>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</si>
  <si>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</si>
  <si>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</si>
  <si>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</si>
  <si>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</si>
  <si>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</si>
  <si>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</si>
  <si>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</si>
  <si>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</si>
  <si>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</si>
  <si>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</si>
  <si>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</si>
  <si>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</si>
  <si>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</si>
  <si>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</si>
  <si>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</si>
  <si>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</si>
  <si>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</si>
  <si>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</si>
  <si>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</si>
  <si>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</si>
  <si>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</si>
  <si>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</si>
  <si>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</si>
  <si>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</si>
  <si>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</si>
  <si>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</si>
  <si>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</si>
  <si>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</si>
  <si>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</si>
  <si>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</si>
  <si>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</si>
  <si>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</si>
  <si>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</si>
  <si>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</si>
  <si>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</si>
  <si>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</si>
  <si>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</si>
  <si>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</si>
  <si>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</si>
  <si>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</si>
  <si>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</si>
  <si>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</si>
  <si>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</si>
  <si>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</si>
  <si>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</si>
  <si>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</si>
  <si>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</si>
  <si>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</si>
  <si>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</si>
  <si>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</si>
  <si>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</si>
  <si>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</si>
  <si>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</si>
  <si>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</si>
  <si>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</si>
  <si>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</si>
  <si>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</si>
  <si>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</si>
  <si>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</si>
  <si>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</si>
  <si>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</si>
  <si>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</si>
  <si>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</si>
  <si>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</si>
  <si>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</si>
  <si>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</si>
  <si>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</si>
  <si>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</si>
  <si>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</si>
  <si>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</si>
  <si>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</si>
  <si>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</si>
  <si>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</si>
  <si>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</si>
  <si>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</si>
  <si>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</si>
  <si>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</si>
  <si>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</si>
  <si>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</si>
  <si>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</si>
  <si>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</si>
  <si>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</si>
  <si>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</si>
  <si>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</si>
  <si>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</si>
  <si>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</si>
  <si>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</si>
  <si>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</si>
  <si>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</si>
  <si>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</si>
  <si>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</si>
  <si>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</si>
  <si>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</si>
  <si>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</si>
  <si>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</si>
  <si>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</si>
  <si>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</si>
  <si>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</si>
  <si>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</si>
  <si>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</si>
  <si>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</si>
  <si>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</si>
  <si>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</si>
  <si>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</si>
  <si>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</si>
  <si>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</si>
  <si>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</si>
  <si>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</si>
  <si>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</si>
  <si>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</si>
  <si>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</si>
  <si>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</si>
  <si>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</si>
  <si>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</si>
  <si>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</si>
  <si>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</si>
  <si>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</si>
  <si>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</si>
  <si>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</si>
  <si>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</si>
  <si>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</si>
  <si>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</si>
  <si>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</si>
  <si>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</si>
  <si>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</si>
  <si>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</si>
  <si>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</si>
  <si>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</si>
  <si>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</si>
  <si>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</si>
  <si>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</si>
  <si>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</si>
  <si>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</si>
  <si>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</si>
  <si>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</si>
  <si>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</si>
  <si>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</si>
  <si>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</si>
  <si>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</si>
  <si>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</si>
  <si>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</si>
  <si>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</si>
  <si>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</si>
  <si>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</si>
  <si>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</si>
  <si>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</si>
  <si>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</si>
  <si>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</si>
  <si>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</si>
  <si>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</si>
  <si>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</si>
  <si>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</si>
  <si>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</si>
  <si>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</si>
  <si>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</si>
  <si>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</si>
  <si>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</si>
  <si>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</si>
  <si>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</si>
  <si>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</si>
  <si>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</si>
  <si>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</si>
  <si>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</si>
  <si>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</si>
  <si>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</si>
  <si>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</si>
  <si>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</si>
  <si>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</si>
  <si>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</si>
  <si>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</si>
  <si>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</si>
  <si>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</si>
  <si>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</si>
  <si>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</si>
  <si>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</si>
  <si>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</si>
  <si>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</si>
  <si>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</si>
  <si>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</si>
  <si>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</si>
  <si>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</si>
  <si>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</si>
  <si>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</si>
  <si>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</si>
  <si>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</si>
  <si>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</si>
  <si>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</si>
  <si>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</si>
  <si>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</si>
  <si>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</si>
  <si>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</si>
  <si>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</si>
  <si>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</si>
  <si>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</si>
  <si>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</si>
  <si>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</si>
  <si>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</si>
  <si>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</si>
  <si>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</si>
  <si>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</si>
  <si>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</si>
  <si>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</si>
  <si>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</si>
  <si>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</si>
  <si>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</si>
  <si>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</si>
  <si>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</si>
  <si>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</si>
  <si>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</si>
  <si>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</si>
  <si>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</si>
  <si>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</si>
  <si>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</si>
  <si>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</si>
  <si>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</si>
  <si>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</si>
  <si>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</si>
  <si>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</si>
  <si>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</si>
  <si>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</si>
  <si>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</si>
  <si>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</si>
  <si>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</si>
  <si>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</si>
  <si>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</si>
  <si>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</si>
  <si>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</si>
  <si>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</si>
  <si>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</si>
  <si>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</si>
  <si>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</si>
  <si>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</si>
  <si>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</si>
  <si>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</si>
  <si>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</si>
  <si>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</si>
  <si>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</si>
  <si>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</si>
  <si>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</si>
  <si>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</si>
  <si>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</si>
  <si>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</si>
  <si>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</si>
  <si>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</si>
  <si>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</si>
  <si>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</si>
  <si>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</si>
  <si>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</si>
  <si>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</si>
  <si>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</si>
  <si>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</si>
  <si>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</si>
  <si>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</si>
  <si>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</si>
  <si>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</si>
  <si>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</si>
  <si>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</si>
  <si>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</si>
  <si>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</si>
  <si>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</si>
  <si>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</si>
  <si>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</si>
  <si>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</si>
  <si>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</si>
  <si>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</si>
  <si>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</si>
  <si>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</si>
  <si>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</si>
  <si>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</si>
  <si>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</si>
  <si>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</si>
  <si>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</si>
  <si>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</si>
  <si>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</si>
  <si>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</si>
  <si>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</si>
  <si>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</si>
  <si>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</si>
  <si>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</si>
  <si>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</si>
  <si>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</si>
  <si>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</si>
  <si>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</si>
  <si>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</si>
  <si>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</si>
  <si>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</si>
  <si>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</si>
  <si>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</si>
  <si>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</si>
  <si>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</si>
  <si>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</si>
  <si>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</si>
  <si>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</si>
  <si>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</si>
  <si>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</si>
  <si>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</si>
  <si>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</si>
  <si>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</si>
  <si>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</si>
  <si>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</si>
  <si>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</si>
  <si>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</si>
  <si>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</si>
  <si>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</si>
  <si>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</si>
  <si>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</si>
  <si>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</si>
  <si>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</si>
  <si>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</si>
  <si>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</si>
  <si>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</si>
  <si>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</si>
  <si>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</si>
  <si>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</si>
  <si>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</si>
  <si>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</si>
  <si>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</si>
  <si>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</si>
  <si>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</si>
  <si>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</si>
  <si>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</si>
  <si>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</si>
  <si>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</si>
  <si>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</si>
  <si>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</si>
  <si>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</si>
  <si>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</si>
  <si>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</si>
  <si>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</si>
  <si>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</si>
  <si>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</si>
  <si>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</si>
  <si>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</si>
  <si>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</si>
  <si>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</si>
  <si>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</si>
  <si>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</si>
  <si>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</si>
  <si>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</si>
  <si>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</si>
  <si>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</si>
  <si>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</si>
  <si>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</si>
  <si>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</si>
  <si>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</si>
  <si>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</si>
  <si>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</si>
  <si>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</si>
  <si>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</si>
  <si>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</si>
  <si>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</si>
  <si>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</si>
  <si>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</si>
  <si>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</si>
  <si>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</si>
  <si>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</si>
  <si>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</si>
  <si>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</si>
  <si>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</si>
  <si>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</si>
  <si>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</si>
  <si>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</si>
  <si>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</si>
  <si>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</si>
  <si>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</si>
  <si>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</si>
  <si>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</si>
  <si>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</si>
  <si>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</si>
  <si>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</si>
  <si>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</si>
  <si>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</si>
  <si>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</si>
  <si>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</si>
  <si>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</si>
  <si>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</si>
  <si>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</si>
  <si>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</si>
  <si>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</si>
  <si>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</si>
  <si>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</si>
  <si>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</si>
  <si>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</si>
  <si>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</si>
  <si>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</si>
  <si>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</si>
  <si>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</si>
  <si>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</si>
  <si>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</si>
  <si>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</si>
  <si>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</si>
  <si>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</si>
  <si>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</si>
  <si>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</si>
  <si>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</si>
  <si>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</si>
  <si>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</si>
  <si>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</si>
  <si>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</si>
  <si>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</si>
  <si>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</si>
  <si>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</si>
  <si>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</si>
  <si>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</si>
  <si>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</si>
  <si>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</si>
  <si>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</si>
  <si>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</si>
  <si>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</si>
  <si>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</si>
  <si>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</si>
  <si>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</si>
  <si>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</si>
  <si>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</si>
  <si>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</si>
  <si>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</si>
  <si>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</si>
  <si>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</si>
  <si>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</si>
  <si>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</si>
  <si>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</si>
  <si>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</si>
  <si>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</si>
  <si>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</si>
  <si>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</si>
  <si>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</si>
  <si>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</si>
  <si>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</si>
  <si>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</si>
  <si>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</si>
  <si>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</si>
  <si>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</si>
  <si>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</si>
  <si>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</si>
  <si>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</si>
  <si>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</si>
  <si>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</si>
  <si>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</si>
  <si>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</si>
  <si>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</si>
  <si>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</si>
  <si>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</si>
  <si>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</si>
  <si>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</si>
  <si>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</si>
  <si>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</si>
  <si>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</si>
  <si>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</si>
  <si>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</si>
  <si>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</si>
  <si>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</si>
  <si>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</si>
  <si>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</si>
  <si>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</si>
  <si>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</si>
  <si>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</si>
  <si>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</si>
  <si>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</si>
  <si>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</si>
  <si>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</si>
  <si>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</si>
  <si>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</si>
  <si>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</si>
  <si>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</si>
  <si>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</si>
  <si>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</si>
  <si>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</si>
  <si>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</si>
  <si>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</si>
  <si>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</si>
  <si>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</si>
  <si>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独立行政法人労働政策研究・研修機構運営費</t>
    <phoneticPr fontId="5"/>
  </si>
  <si>
    <t>政策統括官（総合政策担当）</t>
    <rPh sb="0" eb="5">
      <t>セイサクトウカツカン</t>
    </rPh>
    <rPh sb="6" eb="8">
      <t>ソウゴウ</t>
    </rPh>
    <rPh sb="8" eb="10">
      <t>セイサク</t>
    </rPh>
    <rPh sb="10" eb="12">
      <t>タントウ</t>
    </rPh>
    <phoneticPr fontId="5"/>
  </si>
  <si>
    <t>政策統括室</t>
    <rPh sb="0" eb="2">
      <t>セイサク</t>
    </rPh>
    <rPh sb="2" eb="5">
      <t>トウカツシツ</t>
    </rPh>
    <phoneticPr fontId="5"/>
  </si>
  <si>
    <t>○</t>
  </si>
  <si>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</si>
  <si>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〇独立行政法人労働政策研究・研修機構中期目標（第４期）
〇厚生労働省研修実施要綱（平成15年10月１日大臣官房人事課長決裁）
〇地方労働行政職員研修計画（平成15年9月１日地発第0901001号）</t>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</si>
  <si>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</si>
  <si>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t>
  </si>
  <si>
    <t>-</t>
    <phoneticPr fontId="5"/>
  </si>
  <si>
    <t>-</t>
    <phoneticPr fontId="5"/>
  </si>
  <si>
    <t>-</t>
    <phoneticPr fontId="5"/>
  </si>
  <si>
    <t>-</t>
    <phoneticPr fontId="5"/>
  </si>
  <si>
    <t>-</t>
    <phoneticPr fontId="5"/>
  </si>
  <si>
    <t>-</t>
    <phoneticPr fontId="5"/>
  </si>
  <si>
    <t>-</t>
    <phoneticPr fontId="5"/>
  </si>
  <si>
    <t>独立行政法人労働政策研究・研修機構雇用勘定運営費交付金（労働特会雇用勘定）</t>
    <phoneticPr fontId="5"/>
  </si>
  <si>
    <t>独立行政法人労働政策研究・研修機構一般勘定運営費交付金（一般会計）</t>
    <phoneticPr fontId="5"/>
  </si>
  <si>
    <t>独立行政法人労働政策研究・研修機構労災勘定運営費交付金（労働特会労災勘定）</t>
    <phoneticPr fontId="5"/>
  </si>
  <si>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phoneticPr fontId="5"/>
  </si>
  <si>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phoneticPr fontId="5"/>
  </si>
  <si>
    <t>「独立行政法人労働政策研究・研修機構調べ」</t>
  </si>
  <si>
    <t>②有識者を対象としたアンケートにおいて、機構の調査研究成果に対し、下記基準により2.0以上の評価を得ること。〔大変有意義：３、有意義:２、あまり有意義でない：１、有意義でない:０〕</t>
  </si>
  <si>
    <t>下記水準による調査研究成果に対するアンケートの平均点。〔大変有意義：３、有意義:２、あまり有意義でない：１、有意義でない:０〕</t>
  </si>
  <si>
    <t>点</t>
    <rPh sb="0" eb="1">
      <t>テン</t>
    </rPh>
    <phoneticPr fontId="6"/>
  </si>
  <si>
    <t>-</t>
    <phoneticPr fontId="5"/>
  </si>
  <si>
    <t>-</t>
    <phoneticPr fontId="5"/>
  </si>
  <si>
    <t>-</t>
    <phoneticPr fontId="5"/>
  </si>
  <si>
    <t>-</t>
    <phoneticPr fontId="5"/>
  </si>
  <si>
    <t>-</t>
    <phoneticPr fontId="5"/>
  </si>
  <si>
    <t>③-１メールマガジン読者へのアンケートにおいて、下記基準により2.0以上の評価を得ること。〔大変有意義：３、有意義:２、あまり有意義でない：１、有意義でない:０〕</t>
  </si>
  <si>
    <t>下記基準によるメールマガジン読者へのアンケートの平均点。〔大変有意義：３、有意義:２、あまり有意義でない：１、有意義でない:０〕</t>
  </si>
  <si>
    <t>③-２労働政策フォーラムへの参加者へのアンケートにおいて、下記基準により2.0以上の評価を得ること。〔大変有意義：３、有意義:２、あまり有意義でない：１、有意義でない:０〕</t>
  </si>
  <si>
    <t>下記基準による労働政策フォーラムへの参加者へのアンケートの平均点。〔大変有意義：３、有意義:２、あまり有意義でない：１、有意義でない:０〕</t>
  </si>
  <si>
    <t>④国内情報収集の成果について、白書等への引用等の件数を延べ140件以上とすること。</t>
  </si>
  <si>
    <t>情報収集の成果について、白書等への引用等の件数</t>
  </si>
  <si>
    <t>件</t>
    <rPh sb="0" eb="1">
      <t>ケン</t>
    </rPh>
    <phoneticPr fontId="6"/>
  </si>
  <si>
    <t>☑</t>
  </si>
  <si>
    <t>①ニュースレター発行回数</t>
  </si>
  <si>
    <t>回</t>
    <rPh sb="0" eb="1">
      <t>カイ</t>
    </rPh>
    <phoneticPr fontId="6"/>
  </si>
  <si>
    <t>②メールマガジン発行回数</t>
  </si>
  <si>
    <t>③労働政策フォーラム開催回数</t>
  </si>
  <si>
    <t>④研修実施コース数</t>
  </si>
  <si>
    <t>コース</t>
  </si>
  <si>
    <t>-</t>
    <phoneticPr fontId="5"/>
  </si>
  <si>
    <t>事業内容が多岐にわたるため、単位あたりコストを算定することは困難である。　　　　　　　　　　　　　　　　　　　　　　　</t>
  </si>
  <si>
    <t>-</t>
    <phoneticPr fontId="5"/>
  </si>
  <si>
    <t>-</t>
    <phoneticPr fontId="5"/>
  </si>
  <si>
    <t>-</t>
    <phoneticPr fontId="5"/>
  </si>
  <si>
    <t>-</t>
    <phoneticPr fontId="5"/>
  </si>
  <si>
    <t>-</t>
    <phoneticPr fontId="5"/>
  </si>
  <si>
    <t>-</t>
    <phoneticPr fontId="5"/>
  </si>
  <si>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</si>
  <si>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</si>
  <si>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</si>
  <si>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t>
  </si>
  <si>
    <t>-</t>
    <phoneticPr fontId="5"/>
  </si>
  <si>
    <t>独立行政法人労働政策研究・研修機構施設整備費</t>
    <phoneticPr fontId="5"/>
  </si>
  <si>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5"/>
  </si>
  <si>
    <t>984</t>
  </si>
  <si>
    <t>831</t>
  </si>
  <si>
    <t>730</t>
  </si>
  <si>
    <t>444</t>
  </si>
  <si>
    <t>454</t>
  </si>
  <si>
    <t>467</t>
  </si>
  <si>
    <t>466</t>
  </si>
  <si>
    <t>908</t>
  </si>
  <si>
    <t>909</t>
    <phoneticPr fontId="5"/>
  </si>
  <si>
    <t>A.独立行政法人労働政策研究・研修機構</t>
    <phoneticPr fontId="5"/>
  </si>
  <si>
    <t>人件費</t>
  </si>
  <si>
    <t>役職員給与、退職手当等</t>
  </si>
  <si>
    <t>B.新東産業株式会社</t>
    <phoneticPr fontId="5"/>
  </si>
  <si>
    <t>独立行政法人労働政策研究・研修機構</t>
  </si>
  <si>
    <t>労働政策の総合的な調査研究、労働行政担当職員研修</t>
  </si>
  <si>
    <t>運営費交付金交付</t>
  </si>
  <si>
    <t>-</t>
    <phoneticPr fontId="5"/>
  </si>
  <si>
    <t>-</t>
    <phoneticPr fontId="5"/>
  </si>
  <si>
    <t>新東産業株式会社</t>
    <rPh sb="0" eb="2">
      <t>シントウ</t>
    </rPh>
    <rPh sb="2" eb="4">
      <t>サンギョウ</t>
    </rPh>
    <rPh sb="4" eb="8">
      <t>カブシキガイシャ</t>
    </rPh>
    <phoneticPr fontId="6"/>
  </si>
  <si>
    <t>パソコン・ネットワーク機器等の賃貸借及び保守</t>
  </si>
  <si>
    <t>一般競争契約
（総合評価）</t>
    <rPh sb="4" eb="6">
      <t>ケイヤク</t>
    </rPh>
    <rPh sb="8" eb="12">
      <t>ソウゴウヒョウカ</t>
    </rPh>
    <phoneticPr fontId="6"/>
  </si>
  <si>
    <t>一般競争契約
（最低価格）</t>
    <rPh sb="4" eb="6">
      <t>ケイヤク</t>
    </rPh>
    <rPh sb="8" eb="10">
      <t>サイテイ</t>
    </rPh>
    <rPh sb="10" eb="12">
      <t>カカク</t>
    </rPh>
    <phoneticPr fontId="6"/>
  </si>
  <si>
    <t>-</t>
    <phoneticPr fontId="5"/>
  </si>
  <si>
    <t>⑤海外情報収集の成果について、白書等への引用等の件数を延べ150件以上とすること。</t>
  </si>
  <si>
    <t>⑥研修生に対する事後調査（修了後半年から1年程度）により、85％以上の者から、業務に生かせているとの評価を得ること。</t>
  </si>
  <si>
    <t>研修生に対する事後調査（修了後半年から1年程度）の調査結果の総数のうち、業務に生かせているとの評価を得た割合。
（業務に生かせているとの評価数／研修生に対する事後調査結果総数）</t>
  </si>
  <si>
    <t>-</t>
    <phoneticPr fontId="5"/>
  </si>
  <si>
    <t>「独立行政法人労働政策研究・研修機構調べ」</t>
    <phoneticPr fontId="5"/>
  </si>
  <si>
    <t>⑦研修生の所属長に対する事後調査（修了後半年から1年程度）により、85％以上の者から評価を得ること。</t>
  </si>
  <si>
    <t>研修生の所属長に対する事後調査（修了後半年から1年程度）の調査結果の総数のうち、役立っているとの評価を得た割合。
（役立っているとの評価数／研修生の所属長に対する事後調査結果総数）</t>
  </si>
  <si>
    <t>-</t>
    <phoneticPr fontId="5"/>
  </si>
  <si>
    <t>「独立行政法人労働政策研究・研修機構調べ」</t>
    <phoneticPr fontId="5"/>
  </si>
  <si>
    <t>-</t>
    <phoneticPr fontId="5"/>
  </si>
  <si>
    <t>-</t>
    <phoneticPr fontId="5"/>
  </si>
  <si>
    <t>-</t>
    <phoneticPr fontId="5"/>
  </si>
  <si>
    <t>-</t>
    <phoneticPr fontId="5"/>
  </si>
  <si>
    <t>-</t>
    <phoneticPr fontId="5"/>
  </si>
  <si>
    <t>広く一般競争入札を行う等により、競争性を確保している。</t>
    <rPh sb="0" eb="1">
      <t>ヒロ</t>
    </rPh>
    <rPh sb="2" eb="4">
      <t>イッパン</t>
    </rPh>
    <rPh sb="4" eb="6">
      <t>キョウソウ</t>
    </rPh>
    <rPh sb="6" eb="8">
      <t>ニュウサツ</t>
    </rPh>
    <rPh sb="9" eb="10">
      <t>オコナ</t>
    </rPh>
    <rPh sb="11" eb="12">
      <t>トウ</t>
    </rPh>
    <rPh sb="16" eb="19">
      <t>キョウソウセイ</t>
    </rPh>
    <rPh sb="20" eb="22">
      <t>カクホ</t>
    </rPh>
    <phoneticPr fontId="6"/>
  </si>
  <si>
    <t>事業計画段階でヒアリング・評価するなど精査しており、上記欄に記載の事業目的に限定されている。</t>
    <rPh sb="0" eb="2">
      <t>ジギョウ</t>
    </rPh>
    <rPh sb="2" eb="4">
      <t>ケイカク</t>
    </rPh>
    <rPh sb="4" eb="6">
      <t>ダンカイ</t>
    </rPh>
    <rPh sb="13" eb="15">
      <t>ヒョウカ</t>
    </rPh>
    <rPh sb="19" eb="21">
      <t>セイサ</t>
    </rPh>
    <rPh sb="26" eb="28">
      <t>ジョウキ</t>
    </rPh>
    <rPh sb="28" eb="29">
      <t>ラン</t>
    </rPh>
    <rPh sb="30" eb="32">
      <t>キサイ</t>
    </rPh>
    <rPh sb="33" eb="35">
      <t>ジギョウ</t>
    </rPh>
    <rPh sb="35" eb="37">
      <t>モクテキ</t>
    </rPh>
    <rPh sb="38" eb="40">
      <t>ゲンテイ</t>
    </rPh>
    <phoneticPr fontId="6"/>
  </si>
  <si>
    <t>事業計画段階でヒアリング等、他に効率的な手段や削減できるコストの有無を精査している。</t>
    <phoneticPr fontId="5"/>
  </si>
  <si>
    <t>各研究調査等事業について中期計画に掲げられた目標値の達成、利用者からの高い有益度及び満足度が確保されている。</t>
    <phoneticPr fontId="5"/>
  </si>
  <si>
    <t>今後も、成果目標と活動指標の達成に努め、引き続き、業務運営の効率化を進める。</t>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</si>
  <si>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〇全国の労働基準監督署、ハローワーク等における労働行政の適確な遂行を担保するために労働行政職員（5,384人※）を対象に必要な専門知識・技能を付与。
（※令和２年度労働大学校研修実施計画における計画数）</t>
    <rPh sb="268" eb="270">
      <t>レイワ</t>
    </rPh>
    <phoneticPr fontId="5"/>
  </si>
  <si>
    <t>一般管理費</t>
    <phoneticPr fontId="5"/>
  </si>
  <si>
    <t>業務経費</t>
    <phoneticPr fontId="5"/>
  </si>
  <si>
    <t>物品購入費、施設管理費、水道光熱費等</t>
    <phoneticPr fontId="5"/>
  </si>
  <si>
    <t>・労働政策の総合的な調査研究
・労働行政担当職員研修</t>
    <phoneticPr fontId="5"/>
  </si>
  <si>
    <t>株式会社日本リサーチセンター</t>
    <rPh sb="0" eb="4">
      <t>カブシキガイシャ</t>
    </rPh>
    <rPh sb="4" eb="6">
      <t>ニホン</t>
    </rPh>
    <phoneticPr fontId="5"/>
  </si>
  <si>
    <t>株式会社日本統計センター</t>
    <rPh sb="0" eb="2">
      <t>カブシキ</t>
    </rPh>
    <rPh sb="2" eb="4">
      <t>カイシャ</t>
    </rPh>
    <rPh sb="4" eb="6">
      <t>ニホン</t>
    </rPh>
    <rPh sb="6" eb="8">
      <t>トウケイ</t>
    </rPh>
    <phoneticPr fontId="7"/>
  </si>
  <si>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7"/>
  </si>
  <si>
    <t>不正監視サービス</t>
    <rPh sb="0" eb="2">
      <t>フセイ</t>
    </rPh>
    <rPh sb="2" eb="4">
      <t>カンシ</t>
    </rPh>
    <phoneticPr fontId="7"/>
  </si>
  <si>
    <t>-</t>
    <phoneticPr fontId="5"/>
  </si>
  <si>
    <t>東京電力エナジーパートナー株式会社</t>
    <rPh sb="0" eb="4">
      <t>トウキョウデンリョク</t>
    </rPh>
    <rPh sb="13" eb="17">
      <t>カブシキカイシャ</t>
    </rPh>
    <phoneticPr fontId="8"/>
  </si>
  <si>
    <t>電力の供給</t>
    <rPh sb="0" eb="2">
      <t>デンリョク</t>
    </rPh>
    <rPh sb="3" eb="5">
      <t>キョウキュウ</t>
    </rPh>
    <phoneticPr fontId="5"/>
  </si>
  <si>
    <t>株式会社タイム・エージェント</t>
    <rPh sb="0" eb="2">
      <t>カブシキ</t>
    </rPh>
    <rPh sb="2" eb="4">
      <t>カイシャ</t>
    </rPh>
    <phoneticPr fontId="5"/>
  </si>
  <si>
    <t>丸善雄松堂株式会社</t>
    <rPh sb="0" eb="2">
      <t>マルゼン</t>
    </rPh>
    <rPh sb="2" eb="3">
      <t>オス</t>
    </rPh>
    <rPh sb="3" eb="4">
      <t>マツ</t>
    </rPh>
    <rPh sb="4" eb="5">
      <t>ドウ</t>
    </rPh>
    <rPh sb="5" eb="7">
      <t>カブシキ</t>
    </rPh>
    <rPh sb="7" eb="9">
      <t>カイシャ</t>
    </rPh>
    <phoneticPr fontId="7"/>
  </si>
  <si>
    <t>労働図書館運営及び洋雑誌等の購入</t>
    <rPh sb="0" eb="2">
      <t>ロウドウ</t>
    </rPh>
    <rPh sb="2" eb="5">
      <t>トショカン</t>
    </rPh>
    <rPh sb="5" eb="7">
      <t>ウンエイ</t>
    </rPh>
    <rPh sb="7" eb="8">
      <t>オヨ</t>
    </rPh>
    <rPh sb="9" eb="10">
      <t>ヨウ</t>
    </rPh>
    <rPh sb="10" eb="12">
      <t>ザッシ</t>
    </rPh>
    <rPh sb="12" eb="13">
      <t>ナド</t>
    </rPh>
    <rPh sb="14" eb="16">
      <t>コウニュウ</t>
    </rPh>
    <phoneticPr fontId="7"/>
  </si>
  <si>
    <t>東京センチュリー株式会社</t>
    <rPh sb="0" eb="2">
      <t>トウキョウ</t>
    </rPh>
    <rPh sb="8" eb="10">
      <t>カブシキ</t>
    </rPh>
    <rPh sb="10" eb="12">
      <t>カイシャ</t>
    </rPh>
    <phoneticPr fontId="7"/>
  </si>
  <si>
    <t>株式会社日経リサーチ</t>
    <rPh sb="0" eb="4">
      <t>カブシキカイシャ</t>
    </rPh>
    <rPh sb="4" eb="6">
      <t>ニッケイ</t>
    </rPh>
    <phoneticPr fontId="7"/>
  </si>
  <si>
    <t>-</t>
    <phoneticPr fontId="5"/>
  </si>
  <si>
    <t>有</t>
  </si>
  <si>
    <t>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1" eb="63">
      <t>デンワ</t>
    </rPh>
    <rPh sb="63" eb="64">
      <t>トウ</t>
    </rPh>
    <rPh sb="73" eb="75">
      <t>ジッシ</t>
    </rPh>
    <rPh sb="77" eb="79">
      <t>ヨウイン</t>
    </rPh>
    <rPh sb="80" eb="82">
      <t>ブンセキ</t>
    </rPh>
    <rPh sb="89" eb="91">
      <t>コンゴ</t>
    </rPh>
    <rPh sb="92" eb="94">
      <t>センテイ</t>
    </rPh>
    <rPh sb="98" eb="100">
      <t>サンコウ</t>
    </rPh>
    <phoneticPr fontId="5"/>
  </si>
  <si>
    <t>目標に見合った成果が得られている。</t>
    <rPh sb="0" eb="2">
      <t>モクヒョウ</t>
    </rPh>
    <rPh sb="3" eb="5">
      <t>ミア</t>
    </rPh>
    <rPh sb="7" eb="9">
      <t>セイカ</t>
    </rPh>
    <rPh sb="10" eb="11">
      <t>エ</t>
    </rPh>
    <phoneticPr fontId="5"/>
  </si>
  <si>
    <t>施設は研究調査事業等で活用されているほか、成果物である研究成果は労働政策の立案等に活用している。</t>
    <rPh sb="0" eb="2">
      <t>シセツ</t>
    </rPh>
    <rPh sb="3" eb="5">
      <t>ケンキュウ</t>
    </rPh>
    <rPh sb="5" eb="7">
      <t>チョウサ</t>
    </rPh>
    <rPh sb="7" eb="9">
      <t>ジギョウ</t>
    </rPh>
    <rPh sb="9" eb="10">
      <t>トウ</t>
    </rPh>
    <rPh sb="11" eb="13">
      <t>カツヨウ</t>
    </rPh>
    <rPh sb="21" eb="24">
      <t>セイカブツ</t>
    </rPh>
    <rPh sb="27" eb="31">
      <t>ケンキュウセイカ</t>
    </rPh>
    <rPh sb="32" eb="36">
      <t>ロウドウセイサク</t>
    </rPh>
    <rPh sb="37" eb="39">
      <t>リツアン</t>
    </rPh>
    <rPh sb="39" eb="40">
      <t>トウ</t>
    </rPh>
    <rPh sb="41" eb="43">
      <t>カツヨウ</t>
    </rPh>
    <phoneticPr fontId="5"/>
  </si>
  <si>
    <t>参事官（総合政策統括担当）　松本　圭</t>
    <rPh sb="0" eb="3">
      <t>サンジカン</t>
    </rPh>
    <rPh sb="4" eb="12">
      <t>ソウゴウセイサクトウカツタントウ</t>
    </rPh>
    <rPh sb="14" eb="16">
      <t>マツモト</t>
    </rPh>
    <rPh sb="17" eb="18">
      <t>ケイ</t>
    </rPh>
    <phoneticPr fontId="5"/>
  </si>
  <si>
    <t>効率化による減
次期第２GSOC構築経費の減
エネセン解体基本設計経費の減
退職手当の減
「新型コロナウイルス対策関連要望」事項要求</t>
    <rPh sb="0" eb="2">
      <t>コウリツ</t>
    </rPh>
    <rPh sb="2" eb="3">
      <t>カ</t>
    </rPh>
    <rPh sb="6" eb="7">
      <t>ゲン</t>
    </rPh>
    <rPh sb="8" eb="10">
      <t>ジキ</t>
    </rPh>
    <rPh sb="10" eb="11">
      <t>ダイ</t>
    </rPh>
    <rPh sb="16" eb="18">
      <t>コウチク</t>
    </rPh>
    <rPh sb="18" eb="20">
      <t>ケイヒ</t>
    </rPh>
    <rPh sb="21" eb="22">
      <t>ゲン</t>
    </rPh>
    <rPh sb="27" eb="29">
      <t>カイタイ</t>
    </rPh>
    <rPh sb="29" eb="31">
      <t>キホン</t>
    </rPh>
    <rPh sb="31" eb="33">
      <t>セッケイ</t>
    </rPh>
    <rPh sb="33" eb="35">
      <t>ケイヒ</t>
    </rPh>
    <rPh sb="36" eb="37">
      <t>ゲン</t>
    </rPh>
    <rPh sb="38" eb="40">
      <t>タイショク</t>
    </rPh>
    <rPh sb="40" eb="42">
      <t>テアテ</t>
    </rPh>
    <rPh sb="43" eb="44">
      <t>ゲン</t>
    </rPh>
    <rPh sb="46" eb="48">
      <t>シンガタ</t>
    </rPh>
    <rPh sb="55" eb="57">
      <t>タイサク</t>
    </rPh>
    <rPh sb="57" eb="59">
      <t>カンレン</t>
    </rPh>
    <rPh sb="59" eb="61">
      <t>ヨウボウ</t>
    </rPh>
    <rPh sb="62" eb="64">
      <t>ジコウ</t>
    </rPh>
    <rPh sb="64" eb="66">
      <t>ヨウキュウ</t>
    </rPh>
    <phoneticPr fontId="5"/>
  </si>
  <si>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している。
○また、活動指標として設定している①ニュースレター発行回数②メールマガジン発行回数③労働政策フォーラム開催回数④研修実施コース数については、令和元年度の活動実績において、概ね当初見込みどおり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なされている。</t>
    <rPh sb="187" eb="189">
      <t>レイワ</t>
    </rPh>
    <rPh sb="189" eb="190">
      <t>ガン</t>
    </rPh>
    <rPh sb="202" eb="203">
      <t>オオム</t>
    </rPh>
    <phoneticPr fontId="5"/>
  </si>
  <si>
    <t>-</t>
    <phoneticPr fontId="5"/>
  </si>
  <si>
    <t>引き続き、真に必要な予算を確保し、適切な執行に努めること。</t>
    <phoneticPr fontId="5"/>
  </si>
  <si>
    <t>業務経費</t>
    <rPh sb="0" eb="2">
      <t>ギョウム</t>
    </rPh>
    <rPh sb="2" eb="4">
      <t>ケイヒ</t>
    </rPh>
    <phoneticPr fontId="5"/>
  </si>
  <si>
    <t>　施設管理・運営業務</t>
    <phoneticPr fontId="5"/>
  </si>
  <si>
    <t>施設管理・運営業務</t>
    <rPh sb="0" eb="2">
      <t>シセツ</t>
    </rPh>
    <rPh sb="2" eb="4">
      <t>カンリ</t>
    </rPh>
    <rPh sb="5" eb="7">
      <t>ウンエイ</t>
    </rPh>
    <rPh sb="7" eb="9">
      <t>ギョウム</t>
    </rPh>
    <phoneticPr fontId="6"/>
  </si>
  <si>
    <t>アンケート調査</t>
    <rPh sb="5" eb="7">
      <t>チョウサ</t>
    </rPh>
    <phoneticPr fontId="5"/>
  </si>
  <si>
    <t>情報システム運用支援業務</t>
    <rPh sb="0" eb="2">
      <t>ジョウホウ</t>
    </rPh>
    <rPh sb="6" eb="8">
      <t>ウンヨウ</t>
    </rPh>
    <rPh sb="8" eb="10">
      <t>シエン</t>
    </rPh>
    <rPh sb="10" eb="12">
      <t>ギョウム</t>
    </rPh>
    <phoneticPr fontId="7"/>
  </si>
  <si>
    <t>点検対象外</t>
    <rPh sb="0" eb="2">
      <t>テンケン</t>
    </rPh>
    <rPh sb="2" eb="5">
      <t>タイショウガイ</t>
    </rPh>
    <phoneticPr fontId="5"/>
  </si>
  <si>
    <t>株式会社日本ビジネスデータープロセシングセンター</t>
    <rPh sb="0" eb="2">
      <t>カブシキ</t>
    </rPh>
    <rPh sb="2" eb="4">
      <t>カイシャ</t>
    </rPh>
    <rPh sb="4" eb="6">
      <t>ニホン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</si>
</sst>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190501</xdr:colOff>
      <xdr:row>740</xdr:row>
      <xdr:rowOff>254000</xdr:rowOff>
    </xdr:from>
    <xdr:to>
      <xdr:col>28</xdr:col>
      <xdr:colOff>104028</xdr:colOff>
      <xdr:row>741</xdr:row>
      <xdr:rowOff>325834</xdr:rowOff>
    </xdr:to>
    <xdr:pic>
      <xdr:nvPicPr>
        <xdr:cNvPr id="111" name="図 110"/>
        <xdr:cNvPicPr>
          <a:picLocks noChangeAspect="1"/>
        </xdr:cNvPicPr>
      </xdr:nvPicPr>
      <xdr:blipFill>
        <a:blip xmlns:r="http://schemas.openxmlformats.org/officeDocument/2006/relationships" r:embed="rId1"/>
        <a:stretch>
          <a:fillRect/>
        </a:stretch>
      </xdr:blipFill>
      <xdr:spPr>
        <a:xfrm>
          <a:off x="1397001" y="56176333"/>
          <a:ext cx="4337360" cy="421084"/>
        </a:xfrm>
        <a:prstGeom prst="rect">
          <a:avLst/>
        </a:prstGeom>
      </xdr:spPr>
    </xdr:pic>
    <xdr:clientData/>
  </xdr:twoCellAnchor>
  <xdr:twoCellAnchor>
    <xdr:from>
      <xdr:col>17</xdr:col>
      <xdr:colOff>24399</xdr:colOff>
      <xdr:row>743</xdr:row>
      <xdr:rowOff>14074</xdr:rowOff>
    </xdr:from>
    <xdr:to>
      <xdr:col>36</xdr:col>
      <xdr:colOff>108944</xdr:colOff>
      <xdr:row>746</xdr:row>
      <xdr:rowOff>128657</xdr:rowOff>
    </xdr:to>
    <xdr:sp macro="" textlink="">
      <xdr:nvSpPr>
        <xdr:cNvPr id="112" name="正方形/長方形 111"/>
        <xdr:cNvSpPr/>
      </xdr:nvSpPr>
      <xdr:spPr>
        <a:xfrm>
          <a:off x="3442816" y="56984157"/>
          <a:ext cx="3905128" cy="116233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2,390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25</xdr:col>
      <xdr:colOff>170393</xdr:colOff>
      <xdr:row>747</xdr:row>
      <xdr:rowOff>65389</xdr:rowOff>
    </xdr:from>
    <xdr:to>
      <xdr:col>28</xdr:col>
      <xdr:colOff>23663</xdr:colOff>
      <xdr:row>748</xdr:row>
      <xdr:rowOff>307021</xdr:rowOff>
    </xdr:to>
    <xdr:sp macro="" textlink="">
      <xdr:nvSpPr>
        <xdr:cNvPr id="113" name="下矢印 112"/>
        <xdr:cNvSpPr/>
      </xdr:nvSpPr>
      <xdr:spPr>
        <a:xfrm>
          <a:off x="5197476" y="58432472"/>
          <a:ext cx="456520" cy="590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22</xdr:col>
      <xdr:colOff>134952</xdr:colOff>
      <xdr:row>748</xdr:row>
      <xdr:rowOff>318016</xdr:rowOff>
    </xdr:from>
    <xdr:to>
      <xdr:col>31</xdr:col>
      <xdr:colOff>59439</xdr:colOff>
      <xdr:row>749</xdr:row>
      <xdr:rowOff>348307</xdr:rowOff>
    </xdr:to>
    <xdr:sp macro="" textlink="">
      <xdr:nvSpPr>
        <xdr:cNvPr id="114" name="テキスト ボックス 113"/>
        <xdr:cNvSpPr txBox="1"/>
      </xdr:nvSpPr>
      <xdr:spPr>
        <a:xfrm>
          <a:off x="4558785" y="59034349"/>
          <a:ext cx="1734237" cy="379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176743</xdr:colOff>
      <xdr:row>749</xdr:row>
      <xdr:rowOff>346934</xdr:rowOff>
    </xdr:from>
    <xdr:to>
      <xdr:col>34</xdr:col>
      <xdr:colOff>181721</xdr:colOff>
      <xdr:row>754</xdr:row>
      <xdr:rowOff>46308</xdr:rowOff>
    </xdr:to>
    <xdr:sp macro="" textlink="">
      <xdr:nvSpPr>
        <xdr:cNvPr id="115" name="正方形/長方形 114"/>
        <xdr:cNvSpPr/>
      </xdr:nvSpPr>
      <xdr:spPr>
        <a:xfrm>
          <a:off x="3997326" y="59412517"/>
          <a:ext cx="3021228" cy="14456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2,390</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1,877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179918</xdr:colOff>
      <xdr:row>754</xdr:row>
      <xdr:rowOff>61870</xdr:rowOff>
    </xdr:from>
    <xdr:to>
      <xdr:col>42</xdr:col>
      <xdr:colOff>179539</xdr:colOff>
      <xdr:row>756</xdr:row>
      <xdr:rowOff>164102</xdr:rowOff>
    </xdr:to>
    <xdr:sp macro="" textlink="">
      <xdr:nvSpPr>
        <xdr:cNvPr id="116" name="テキスト ボックス 115"/>
        <xdr:cNvSpPr txBox="1"/>
      </xdr:nvSpPr>
      <xdr:spPr>
        <a:xfrm>
          <a:off x="3397251" y="60873703"/>
          <a:ext cx="5227788" cy="800732"/>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xdr:from>
      <xdr:col>8</xdr:col>
      <xdr:colOff>175511</xdr:colOff>
      <xdr:row>742</xdr:row>
      <xdr:rowOff>247480</xdr:rowOff>
    </xdr:from>
    <xdr:to>
      <xdr:col>46</xdr:col>
      <xdr:colOff>91245</xdr:colOff>
      <xdr:row>756</xdr:row>
      <xdr:rowOff>266187</xdr:rowOff>
    </xdr:to>
    <xdr:sp macro="" textlink="">
      <xdr:nvSpPr>
        <xdr:cNvPr id="117" name="大かっこ 116"/>
        <xdr:cNvSpPr/>
      </xdr:nvSpPr>
      <xdr:spPr>
        <a:xfrm>
          <a:off x="1784178" y="56868313"/>
          <a:ext cx="7556900" cy="490820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44680</xdr:colOff>
      <xdr:row>756</xdr:row>
      <xdr:rowOff>55349</xdr:rowOff>
    </xdr:from>
    <xdr:to>
      <xdr:col>43</xdr:col>
      <xdr:colOff>170036</xdr:colOff>
      <xdr:row>767</xdr:row>
      <xdr:rowOff>6341</xdr:rowOff>
    </xdr:to>
    <xdr:grpSp>
      <xdr:nvGrpSpPr>
        <xdr:cNvPr id="118" name="グループ化 117"/>
        <xdr:cNvGrpSpPr/>
      </xdr:nvGrpSpPr>
      <xdr:grpSpPr>
        <a:xfrm>
          <a:off x="2055513" y="61989016"/>
          <a:ext cx="6761106" cy="4681742"/>
          <a:chOff x="5440404" y="58427470"/>
          <a:chExt cx="6876583" cy="4594922"/>
        </a:xfrm>
      </xdr:grpSpPr>
      <xdr:grpSp>
        <xdr:nvGrpSpPr>
          <xdr:cNvPr id="119" name="グループ化 118"/>
          <xdr:cNvGrpSpPr/>
        </xdr:nvGrpSpPr>
        <xdr:grpSpPr>
          <a:xfrm>
            <a:off x="6495926" y="59162677"/>
            <a:ext cx="4765538" cy="662269"/>
            <a:chOff x="6495926" y="59162677"/>
            <a:chExt cx="4765538" cy="662269"/>
          </a:xfrm>
        </xdr:grpSpPr>
        <xdr:cxnSp macro="">
          <xdr:nvCxnSpPr>
            <xdr:cNvPr id="133" name="直線矢印コネクタ 132"/>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134" name="直線矢印コネクタ 133"/>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20" name="グループ化 119"/>
          <xdr:cNvGrpSpPr/>
        </xdr:nvGrpSpPr>
        <xdr:grpSpPr>
          <a:xfrm>
            <a:off x="5440404" y="59841652"/>
            <a:ext cx="1892182" cy="1314563"/>
            <a:chOff x="5440404" y="59841652"/>
            <a:chExt cx="1892182" cy="1314563"/>
          </a:xfrm>
        </xdr:grpSpPr>
        <xdr:sp macro="" textlink="">
          <xdr:nvSpPr>
            <xdr:cNvPr id="131" name="正方形/長方形 130"/>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1,266</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32" name="正方形/長方形 131"/>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121" name="グループ化 120"/>
          <xdr:cNvGrpSpPr/>
        </xdr:nvGrpSpPr>
        <xdr:grpSpPr>
          <a:xfrm>
            <a:off x="7828046" y="58427470"/>
            <a:ext cx="2101298" cy="4594922"/>
            <a:chOff x="7723489" y="58427470"/>
            <a:chExt cx="2101298" cy="4594922"/>
          </a:xfrm>
        </xdr:grpSpPr>
        <xdr:cxnSp macro="">
          <xdr:nvCxnSpPr>
            <xdr:cNvPr id="126" name="直線矢印コネクタ 125"/>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127" name="グループ化 126"/>
            <xdr:cNvGrpSpPr/>
          </xdr:nvGrpSpPr>
          <xdr:grpSpPr>
            <a:xfrm>
              <a:off x="7723489" y="59856779"/>
              <a:ext cx="2101298" cy="3165613"/>
              <a:chOff x="7723436" y="59856779"/>
              <a:chExt cx="2101298" cy="3165613"/>
            </a:xfrm>
          </xdr:grpSpPr>
          <xdr:cxnSp macro="">
            <xdr:nvCxnSpPr>
              <xdr:cNvPr id="128" name="直線矢印コネクタ 127"/>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129" name="正方形/長方形 128"/>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710</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30" name="正方形/長方形 129"/>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122" name="グループ化 121"/>
          <xdr:cNvGrpSpPr/>
        </xdr:nvGrpSpPr>
        <xdr:grpSpPr>
          <a:xfrm>
            <a:off x="10215689" y="59862380"/>
            <a:ext cx="2101298" cy="3160012"/>
            <a:chOff x="10215689" y="59862380"/>
            <a:chExt cx="2101298" cy="3160012"/>
          </a:xfrm>
        </xdr:grpSpPr>
        <xdr:sp macro="" textlink="">
          <xdr:nvSpPr>
            <xdr:cNvPr id="123" name="正方形/長方形 122"/>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409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24" name="正方形/長方形 123"/>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25" name="直線矢印コネクタ 124"/>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clientData/>
  </xdr:twoCellAnchor>
  <xdr:twoCellAnchor>
    <xdr:from>
      <xdr:col>22</xdr:col>
      <xdr:colOff>19108</xdr:colOff>
      <xdr:row>767</xdr:row>
      <xdr:rowOff>260351</xdr:rowOff>
    </xdr:from>
    <xdr:to>
      <xdr:col>44</xdr:col>
      <xdr:colOff>131430</xdr:colOff>
      <xdr:row>773</xdr:row>
      <xdr:rowOff>182123</xdr:rowOff>
    </xdr:to>
    <xdr:grpSp>
      <xdr:nvGrpSpPr>
        <xdr:cNvPr id="135" name="グループ化 134"/>
        <xdr:cNvGrpSpPr/>
      </xdr:nvGrpSpPr>
      <xdr:grpSpPr>
        <a:xfrm>
          <a:off x="4442941" y="66924768"/>
          <a:ext cx="4536156" cy="1826772"/>
          <a:chOff x="8428806" y="63477250"/>
          <a:chExt cx="4536346" cy="1804045"/>
        </a:xfrm>
      </xdr:grpSpPr>
      <xdr:sp macro="" textlink="">
        <xdr:nvSpPr>
          <xdr:cNvPr id="136" name="正方形/長方形 135"/>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893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949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37" name="正方形/長方形 136"/>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13</xdr:col>
      <xdr:colOff>137583</xdr:colOff>
      <xdr:row>766</xdr:row>
      <xdr:rowOff>169334</xdr:rowOff>
    </xdr:from>
    <xdr:to>
      <xdr:col>26</xdr:col>
      <xdr:colOff>36898</xdr:colOff>
      <xdr:row>767</xdr:row>
      <xdr:rowOff>231890</xdr:rowOff>
    </xdr:to>
    <xdr:sp macro="" textlink="">
      <xdr:nvSpPr>
        <xdr:cNvPr id="138" name="テキスト ボックス 137"/>
        <xdr:cNvSpPr txBox="1"/>
      </xdr:nvSpPr>
      <xdr:spPr>
        <a:xfrm>
          <a:off x="2751666" y="66092917"/>
          <a:ext cx="2513399" cy="380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15</xdr:col>
      <xdr:colOff>0</xdr:colOff>
      <xdr:row>869</xdr:row>
      <xdr:rowOff>0</xdr:rowOff>
    </xdr:from>
    <xdr:to>
      <xdr:col>29</xdr:col>
      <xdr:colOff>147109</xdr:colOff>
      <xdr:row>869</xdr:row>
      <xdr:rowOff>0</xdr:rowOff>
    </xdr:to>
    <xdr:sp macro="" textlink="">
      <xdr:nvSpPr>
        <xdr:cNvPr id="46" name="テキスト ボックス 45"/>
        <xdr:cNvSpPr txBox="1"/>
      </xdr:nvSpPr>
      <xdr:spPr>
        <a:xfrm>
          <a:off x="3016250" y="76125917"/>
          <a:ext cx="2962276" cy="0"/>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入力済み（中村</a:t>
          </a:r>
          <a:r>
            <a:rPr kumimoji="1" lang="ja-JP" altLang="en-US" sz="1100" baseline="0">
              <a:solidFill>
                <a:srgbClr val="FF0000"/>
              </a:solidFill>
            </a:rPr>
            <a:t> </a:t>
          </a:r>
          <a:r>
            <a:rPr kumimoji="1" lang="en-US" altLang="ja-JP" sz="1100" baseline="0">
              <a:solidFill>
                <a:srgbClr val="FF0000"/>
              </a:solidFill>
            </a:rPr>
            <a:t>R2.9.16</a:t>
          </a:r>
          <a:r>
            <a:rPr kumimoji="1" lang="ja-JP" altLang="en-US" sz="1100" baseline="0">
              <a:solidFill>
                <a:srgbClr val="FF0000"/>
              </a:solidFill>
            </a:rPr>
            <a:t>）</a:t>
          </a:r>
          <a:endParaRPr kumimoji="1" lang="en-US" altLang="ja-JP" sz="1100" baseline="0">
            <a:solidFill>
              <a:srgbClr val="FF0000"/>
            </a:solidFill>
          </a:endParaRPr>
        </a:p>
      </xdr:txBody>
    </xdr:sp>
    <xdr:clientData/>
  </xdr:twoCellAnchor>
  <xdr:twoCellAnchor>
    <xdr:from>
      <xdr:col>42</xdr:col>
      <xdr:colOff>84666</xdr:colOff>
      <xdr:row>110</xdr:row>
      <xdr:rowOff>31750</xdr:rowOff>
    </xdr:from>
    <xdr:to>
      <xdr:col>45</xdr:col>
      <xdr:colOff>169333</xdr:colOff>
      <xdr:row>110</xdr:row>
      <xdr:rowOff>264583</xdr:rowOff>
    </xdr:to>
    <xdr:sp macro="" textlink="">
      <xdr:nvSpPr>
        <xdr:cNvPr id="31" name="正方形/長方形 30"/>
        <xdr:cNvSpPr/>
      </xdr:nvSpPr>
      <xdr:spPr>
        <a:xfrm>
          <a:off x="8530166" y="28871333"/>
          <a:ext cx="687917"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twoCellAnchor>
    <xdr:from>
      <xdr:col>46</xdr:col>
      <xdr:colOff>190500</xdr:colOff>
      <xdr:row>110</xdr:row>
      <xdr:rowOff>31750</xdr:rowOff>
    </xdr:from>
    <xdr:to>
      <xdr:col>49</xdr:col>
      <xdr:colOff>275167</xdr:colOff>
      <xdr:row>110</xdr:row>
      <xdr:rowOff>264583</xdr:rowOff>
    </xdr:to>
    <xdr:sp macro="" textlink="">
      <xdr:nvSpPr>
        <xdr:cNvPr id="32" name="正方形/長方形 31"/>
        <xdr:cNvSpPr/>
      </xdr:nvSpPr>
      <xdr:spPr>
        <a:xfrm>
          <a:off x="9440333" y="28871333"/>
          <a:ext cx="687917" cy="23283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4" zoomScale="90" zoomScaleNormal="75" zoomScaleSheetLayoutView="90" zoomScalePageLayoutView="85" workbookViewId="0">
      <selection activeCell="C880" sqref="C880:I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946</v>
      </c>
      <c r="AT2" s="218"/>
      <c r="AU2" s="218"/>
      <c r="AV2" s="51" t="str">
        <f>IF(AW2="", "", "-")</f>
        <v>-</v>
      </c>
      <c r="AW2" s="401">
        <v>0</v>
      </c>
      <c r="AX2" s="401"/>
    </row>
    <row r="3" spans="1:50" ht="21" customHeight="1" thickBot="1" x14ac:dyDescent="0.2">
      <c r="A3" s="533" t="s">
        <v>430</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562</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563</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564</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515</v>
      </c>
      <c r="H5" s="569"/>
      <c r="I5" s="569"/>
      <c r="J5" s="569"/>
      <c r="K5" s="569"/>
      <c r="L5" s="569"/>
      <c r="M5" s="570" t="s">
        <v>66</v>
      </c>
      <c r="N5" s="571"/>
      <c r="O5" s="571"/>
      <c r="P5" s="571"/>
      <c r="Q5" s="571"/>
      <c r="R5" s="572"/>
      <c r="S5" s="573" t="s">
        <v>70</v>
      </c>
      <c r="T5" s="569"/>
      <c r="U5" s="569"/>
      <c r="V5" s="569"/>
      <c r="W5" s="569"/>
      <c r="X5" s="574"/>
      <c r="Y5" s="727" t="s">
        <v>3</v>
      </c>
      <c r="Z5" s="728"/>
      <c r="AA5" s="728"/>
      <c r="AB5" s="728"/>
      <c r="AC5" s="728"/>
      <c r="AD5" s="729"/>
      <c r="AE5" s="730" t="s">
        <v>565</v>
      </c>
      <c r="AF5" s="730"/>
      <c r="AG5" s="730"/>
      <c r="AH5" s="730"/>
      <c r="AI5" s="730"/>
      <c r="AJ5" s="730"/>
      <c r="AK5" s="730"/>
      <c r="AL5" s="730"/>
      <c r="AM5" s="730"/>
      <c r="AN5" s="730"/>
      <c r="AO5" s="730"/>
      <c r="AP5" s="731"/>
      <c r="AQ5" s="732" t="s">
        <v>685</v>
      </c>
      <c r="AR5" s="733"/>
      <c r="AS5" s="733"/>
      <c r="AT5" s="733"/>
      <c r="AU5" s="733"/>
      <c r="AV5" s="733"/>
      <c r="AW5" s="733"/>
      <c r="AX5" s="734"/>
    </row>
    <row r="6" spans="1:50" ht="39" customHeight="1" x14ac:dyDescent="0.15">
      <c r="A6" s="737" t="s">
        <v>4</v>
      </c>
      <c r="B6" s="738"/>
      <c r="C6" s="738"/>
      <c r="D6" s="738"/>
      <c r="E6" s="738"/>
      <c r="F6" s="738"/>
      <c r="G6" s="890" t="str">
        <f>入力規則等!F39</f>
        <v>一般会計、労働保険特別会計労災勘定、労働保険特別会計雇用勘定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100.5" customHeight="1" x14ac:dyDescent="0.15">
      <c r="A7" s="839" t="s">
        <v>22</v>
      </c>
      <c r="B7" s="840"/>
      <c r="C7" s="840"/>
      <c r="D7" s="840"/>
      <c r="E7" s="840"/>
      <c r="F7" s="841"/>
      <c r="G7" s="842" t="s">
        <v>567</v>
      </c>
      <c r="H7" s="843"/>
      <c r="I7" s="843"/>
      <c r="J7" s="843"/>
      <c r="K7" s="843"/>
      <c r="L7" s="843"/>
      <c r="M7" s="843"/>
      <c r="N7" s="843"/>
      <c r="O7" s="843"/>
      <c r="P7" s="843"/>
      <c r="Q7" s="843"/>
      <c r="R7" s="843"/>
      <c r="S7" s="843"/>
      <c r="T7" s="843"/>
      <c r="U7" s="843"/>
      <c r="V7" s="843"/>
      <c r="W7" s="843"/>
      <c r="X7" s="844"/>
      <c r="Y7" s="399" t="s">
        <v>394</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30.75" customHeight="1" x14ac:dyDescent="0.15">
      <c r="A8" s="839" t="s">
        <v>259</v>
      </c>
      <c r="B8" s="840"/>
      <c r="C8" s="840"/>
      <c r="D8" s="840"/>
      <c r="E8" s="840"/>
      <c r="F8" s="841"/>
      <c r="G8" s="225" t="str">
        <f>入力規則等!A27</f>
        <v>科学技術・イノベーション</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0"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82" t="s">
        <v>569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663</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4"/>
    </row>
    <row r="13" spans="1:50" ht="21" customHeight="1" x14ac:dyDescent="0.15">
      <c r="A13" s="146"/>
      <c r="B13" s="147"/>
      <c r="C13" s="147"/>
      <c r="D13" s="147"/>
      <c r="E13" s="147"/>
      <c r="F13" s="148"/>
      <c r="G13" s="755" t="s">
        <v>6</v>
      </c>
      <c r="H13" s="756"/>
      <c r="I13" s="648" t="s">
        <v>7</v>
      </c>
      <c r="J13" s="649"/>
      <c r="K13" s="649"/>
      <c r="L13" s="649"/>
      <c r="M13" s="649"/>
      <c r="N13" s="649"/>
      <c r="O13" s="650"/>
      <c r="P13" s="116">
        <v>2474</v>
      </c>
      <c r="Q13" s="117"/>
      <c r="R13" s="117"/>
      <c r="S13" s="117"/>
      <c r="T13" s="117"/>
      <c r="U13" s="117"/>
      <c r="V13" s="118"/>
      <c r="W13" s="116">
        <v>2416</v>
      </c>
      <c r="X13" s="117"/>
      <c r="Y13" s="117"/>
      <c r="Z13" s="117"/>
      <c r="AA13" s="117"/>
      <c r="AB13" s="117"/>
      <c r="AC13" s="118"/>
      <c r="AD13" s="116">
        <v>2390</v>
      </c>
      <c r="AE13" s="117"/>
      <c r="AF13" s="117"/>
      <c r="AG13" s="117"/>
      <c r="AH13" s="117"/>
      <c r="AI13" s="117"/>
      <c r="AJ13" s="118"/>
      <c r="AK13" s="116">
        <v>2607</v>
      </c>
      <c r="AL13" s="117"/>
      <c r="AM13" s="117"/>
      <c r="AN13" s="117"/>
      <c r="AO13" s="117"/>
      <c r="AP13" s="117"/>
      <c r="AQ13" s="118"/>
      <c r="AR13" s="113">
        <v>2394</v>
      </c>
      <c r="AS13" s="114"/>
      <c r="AT13" s="114"/>
      <c r="AU13" s="114"/>
      <c r="AV13" s="114"/>
      <c r="AW13" s="114"/>
      <c r="AX13" s="398"/>
    </row>
    <row r="14" spans="1:50" ht="21" customHeight="1" x14ac:dyDescent="0.15">
      <c r="A14" s="146"/>
      <c r="B14" s="147"/>
      <c r="C14" s="147"/>
      <c r="D14" s="147"/>
      <c r="E14" s="147"/>
      <c r="F14" s="148"/>
      <c r="G14" s="757"/>
      <c r="H14" s="758"/>
      <c r="I14" s="585" t="s">
        <v>8</v>
      </c>
      <c r="J14" s="639"/>
      <c r="K14" s="639"/>
      <c r="L14" s="639"/>
      <c r="M14" s="639"/>
      <c r="N14" s="639"/>
      <c r="O14" s="640"/>
      <c r="P14" s="116" t="s">
        <v>571</v>
      </c>
      <c r="Q14" s="117"/>
      <c r="R14" s="117"/>
      <c r="S14" s="117"/>
      <c r="T14" s="117"/>
      <c r="U14" s="117"/>
      <c r="V14" s="118"/>
      <c r="W14" s="116" t="s">
        <v>572</v>
      </c>
      <c r="X14" s="117"/>
      <c r="Y14" s="117"/>
      <c r="Z14" s="117"/>
      <c r="AA14" s="117"/>
      <c r="AB14" s="117"/>
      <c r="AC14" s="118"/>
      <c r="AD14" s="116" t="s">
        <v>571</v>
      </c>
      <c r="AE14" s="117"/>
      <c r="AF14" s="117"/>
      <c r="AG14" s="117"/>
      <c r="AH14" s="117"/>
      <c r="AI14" s="117"/>
      <c r="AJ14" s="118"/>
      <c r="AK14" s="116" t="s">
        <v>590</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85" t="s">
        <v>51</v>
      </c>
      <c r="J15" s="586"/>
      <c r="K15" s="586"/>
      <c r="L15" s="586"/>
      <c r="M15" s="586"/>
      <c r="N15" s="586"/>
      <c r="O15" s="587"/>
      <c r="P15" s="116" t="s">
        <v>571</v>
      </c>
      <c r="Q15" s="117"/>
      <c r="R15" s="117"/>
      <c r="S15" s="117"/>
      <c r="T15" s="117"/>
      <c r="U15" s="117"/>
      <c r="V15" s="118"/>
      <c r="W15" s="116" t="s">
        <v>571</v>
      </c>
      <c r="X15" s="117"/>
      <c r="Y15" s="117"/>
      <c r="Z15" s="117"/>
      <c r="AA15" s="117"/>
      <c r="AB15" s="117"/>
      <c r="AC15" s="118"/>
      <c r="AD15" s="116" t="s">
        <v>573</v>
      </c>
      <c r="AE15" s="117"/>
      <c r="AF15" s="117"/>
      <c r="AG15" s="117"/>
      <c r="AH15" s="117"/>
      <c r="AI15" s="117"/>
      <c r="AJ15" s="118"/>
      <c r="AK15" s="116" t="s">
        <v>571</v>
      </c>
      <c r="AL15" s="117"/>
      <c r="AM15" s="117"/>
      <c r="AN15" s="117"/>
      <c r="AO15" s="117"/>
      <c r="AP15" s="117"/>
      <c r="AQ15" s="118"/>
      <c r="AR15" s="116"/>
      <c r="AS15" s="117"/>
      <c r="AT15" s="117"/>
      <c r="AU15" s="117"/>
      <c r="AV15" s="117"/>
      <c r="AW15" s="117"/>
      <c r="AX15" s="638"/>
    </row>
    <row r="16" spans="1:50" ht="21" customHeight="1" x14ac:dyDescent="0.15">
      <c r="A16" s="146"/>
      <c r="B16" s="147"/>
      <c r="C16" s="147"/>
      <c r="D16" s="147"/>
      <c r="E16" s="147"/>
      <c r="F16" s="148"/>
      <c r="G16" s="757"/>
      <c r="H16" s="758"/>
      <c r="I16" s="585" t="s">
        <v>52</v>
      </c>
      <c r="J16" s="586"/>
      <c r="K16" s="586"/>
      <c r="L16" s="586"/>
      <c r="M16" s="586"/>
      <c r="N16" s="586"/>
      <c r="O16" s="587"/>
      <c r="P16" s="116" t="s">
        <v>574</v>
      </c>
      <c r="Q16" s="117"/>
      <c r="R16" s="117"/>
      <c r="S16" s="117"/>
      <c r="T16" s="117"/>
      <c r="U16" s="117"/>
      <c r="V16" s="118"/>
      <c r="W16" s="116" t="s">
        <v>572</v>
      </c>
      <c r="X16" s="117"/>
      <c r="Y16" s="117"/>
      <c r="Z16" s="117"/>
      <c r="AA16" s="117"/>
      <c r="AB16" s="117"/>
      <c r="AC16" s="118"/>
      <c r="AD16" s="116" t="s">
        <v>575</v>
      </c>
      <c r="AE16" s="117"/>
      <c r="AF16" s="117"/>
      <c r="AG16" s="117"/>
      <c r="AH16" s="117"/>
      <c r="AI16" s="117"/>
      <c r="AJ16" s="118"/>
      <c r="AK16" s="116" t="s">
        <v>591</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85" t="s">
        <v>50</v>
      </c>
      <c r="J17" s="639"/>
      <c r="K17" s="639"/>
      <c r="L17" s="639"/>
      <c r="M17" s="639"/>
      <c r="N17" s="639"/>
      <c r="O17" s="640"/>
      <c r="P17" s="116" t="s">
        <v>576</v>
      </c>
      <c r="Q17" s="117"/>
      <c r="R17" s="117"/>
      <c r="S17" s="117"/>
      <c r="T17" s="117"/>
      <c r="U17" s="117"/>
      <c r="V17" s="118"/>
      <c r="W17" s="116" t="s">
        <v>571</v>
      </c>
      <c r="X17" s="117"/>
      <c r="Y17" s="117"/>
      <c r="Z17" s="117"/>
      <c r="AA17" s="117"/>
      <c r="AB17" s="117"/>
      <c r="AC17" s="118"/>
      <c r="AD17" s="116" t="s">
        <v>577</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9"/>
      <c r="H18" s="760"/>
      <c r="I18" s="747" t="s">
        <v>20</v>
      </c>
      <c r="J18" s="748"/>
      <c r="K18" s="748"/>
      <c r="L18" s="748"/>
      <c r="M18" s="748"/>
      <c r="N18" s="748"/>
      <c r="O18" s="749"/>
      <c r="P18" s="122">
        <f>SUM(P13:V17)</f>
        <v>2474</v>
      </c>
      <c r="Q18" s="123"/>
      <c r="R18" s="123"/>
      <c r="S18" s="123"/>
      <c r="T18" s="123"/>
      <c r="U18" s="123"/>
      <c r="V18" s="124"/>
      <c r="W18" s="122">
        <f>SUM(W13:AC17)</f>
        <v>2416</v>
      </c>
      <c r="X18" s="123"/>
      <c r="Y18" s="123"/>
      <c r="Z18" s="123"/>
      <c r="AA18" s="123"/>
      <c r="AB18" s="123"/>
      <c r="AC18" s="124"/>
      <c r="AD18" s="122">
        <f>SUM(AD13:AJ17)</f>
        <v>2390</v>
      </c>
      <c r="AE18" s="123"/>
      <c r="AF18" s="123"/>
      <c r="AG18" s="123"/>
      <c r="AH18" s="123"/>
      <c r="AI18" s="123"/>
      <c r="AJ18" s="124"/>
      <c r="AK18" s="122">
        <f>SUM(AK13:AQ17)</f>
        <v>2607</v>
      </c>
      <c r="AL18" s="123"/>
      <c r="AM18" s="123"/>
      <c r="AN18" s="123"/>
      <c r="AO18" s="123"/>
      <c r="AP18" s="123"/>
      <c r="AQ18" s="124"/>
      <c r="AR18" s="122">
        <f>SUM(AR13:AX17)</f>
        <v>2394</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2474</v>
      </c>
      <c r="Q19" s="117"/>
      <c r="R19" s="117"/>
      <c r="S19" s="117"/>
      <c r="T19" s="117"/>
      <c r="U19" s="117"/>
      <c r="V19" s="118"/>
      <c r="W19" s="116">
        <v>2416</v>
      </c>
      <c r="X19" s="117"/>
      <c r="Y19" s="117"/>
      <c r="Z19" s="117"/>
      <c r="AA19" s="117"/>
      <c r="AB19" s="117"/>
      <c r="AC19" s="118"/>
      <c r="AD19" s="116">
        <v>2390</v>
      </c>
      <c r="AE19" s="117"/>
      <c r="AF19" s="117"/>
      <c r="AG19" s="117"/>
      <c r="AH19" s="117"/>
      <c r="AI19" s="117"/>
      <c r="AJ19" s="118"/>
      <c r="AK19" s="496"/>
      <c r="AL19" s="496"/>
      <c r="AM19" s="496"/>
      <c r="AN19" s="496"/>
      <c r="AO19" s="496"/>
      <c r="AP19" s="496"/>
      <c r="AQ19" s="496"/>
      <c r="AR19" s="496"/>
      <c r="AS19" s="496"/>
      <c r="AT19" s="496"/>
      <c r="AU19" s="496"/>
      <c r="AV19" s="496"/>
      <c r="AW19" s="496"/>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1</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9"/>
      <c r="B21" s="150"/>
      <c r="C21" s="150"/>
      <c r="D21" s="150"/>
      <c r="E21" s="150"/>
      <c r="F21" s="151"/>
      <c r="G21" s="940" t="s">
        <v>358</v>
      </c>
      <c r="H21" s="941"/>
      <c r="I21" s="941"/>
      <c r="J21" s="941"/>
      <c r="K21" s="941"/>
      <c r="L21" s="941"/>
      <c r="M21" s="941"/>
      <c r="N21" s="941"/>
      <c r="O21" s="941"/>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1</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51" customHeight="1" x14ac:dyDescent="0.15">
      <c r="A23" s="199"/>
      <c r="B23" s="200"/>
      <c r="C23" s="200"/>
      <c r="D23" s="200"/>
      <c r="E23" s="200"/>
      <c r="F23" s="201"/>
      <c r="G23" s="190" t="s">
        <v>578</v>
      </c>
      <c r="H23" s="191"/>
      <c r="I23" s="191"/>
      <c r="J23" s="191"/>
      <c r="K23" s="191"/>
      <c r="L23" s="191"/>
      <c r="M23" s="191"/>
      <c r="N23" s="191"/>
      <c r="O23" s="192"/>
      <c r="P23" s="113">
        <v>2094</v>
      </c>
      <c r="Q23" s="114"/>
      <c r="R23" s="114"/>
      <c r="S23" s="114"/>
      <c r="T23" s="114"/>
      <c r="U23" s="114"/>
      <c r="V23" s="115"/>
      <c r="W23" s="113">
        <v>1881</v>
      </c>
      <c r="X23" s="114"/>
      <c r="Y23" s="114"/>
      <c r="Z23" s="114"/>
      <c r="AA23" s="114"/>
      <c r="AB23" s="114"/>
      <c r="AC23" s="115"/>
      <c r="AD23" s="207" t="s">
        <v>686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51" customHeight="1" x14ac:dyDescent="0.15">
      <c r="A24" s="199"/>
      <c r="B24" s="200"/>
      <c r="C24" s="200"/>
      <c r="D24" s="200"/>
      <c r="E24" s="200"/>
      <c r="F24" s="201"/>
      <c r="G24" s="193" t="s">
        <v>579</v>
      </c>
      <c r="H24" s="194"/>
      <c r="I24" s="194"/>
      <c r="J24" s="194"/>
      <c r="K24" s="194"/>
      <c r="L24" s="194"/>
      <c r="M24" s="194"/>
      <c r="N24" s="194"/>
      <c r="O24" s="195"/>
      <c r="P24" s="116">
        <v>407</v>
      </c>
      <c r="Q24" s="117"/>
      <c r="R24" s="117"/>
      <c r="S24" s="117"/>
      <c r="T24" s="117"/>
      <c r="U24" s="117"/>
      <c r="V24" s="118"/>
      <c r="W24" s="116">
        <v>407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51" customHeight="1" x14ac:dyDescent="0.15">
      <c r="A25" s="199"/>
      <c r="B25" s="200"/>
      <c r="C25" s="200"/>
      <c r="D25" s="200"/>
      <c r="E25" s="200"/>
      <c r="F25" s="201"/>
      <c r="G25" s="193" t="s">
        <v>580</v>
      </c>
      <c r="H25" s="194"/>
      <c r="I25" s="194"/>
      <c r="J25" s="194"/>
      <c r="K25" s="194"/>
      <c r="L25" s="194"/>
      <c r="M25" s="194"/>
      <c r="N25" s="194"/>
      <c r="O25" s="195"/>
      <c r="P25" s="116">
        <v>107</v>
      </c>
      <c r="Q25" s="117"/>
      <c r="R25" s="117"/>
      <c r="S25" s="117"/>
      <c r="T25" s="117"/>
      <c r="U25" s="117"/>
      <c r="V25" s="118"/>
      <c r="W25" s="116">
        <v>106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-1</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2607</v>
      </c>
      <c r="Q29" s="117"/>
      <c r="R29" s="117"/>
      <c r="S29" s="117"/>
      <c r="T29" s="117"/>
      <c r="U29" s="117"/>
      <c r="V29" s="118"/>
      <c r="W29" s="222">
        <f>AR13</f>
        <v>2394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4.25" customHeight="1" x14ac:dyDescent="0.15">
      <c r="A30" s="519" t="s">
        <v>353</v>
      </c>
      <c r="B30" s="520"/>
      <c r="C30" s="520"/>
      <c r="D30" s="520"/>
      <c r="E30" s="520"/>
      <c r="F30" s="521"/>
      <c r="G30" s="660" t="s">
        <v>146</v>
      </c>
      <c r="H30" s="394"/>
      <c r="I30" s="394"/>
      <c r="J30" s="394"/>
      <c r="K30" s="394"/>
      <c r="L30" s="394"/>
      <c r="M30" s="394"/>
      <c r="N30" s="394"/>
      <c r="O30" s="589"/>
      <c r="P30" s="588" t="s">
        <v>59</v>
      </c>
      <c r="Q30" s="394"/>
      <c r="R30" s="394"/>
      <c r="S30" s="394"/>
      <c r="T30" s="394"/>
      <c r="U30" s="394"/>
      <c r="V30" s="394"/>
      <c r="W30" s="394"/>
      <c r="X30" s="589"/>
      <c r="Y30" s="475"/>
      <c r="Z30" s="476"/>
      <c r="AA30" s="477"/>
      <c r="AB30" s="390" t="s">
        <v>11</v>
      </c>
      <c r="AC30" s="391"/>
      <c r="AD30" s="392"/>
      <c r="AE30" s="390" t="s">
        <v>397</v>
      </c>
      <c r="AF30" s="391"/>
      <c r="AG30" s="391"/>
      <c r="AH30" s="392"/>
      <c r="AI30" s="390" t="s">
        <v>419</v>
      </c>
      <c r="AJ30" s="391"/>
      <c r="AK30" s="391"/>
      <c r="AL30" s="392"/>
      <c r="AM30" s="393" t="s">
        <v>424</v>
      </c>
      <c r="AN30" s="393"/>
      <c r="AO30" s="393"/>
      <c r="AP30" s="390"/>
      <c r="AQ30" s="651" t="s">
        <v>235</v>
      </c>
      <c r="AR30" s="652"/>
      <c r="AS30" s="652"/>
      <c r="AT30" s="653"/>
      <c r="AU30" s="394" t="s">
        <v>134</v>
      </c>
      <c r="AV30" s="394"/>
      <c r="AW30" s="394"/>
      <c r="AX30" s="395"/>
    </row>
    <row r="31" spans="1:50" ht="14.25"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478"/>
      <c r="Z31" s="479"/>
      <c r="AA31" s="480"/>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81.75" customHeight="1" x14ac:dyDescent="0.15">
      <c r="A32" s="525"/>
      <c r="B32" s="523"/>
      <c r="C32" s="523"/>
      <c r="D32" s="523"/>
      <c r="E32" s="523"/>
      <c r="F32" s="524"/>
      <c r="G32" s="550" t="s">
        <v>581</v>
      </c>
      <c r="H32" s="551"/>
      <c r="I32" s="551"/>
      <c r="J32" s="551"/>
      <c r="K32" s="551"/>
      <c r="L32" s="551"/>
      <c r="M32" s="551"/>
      <c r="N32" s="551"/>
      <c r="O32" s="552"/>
      <c r="P32" s="165" t="s">
        <v>582</v>
      </c>
      <c r="Q32" s="165"/>
      <c r="R32" s="165"/>
      <c r="S32" s="165"/>
      <c r="T32" s="165"/>
      <c r="U32" s="165"/>
      <c r="V32" s="165"/>
      <c r="W32" s="165"/>
      <c r="X32" s="236"/>
      <c r="Y32" s="342" t="s">
        <v>12</v>
      </c>
      <c r="Z32" s="559"/>
      <c r="AA32" s="560"/>
      <c r="AB32" s="561" t="s">
        <v>376</v>
      </c>
      <c r="AC32" s="561"/>
      <c r="AD32" s="561"/>
      <c r="AE32" s="368">
        <v>92.9</v>
      </c>
      <c r="AF32" s="369"/>
      <c r="AG32" s="369"/>
      <c r="AH32" s="369"/>
      <c r="AI32" s="368">
        <v>91.3</v>
      </c>
      <c r="AJ32" s="369"/>
      <c r="AK32" s="369"/>
      <c r="AL32" s="369"/>
      <c r="AM32" s="368">
        <v>91.7</v>
      </c>
      <c r="AN32" s="369"/>
      <c r="AO32" s="369"/>
      <c r="AP32" s="369"/>
      <c r="AQ32" s="119" t="s">
        <v>587</v>
      </c>
      <c r="AR32" s="120"/>
      <c r="AS32" s="120"/>
      <c r="AT32" s="121"/>
      <c r="AU32" s="369" t="s">
        <v>653</v>
      </c>
      <c r="AV32" s="369"/>
      <c r="AW32" s="369"/>
      <c r="AX32" s="371"/>
    </row>
    <row r="33" spans="1:50" ht="81.75"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7" t="s">
        <v>54</v>
      </c>
      <c r="Z33" s="302"/>
      <c r="AA33" s="303"/>
      <c r="AB33" s="532" t="s">
        <v>376</v>
      </c>
      <c r="AC33" s="532"/>
      <c r="AD33" s="532"/>
      <c r="AE33" s="368">
        <v>85</v>
      </c>
      <c r="AF33" s="369"/>
      <c r="AG33" s="369"/>
      <c r="AH33" s="369"/>
      <c r="AI33" s="368">
        <v>85</v>
      </c>
      <c r="AJ33" s="369"/>
      <c r="AK33" s="369"/>
      <c r="AL33" s="369"/>
      <c r="AM33" s="368">
        <v>85</v>
      </c>
      <c r="AN33" s="369"/>
      <c r="AO33" s="369"/>
      <c r="AP33" s="369"/>
      <c r="AQ33" s="119" t="s">
        <v>571</v>
      </c>
      <c r="AR33" s="120"/>
      <c r="AS33" s="120"/>
      <c r="AT33" s="121"/>
      <c r="AU33" s="369">
        <v>85</v>
      </c>
      <c r="AV33" s="369"/>
      <c r="AW33" s="369"/>
      <c r="AX33" s="371"/>
    </row>
    <row r="34" spans="1:50" ht="81.75"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1"/>
      <c r="Y34" s="307" t="s">
        <v>13</v>
      </c>
      <c r="Z34" s="302"/>
      <c r="AA34" s="303"/>
      <c r="AB34" s="507" t="s">
        <v>182</v>
      </c>
      <c r="AC34" s="507"/>
      <c r="AD34" s="507"/>
      <c r="AE34" s="368">
        <v>109.3</v>
      </c>
      <c r="AF34" s="369"/>
      <c r="AG34" s="369"/>
      <c r="AH34" s="369"/>
      <c r="AI34" s="368">
        <v>107.4</v>
      </c>
      <c r="AJ34" s="369"/>
      <c r="AK34" s="369"/>
      <c r="AL34" s="369"/>
      <c r="AM34" s="368">
        <v>107.8</v>
      </c>
      <c r="AN34" s="369"/>
      <c r="AO34" s="369"/>
      <c r="AP34" s="369"/>
      <c r="AQ34" s="119" t="s">
        <v>588</v>
      </c>
      <c r="AR34" s="120"/>
      <c r="AS34" s="120"/>
      <c r="AT34" s="121"/>
      <c r="AU34" s="369" t="s">
        <v>654</v>
      </c>
      <c r="AV34" s="369"/>
      <c r="AW34" s="369"/>
      <c r="AX34" s="371"/>
    </row>
    <row r="35" spans="1:50" ht="23.25" customHeight="1" x14ac:dyDescent="0.15">
      <c r="A35" s="910" t="s">
        <v>385</v>
      </c>
      <c r="B35" s="911"/>
      <c r="C35" s="911"/>
      <c r="D35" s="911"/>
      <c r="E35" s="911"/>
      <c r="F35" s="912"/>
      <c r="G35" s="916" t="s">
        <v>583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customHeight="1" x14ac:dyDescent="0.15">
      <c r="A37" s="654" t="s">
        <v>353</v>
      </c>
      <c r="B37" s="655"/>
      <c r="C37" s="655"/>
      <c r="D37" s="655"/>
      <c r="E37" s="655"/>
      <c r="F37" s="656"/>
      <c r="G37" s="575" t="s">
        <v>146</v>
      </c>
      <c r="H37" s="385"/>
      <c r="I37" s="385"/>
      <c r="J37" s="385"/>
      <c r="K37" s="385"/>
      <c r="L37" s="385"/>
      <c r="M37" s="385"/>
      <c r="N37" s="385"/>
      <c r="O37" s="576"/>
      <c r="P37" s="641" t="s">
        <v>59</v>
      </c>
      <c r="Q37" s="385"/>
      <c r="R37" s="385"/>
      <c r="S37" s="385"/>
      <c r="T37" s="385"/>
      <c r="U37" s="385"/>
      <c r="V37" s="385"/>
      <c r="W37" s="385"/>
      <c r="X37" s="576"/>
      <c r="Y37" s="642"/>
      <c r="Z37" s="643"/>
      <c r="AA37" s="644"/>
      <c r="AB37" s="645" t="s">
        <v>11</v>
      </c>
      <c r="AC37" s="646"/>
      <c r="AD37" s="647"/>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478"/>
      <c r="Z38" s="479"/>
      <c r="AA38" s="480"/>
      <c r="AB38" s="336"/>
      <c r="AC38" s="337"/>
      <c r="AD38" s="338"/>
      <c r="AE38" s="336"/>
      <c r="AF38" s="337"/>
      <c r="AG38" s="337"/>
      <c r="AH38" s="338"/>
      <c r="AI38" s="336"/>
      <c r="AJ38" s="337"/>
      <c r="AK38" s="337"/>
      <c r="AL38" s="338"/>
      <c r="AM38" s="380"/>
      <c r="AN38" s="380"/>
      <c r="AO38" s="380"/>
      <c r="AP38" s="380"/>
      <c r="AQ38" s="215" t="s">
        <v>655</v>
      </c>
      <c r="AR38" s="140"/>
      <c r="AS38" s="141" t="s">
        <v>236</v>
      </c>
      <c r="AT38" s="176"/>
      <c r="AU38" s="275">
        <v>2</v>
      </c>
      <c r="AV38" s="275"/>
      <c r="AW38" s="383" t="s">
        <v>181</v>
      </c>
      <c r="AX38" s="384"/>
    </row>
    <row r="39" spans="1:50" ht="39.75" customHeight="1" x14ac:dyDescent="0.15">
      <c r="A39" s="525"/>
      <c r="B39" s="523"/>
      <c r="C39" s="523"/>
      <c r="D39" s="523"/>
      <c r="E39" s="523"/>
      <c r="F39" s="524"/>
      <c r="G39" s="550" t="s">
        <v>584</v>
      </c>
      <c r="H39" s="551"/>
      <c r="I39" s="551"/>
      <c r="J39" s="551"/>
      <c r="K39" s="551"/>
      <c r="L39" s="551"/>
      <c r="M39" s="551"/>
      <c r="N39" s="551"/>
      <c r="O39" s="552"/>
      <c r="P39" s="165" t="s">
        <v>585</v>
      </c>
      <c r="Q39" s="165"/>
      <c r="R39" s="165"/>
      <c r="S39" s="165"/>
      <c r="T39" s="165"/>
      <c r="U39" s="165"/>
      <c r="V39" s="165"/>
      <c r="W39" s="165"/>
      <c r="X39" s="236"/>
      <c r="Y39" s="342" t="s">
        <v>12</v>
      </c>
      <c r="Z39" s="559"/>
      <c r="AA39" s="560"/>
      <c r="AB39" s="561" t="s">
        <v>586</v>
      </c>
      <c r="AC39" s="561"/>
      <c r="AD39" s="561"/>
      <c r="AE39" s="368">
        <v>2.4300000000000002</v>
      </c>
      <c r="AF39" s="369"/>
      <c r="AG39" s="369"/>
      <c r="AH39" s="369"/>
      <c r="AI39" s="368">
        <v>2.4</v>
      </c>
      <c r="AJ39" s="369"/>
      <c r="AK39" s="369"/>
      <c r="AL39" s="369"/>
      <c r="AM39" s="368">
        <v>2.4</v>
      </c>
      <c r="AN39" s="369"/>
      <c r="AO39" s="369"/>
      <c r="AP39" s="369"/>
      <c r="AQ39" s="119" t="s">
        <v>589</v>
      </c>
      <c r="AR39" s="120"/>
      <c r="AS39" s="120"/>
      <c r="AT39" s="121"/>
      <c r="AU39" s="369" t="s">
        <v>656</v>
      </c>
      <c r="AV39" s="369"/>
      <c r="AW39" s="369"/>
      <c r="AX39" s="371"/>
    </row>
    <row r="40" spans="1:50" ht="39.75" customHeight="1" x14ac:dyDescent="0.15">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07" t="s">
        <v>54</v>
      </c>
      <c r="Z40" s="302"/>
      <c r="AA40" s="303"/>
      <c r="AB40" s="532" t="s">
        <v>586</v>
      </c>
      <c r="AC40" s="532"/>
      <c r="AD40" s="532"/>
      <c r="AE40" s="368">
        <v>2</v>
      </c>
      <c r="AF40" s="369"/>
      <c r="AG40" s="369"/>
      <c r="AH40" s="369"/>
      <c r="AI40" s="368">
        <v>2</v>
      </c>
      <c r="AJ40" s="369"/>
      <c r="AK40" s="369"/>
      <c r="AL40" s="369"/>
      <c r="AM40" s="368">
        <v>2</v>
      </c>
      <c r="AN40" s="369"/>
      <c r="AO40" s="369"/>
      <c r="AP40" s="369"/>
      <c r="AQ40" s="119" t="s">
        <v>571</v>
      </c>
      <c r="AR40" s="120"/>
      <c r="AS40" s="120"/>
      <c r="AT40" s="121"/>
      <c r="AU40" s="369">
        <v>2</v>
      </c>
      <c r="AV40" s="369"/>
      <c r="AW40" s="369"/>
      <c r="AX40" s="371"/>
    </row>
    <row r="41" spans="1:50" ht="39.75" customHeight="1" x14ac:dyDescent="0.15">
      <c r="A41" s="657"/>
      <c r="B41" s="658"/>
      <c r="C41" s="658"/>
      <c r="D41" s="658"/>
      <c r="E41" s="658"/>
      <c r="F41" s="659"/>
      <c r="G41" s="556"/>
      <c r="H41" s="557"/>
      <c r="I41" s="557"/>
      <c r="J41" s="557"/>
      <c r="K41" s="557"/>
      <c r="L41" s="557"/>
      <c r="M41" s="557"/>
      <c r="N41" s="557"/>
      <c r="O41" s="558"/>
      <c r="P41" s="168"/>
      <c r="Q41" s="168"/>
      <c r="R41" s="168"/>
      <c r="S41" s="168"/>
      <c r="T41" s="168"/>
      <c r="U41" s="168"/>
      <c r="V41" s="168"/>
      <c r="W41" s="168"/>
      <c r="X41" s="241"/>
      <c r="Y41" s="307" t="s">
        <v>13</v>
      </c>
      <c r="Z41" s="302"/>
      <c r="AA41" s="303"/>
      <c r="AB41" s="507" t="s">
        <v>182</v>
      </c>
      <c r="AC41" s="507"/>
      <c r="AD41" s="507"/>
      <c r="AE41" s="368">
        <v>121.5</v>
      </c>
      <c r="AF41" s="369"/>
      <c r="AG41" s="369"/>
      <c r="AH41" s="369"/>
      <c r="AI41" s="368">
        <v>120</v>
      </c>
      <c r="AJ41" s="369"/>
      <c r="AK41" s="369"/>
      <c r="AL41" s="369"/>
      <c r="AM41" s="368">
        <v>122</v>
      </c>
      <c r="AN41" s="369"/>
      <c r="AO41" s="369"/>
      <c r="AP41" s="369"/>
      <c r="AQ41" s="119" t="s">
        <v>571</v>
      </c>
      <c r="AR41" s="120"/>
      <c r="AS41" s="120"/>
      <c r="AT41" s="121"/>
      <c r="AU41" s="369" t="s">
        <v>655</v>
      </c>
      <c r="AV41" s="369"/>
      <c r="AW41" s="369"/>
      <c r="AX41" s="371"/>
    </row>
    <row r="42" spans="1:50" ht="23.25" customHeight="1" x14ac:dyDescent="0.15">
      <c r="A42" s="910" t="s">
        <v>385</v>
      </c>
      <c r="B42" s="911"/>
      <c r="C42" s="911"/>
      <c r="D42" s="911"/>
      <c r="E42" s="911"/>
      <c r="F42" s="912"/>
      <c r="G42" s="916" t="s">
        <v>583</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654" t="s">
        <v>353</v>
      </c>
      <c r="B44" s="655"/>
      <c r="C44" s="655"/>
      <c r="D44" s="655"/>
      <c r="E44" s="655"/>
      <c r="F44" s="656"/>
      <c r="G44" s="575" t="s">
        <v>146</v>
      </c>
      <c r="H44" s="385"/>
      <c r="I44" s="385"/>
      <c r="J44" s="385"/>
      <c r="K44" s="385"/>
      <c r="L44" s="385"/>
      <c r="M44" s="385"/>
      <c r="N44" s="385"/>
      <c r="O44" s="576"/>
      <c r="P44" s="641" t="s">
        <v>59</v>
      </c>
      <c r="Q44" s="385"/>
      <c r="R44" s="385"/>
      <c r="S44" s="385"/>
      <c r="T44" s="385"/>
      <c r="U44" s="385"/>
      <c r="V44" s="385"/>
      <c r="W44" s="385"/>
      <c r="X44" s="576"/>
      <c r="Y44" s="642"/>
      <c r="Z44" s="643"/>
      <c r="AA44" s="644"/>
      <c r="AB44" s="645" t="s">
        <v>11</v>
      </c>
      <c r="AC44" s="646"/>
      <c r="AD44" s="647"/>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478"/>
      <c r="Z45" s="479"/>
      <c r="AA45" s="480"/>
      <c r="AB45" s="336"/>
      <c r="AC45" s="337"/>
      <c r="AD45" s="338"/>
      <c r="AE45" s="336"/>
      <c r="AF45" s="337"/>
      <c r="AG45" s="337"/>
      <c r="AH45" s="338"/>
      <c r="AI45" s="336"/>
      <c r="AJ45" s="337"/>
      <c r="AK45" s="337"/>
      <c r="AL45" s="338"/>
      <c r="AM45" s="380"/>
      <c r="AN45" s="380"/>
      <c r="AO45" s="380"/>
      <c r="AP45" s="380"/>
      <c r="AQ45" s="215" t="s">
        <v>655</v>
      </c>
      <c r="AR45" s="140"/>
      <c r="AS45" s="141" t="s">
        <v>236</v>
      </c>
      <c r="AT45" s="176"/>
      <c r="AU45" s="275">
        <v>2</v>
      </c>
      <c r="AV45" s="275"/>
      <c r="AW45" s="383" t="s">
        <v>181</v>
      </c>
      <c r="AX45" s="384"/>
    </row>
    <row r="46" spans="1:50" ht="32.25" customHeight="1" x14ac:dyDescent="0.15">
      <c r="A46" s="525"/>
      <c r="B46" s="523"/>
      <c r="C46" s="523"/>
      <c r="D46" s="523"/>
      <c r="E46" s="523"/>
      <c r="F46" s="524"/>
      <c r="G46" s="550" t="s">
        <v>592</v>
      </c>
      <c r="H46" s="551"/>
      <c r="I46" s="551"/>
      <c r="J46" s="551"/>
      <c r="K46" s="551"/>
      <c r="L46" s="551"/>
      <c r="M46" s="551"/>
      <c r="N46" s="551"/>
      <c r="O46" s="552"/>
      <c r="P46" s="165" t="s">
        <v>593</v>
      </c>
      <c r="Q46" s="165"/>
      <c r="R46" s="165"/>
      <c r="S46" s="165"/>
      <c r="T46" s="165"/>
      <c r="U46" s="165"/>
      <c r="V46" s="165"/>
      <c r="W46" s="165"/>
      <c r="X46" s="236"/>
      <c r="Y46" s="342" t="s">
        <v>12</v>
      </c>
      <c r="Z46" s="559"/>
      <c r="AA46" s="560"/>
      <c r="AB46" s="561" t="s">
        <v>586</v>
      </c>
      <c r="AC46" s="561"/>
      <c r="AD46" s="561"/>
      <c r="AE46" s="368">
        <v>2.38</v>
      </c>
      <c r="AF46" s="369"/>
      <c r="AG46" s="369"/>
      <c r="AH46" s="369"/>
      <c r="AI46" s="368">
        <v>2.3199999999999998</v>
      </c>
      <c r="AJ46" s="369"/>
      <c r="AK46" s="369"/>
      <c r="AL46" s="369"/>
      <c r="AM46" s="368">
        <v>2.3199999999999998</v>
      </c>
      <c r="AN46" s="369"/>
      <c r="AO46" s="369"/>
      <c r="AP46" s="369"/>
      <c r="AQ46" s="119" t="s">
        <v>570</v>
      </c>
      <c r="AR46" s="120"/>
      <c r="AS46" s="120"/>
      <c r="AT46" s="121"/>
      <c r="AU46" s="369" t="s">
        <v>571</v>
      </c>
      <c r="AV46" s="369"/>
      <c r="AW46" s="369"/>
      <c r="AX46" s="371"/>
    </row>
    <row r="47" spans="1:50" ht="32.25"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7" t="s">
        <v>54</v>
      </c>
      <c r="Z47" s="302"/>
      <c r="AA47" s="303"/>
      <c r="AB47" s="532" t="s">
        <v>586</v>
      </c>
      <c r="AC47" s="532"/>
      <c r="AD47" s="532"/>
      <c r="AE47" s="368">
        <v>2</v>
      </c>
      <c r="AF47" s="369"/>
      <c r="AG47" s="369"/>
      <c r="AH47" s="369"/>
      <c r="AI47" s="368">
        <v>2</v>
      </c>
      <c r="AJ47" s="369"/>
      <c r="AK47" s="369"/>
      <c r="AL47" s="369"/>
      <c r="AM47" s="368">
        <v>2</v>
      </c>
      <c r="AN47" s="369"/>
      <c r="AO47" s="369"/>
      <c r="AP47" s="369"/>
      <c r="AQ47" s="119" t="s">
        <v>570</v>
      </c>
      <c r="AR47" s="120"/>
      <c r="AS47" s="120"/>
      <c r="AT47" s="121"/>
      <c r="AU47" s="369">
        <v>2</v>
      </c>
      <c r="AV47" s="369"/>
      <c r="AW47" s="369"/>
      <c r="AX47" s="371"/>
    </row>
    <row r="48" spans="1:50" ht="32.25" customHeight="1" x14ac:dyDescent="0.15">
      <c r="A48" s="657"/>
      <c r="B48" s="658"/>
      <c r="C48" s="658"/>
      <c r="D48" s="658"/>
      <c r="E48" s="658"/>
      <c r="F48" s="659"/>
      <c r="G48" s="556"/>
      <c r="H48" s="557"/>
      <c r="I48" s="557"/>
      <c r="J48" s="557"/>
      <c r="K48" s="557"/>
      <c r="L48" s="557"/>
      <c r="M48" s="557"/>
      <c r="N48" s="557"/>
      <c r="O48" s="558"/>
      <c r="P48" s="168"/>
      <c r="Q48" s="168"/>
      <c r="R48" s="168"/>
      <c r="S48" s="168"/>
      <c r="T48" s="168"/>
      <c r="U48" s="168"/>
      <c r="V48" s="168"/>
      <c r="W48" s="168"/>
      <c r="X48" s="241"/>
      <c r="Y48" s="307" t="s">
        <v>13</v>
      </c>
      <c r="Z48" s="302"/>
      <c r="AA48" s="303"/>
      <c r="AB48" s="507" t="s">
        <v>182</v>
      </c>
      <c r="AC48" s="507"/>
      <c r="AD48" s="507"/>
      <c r="AE48" s="368">
        <v>119</v>
      </c>
      <c r="AF48" s="369"/>
      <c r="AG48" s="369"/>
      <c r="AH48" s="369"/>
      <c r="AI48" s="368">
        <v>116</v>
      </c>
      <c r="AJ48" s="369"/>
      <c r="AK48" s="369"/>
      <c r="AL48" s="369"/>
      <c r="AM48" s="368">
        <v>115</v>
      </c>
      <c r="AN48" s="369"/>
      <c r="AO48" s="369"/>
      <c r="AP48" s="369"/>
      <c r="AQ48" s="119" t="s">
        <v>570</v>
      </c>
      <c r="AR48" s="120"/>
      <c r="AS48" s="120"/>
      <c r="AT48" s="121"/>
      <c r="AU48" s="369" t="s">
        <v>571</v>
      </c>
      <c r="AV48" s="369"/>
      <c r="AW48" s="369"/>
      <c r="AX48" s="371"/>
    </row>
    <row r="49" spans="1:50" ht="23.25" customHeight="1" x14ac:dyDescent="0.15">
      <c r="A49" s="910" t="s">
        <v>385</v>
      </c>
      <c r="B49" s="911"/>
      <c r="C49" s="911"/>
      <c r="D49" s="911"/>
      <c r="E49" s="911"/>
      <c r="F49" s="912"/>
      <c r="G49" s="916" t="s">
        <v>583</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22" t="s">
        <v>353</v>
      </c>
      <c r="B51" s="523"/>
      <c r="C51" s="523"/>
      <c r="D51" s="523"/>
      <c r="E51" s="523"/>
      <c r="F51" s="524"/>
      <c r="G51" s="575" t="s">
        <v>146</v>
      </c>
      <c r="H51" s="385"/>
      <c r="I51" s="385"/>
      <c r="J51" s="385"/>
      <c r="K51" s="385"/>
      <c r="L51" s="385"/>
      <c r="M51" s="385"/>
      <c r="N51" s="385"/>
      <c r="O51" s="576"/>
      <c r="P51" s="641" t="s">
        <v>59</v>
      </c>
      <c r="Q51" s="385"/>
      <c r="R51" s="385"/>
      <c r="S51" s="385"/>
      <c r="T51" s="385"/>
      <c r="U51" s="385"/>
      <c r="V51" s="385"/>
      <c r="W51" s="385"/>
      <c r="X51" s="576"/>
      <c r="Y51" s="642"/>
      <c r="Z51" s="643"/>
      <c r="AA51" s="644"/>
      <c r="AB51" s="645" t="s">
        <v>11</v>
      </c>
      <c r="AC51" s="646"/>
      <c r="AD51" s="647"/>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478"/>
      <c r="Z52" s="479"/>
      <c r="AA52" s="480"/>
      <c r="AB52" s="336"/>
      <c r="AC52" s="337"/>
      <c r="AD52" s="338"/>
      <c r="AE52" s="336"/>
      <c r="AF52" s="337"/>
      <c r="AG52" s="337"/>
      <c r="AH52" s="338"/>
      <c r="AI52" s="336"/>
      <c r="AJ52" s="337"/>
      <c r="AK52" s="337"/>
      <c r="AL52" s="338"/>
      <c r="AM52" s="380"/>
      <c r="AN52" s="380"/>
      <c r="AO52" s="380"/>
      <c r="AP52" s="380"/>
      <c r="AQ52" s="215" t="s">
        <v>654</v>
      </c>
      <c r="AR52" s="140"/>
      <c r="AS52" s="141" t="s">
        <v>236</v>
      </c>
      <c r="AT52" s="176"/>
      <c r="AU52" s="275">
        <v>2</v>
      </c>
      <c r="AV52" s="275"/>
      <c r="AW52" s="383" t="s">
        <v>181</v>
      </c>
      <c r="AX52" s="384"/>
    </row>
    <row r="53" spans="1:50" ht="38.25" customHeight="1" x14ac:dyDescent="0.15">
      <c r="A53" s="525"/>
      <c r="B53" s="523"/>
      <c r="C53" s="523"/>
      <c r="D53" s="523"/>
      <c r="E53" s="523"/>
      <c r="F53" s="524"/>
      <c r="G53" s="550" t="s">
        <v>594</v>
      </c>
      <c r="H53" s="551"/>
      <c r="I53" s="551"/>
      <c r="J53" s="551"/>
      <c r="K53" s="551"/>
      <c r="L53" s="551"/>
      <c r="M53" s="551"/>
      <c r="N53" s="551"/>
      <c r="O53" s="552"/>
      <c r="P53" s="165" t="s">
        <v>595</v>
      </c>
      <c r="Q53" s="165"/>
      <c r="R53" s="165"/>
      <c r="S53" s="165"/>
      <c r="T53" s="165"/>
      <c r="U53" s="165"/>
      <c r="V53" s="165"/>
      <c r="W53" s="165"/>
      <c r="X53" s="236"/>
      <c r="Y53" s="342" t="s">
        <v>12</v>
      </c>
      <c r="Z53" s="559"/>
      <c r="AA53" s="560"/>
      <c r="AB53" s="561" t="s">
        <v>586</v>
      </c>
      <c r="AC53" s="561"/>
      <c r="AD53" s="561"/>
      <c r="AE53" s="368">
        <v>2.38</v>
      </c>
      <c r="AF53" s="369"/>
      <c r="AG53" s="369"/>
      <c r="AH53" s="369"/>
      <c r="AI53" s="368">
        <v>2.5</v>
      </c>
      <c r="AJ53" s="369"/>
      <c r="AK53" s="369"/>
      <c r="AL53" s="369"/>
      <c r="AM53" s="368">
        <v>2.4</v>
      </c>
      <c r="AN53" s="369"/>
      <c r="AO53" s="369"/>
      <c r="AP53" s="369"/>
      <c r="AQ53" s="119" t="s">
        <v>570</v>
      </c>
      <c r="AR53" s="120"/>
      <c r="AS53" s="120"/>
      <c r="AT53" s="121"/>
      <c r="AU53" s="369" t="s">
        <v>570</v>
      </c>
      <c r="AV53" s="369"/>
      <c r="AW53" s="369"/>
      <c r="AX53" s="371"/>
    </row>
    <row r="54" spans="1:50" ht="38.25"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7" t="s">
        <v>54</v>
      </c>
      <c r="Z54" s="302"/>
      <c r="AA54" s="303"/>
      <c r="AB54" s="532" t="s">
        <v>586</v>
      </c>
      <c r="AC54" s="532"/>
      <c r="AD54" s="532"/>
      <c r="AE54" s="368">
        <v>2</v>
      </c>
      <c r="AF54" s="369"/>
      <c r="AG54" s="369"/>
      <c r="AH54" s="369"/>
      <c r="AI54" s="368">
        <v>2</v>
      </c>
      <c r="AJ54" s="369"/>
      <c r="AK54" s="369"/>
      <c r="AL54" s="369"/>
      <c r="AM54" s="368">
        <v>2</v>
      </c>
      <c r="AN54" s="369"/>
      <c r="AO54" s="369"/>
      <c r="AP54" s="369"/>
      <c r="AQ54" s="119" t="s">
        <v>570</v>
      </c>
      <c r="AR54" s="120"/>
      <c r="AS54" s="120"/>
      <c r="AT54" s="121"/>
      <c r="AU54" s="369">
        <v>2</v>
      </c>
      <c r="AV54" s="369"/>
      <c r="AW54" s="369"/>
      <c r="AX54" s="371"/>
    </row>
    <row r="55" spans="1:50" ht="38.25" customHeight="1" x14ac:dyDescent="0.15">
      <c r="A55" s="657"/>
      <c r="B55" s="658"/>
      <c r="C55" s="658"/>
      <c r="D55" s="658"/>
      <c r="E55" s="658"/>
      <c r="F55" s="659"/>
      <c r="G55" s="556"/>
      <c r="H55" s="557"/>
      <c r="I55" s="557"/>
      <c r="J55" s="557"/>
      <c r="K55" s="557"/>
      <c r="L55" s="557"/>
      <c r="M55" s="557"/>
      <c r="N55" s="557"/>
      <c r="O55" s="558"/>
      <c r="P55" s="168"/>
      <c r="Q55" s="168"/>
      <c r="R55" s="168"/>
      <c r="S55" s="168"/>
      <c r="T55" s="168"/>
      <c r="U55" s="168"/>
      <c r="V55" s="168"/>
      <c r="W55" s="168"/>
      <c r="X55" s="241"/>
      <c r="Y55" s="307" t="s">
        <v>13</v>
      </c>
      <c r="Z55" s="302"/>
      <c r="AA55" s="303"/>
      <c r="AB55" s="471" t="s">
        <v>14</v>
      </c>
      <c r="AC55" s="471"/>
      <c r="AD55" s="471"/>
      <c r="AE55" s="368">
        <v>119</v>
      </c>
      <c r="AF55" s="369"/>
      <c r="AG55" s="369"/>
      <c r="AH55" s="369"/>
      <c r="AI55" s="368">
        <v>125</v>
      </c>
      <c r="AJ55" s="369"/>
      <c r="AK55" s="369"/>
      <c r="AL55" s="369"/>
      <c r="AM55" s="368">
        <v>118</v>
      </c>
      <c r="AN55" s="369"/>
      <c r="AO55" s="369"/>
      <c r="AP55" s="369"/>
      <c r="AQ55" s="119" t="s">
        <v>570</v>
      </c>
      <c r="AR55" s="120"/>
      <c r="AS55" s="120"/>
      <c r="AT55" s="121"/>
      <c r="AU55" s="369" t="s">
        <v>570</v>
      </c>
      <c r="AV55" s="369"/>
      <c r="AW55" s="369"/>
      <c r="AX55" s="371"/>
    </row>
    <row r="56" spans="1:50" ht="23.25" customHeight="1" x14ac:dyDescent="0.15">
      <c r="A56" s="910" t="s">
        <v>385</v>
      </c>
      <c r="B56" s="911"/>
      <c r="C56" s="911"/>
      <c r="D56" s="911"/>
      <c r="E56" s="911"/>
      <c r="F56" s="912"/>
      <c r="G56" s="916" t="s">
        <v>583</v>
      </c>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22" t="s">
        <v>353</v>
      </c>
      <c r="B58" s="523"/>
      <c r="C58" s="523"/>
      <c r="D58" s="523"/>
      <c r="E58" s="523"/>
      <c r="F58" s="524"/>
      <c r="G58" s="575" t="s">
        <v>146</v>
      </c>
      <c r="H58" s="385"/>
      <c r="I58" s="385"/>
      <c r="J58" s="385"/>
      <c r="K58" s="385"/>
      <c r="L58" s="385"/>
      <c r="M58" s="385"/>
      <c r="N58" s="385"/>
      <c r="O58" s="576"/>
      <c r="P58" s="641" t="s">
        <v>59</v>
      </c>
      <c r="Q58" s="385"/>
      <c r="R58" s="385"/>
      <c r="S58" s="385"/>
      <c r="T58" s="385"/>
      <c r="U58" s="385"/>
      <c r="V58" s="385"/>
      <c r="W58" s="385"/>
      <c r="X58" s="576"/>
      <c r="Y58" s="642"/>
      <c r="Z58" s="643"/>
      <c r="AA58" s="644"/>
      <c r="AB58" s="645" t="s">
        <v>11</v>
      </c>
      <c r="AC58" s="646"/>
      <c r="AD58" s="647"/>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478"/>
      <c r="Z59" s="479"/>
      <c r="AA59" s="480"/>
      <c r="AB59" s="336"/>
      <c r="AC59" s="337"/>
      <c r="AD59" s="338"/>
      <c r="AE59" s="336"/>
      <c r="AF59" s="337"/>
      <c r="AG59" s="337"/>
      <c r="AH59" s="338"/>
      <c r="AI59" s="336"/>
      <c r="AJ59" s="337"/>
      <c r="AK59" s="337"/>
      <c r="AL59" s="338"/>
      <c r="AM59" s="380"/>
      <c r="AN59" s="380"/>
      <c r="AO59" s="380"/>
      <c r="AP59" s="380"/>
      <c r="AQ59" s="215" t="s">
        <v>657</v>
      </c>
      <c r="AR59" s="140"/>
      <c r="AS59" s="141" t="s">
        <v>236</v>
      </c>
      <c r="AT59" s="176"/>
      <c r="AU59" s="275">
        <v>2</v>
      </c>
      <c r="AV59" s="275"/>
      <c r="AW59" s="383" t="s">
        <v>181</v>
      </c>
      <c r="AX59" s="384"/>
    </row>
    <row r="60" spans="1:50" ht="23.25" customHeight="1" x14ac:dyDescent="0.15">
      <c r="A60" s="525"/>
      <c r="B60" s="523"/>
      <c r="C60" s="523"/>
      <c r="D60" s="523"/>
      <c r="E60" s="523"/>
      <c r="F60" s="524"/>
      <c r="G60" s="550" t="s">
        <v>596</v>
      </c>
      <c r="H60" s="551"/>
      <c r="I60" s="551"/>
      <c r="J60" s="551"/>
      <c r="K60" s="551"/>
      <c r="L60" s="551"/>
      <c r="M60" s="551"/>
      <c r="N60" s="551"/>
      <c r="O60" s="552"/>
      <c r="P60" s="165" t="s">
        <v>597</v>
      </c>
      <c r="Q60" s="165"/>
      <c r="R60" s="165"/>
      <c r="S60" s="165"/>
      <c r="T60" s="165"/>
      <c r="U60" s="165"/>
      <c r="V60" s="165"/>
      <c r="W60" s="165"/>
      <c r="X60" s="236"/>
      <c r="Y60" s="342" t="s">
        <v>12</v>
      </c>
      <c r="Z60" s="559"/>
      <c r="AA60" s="560"/>
      <c r="AB60" s="561" t="s">
        <v>598</v>
      </c>
      <c r="AC60" s="561"/>
      <c r="AD60" s="561"/>
      <c r="AE60" s="368">
        <v>152</v>
      </c>
      <c r="AF60" s="369"/>
      <c r="AG60" s="369"/>
      <c r="AH60" s="369"/>
      <c r="AI60" s="368">
        <v>154</v>
      </c>
      <c r="AJ60" s="369"/>
      <c r="AK60" s="369"/>
      <c r="AL60" s="369"/>
      <c r="AM60" s="368">
        <v>151</v>
      </c>
      <c r="AN60" s="369"/>
      <c r="AO60" s="369"/>
      <c r="AP60" s="369"/>
      <c r="AQ60" s="119" t="s">
        <v>570</v>
      </c>
      <c r="AR60" s="120"/>
      <c r="AS60" s="120"/>
      <c r="AT60" s="121"/>
      <c r="AU60" s="369" t="s">
        <v>570</v>
      </c>
      <c r="AV60" s="369"/>
      <c r="AW60" s="369"/>
      <c r="AX60" s="371"/>
    </row>
    <row r="61" spans="1:50" ht="23.25"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7" t="s">
        <v>54</v>
      </c>
      <c r="Z61" s="302"/>
      <c r="AA61" s="303"/>
      <c r="AB61" s="532" t="s">
        <v>598</v>
      </c>
      <c r="AC61" s="532"/>
      <c r="AD61" s="532"/>
      <c r="AE61" s="368">
        <v>140</v>
      </c>
      <c r="AF61" s="369"/>
      <c r="AG61" s="369"/>
      <c r="AH61" s="369"/>
      <c r="AI61" s="368">
        <v>140</v>
      </c>
      <c r="AJ61" s="369"/>
      <c r="AK61" s="369"/>
      <c r="AL61" s="369"/>
      <c r="AM61" s="368">
        <v>140</v>
      </c>
      <c r="AN61" s="369"/>
      <c r="AO61" s="369"/>
      <c r="AP61" s="369"/>
      <c r="AQ61" s="119" t="s">
        <v>570</v>
      </c>
      <c r="AR61" s="120"/>
      <c r="AS61" s="120"/>
      <c r="AT61" s="121"/>
      <c r="AU61" s="369">
        <v>140</v>
      </c>
      <c r="AV61" s="369"/>
      <c r="AW61" s="369"/>
      <c r="AX61" s="371"/>
    </row>
    <row r="62" spans="1:50" ht="23.25"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07" t="s">
        <v>13</v>
      </c>
      <c r="Z62" s="302"/>
      <c r="AA62" s="303"/>
      <c r="AB62" s="507" t="s">
        <v>14</v>
      </c>
      <c r="AC62" s="507"/>
      <c r="AD62" s="507"/>
      <c r="AE62" s="368">
        <v>109</v>
      </c>
      <c r="AF62" s="369"/>
      <c r="AG62" s="369"/>
      <c r="AH62" s="369"/>
      <c r="AI62" s="368">
        <v>110</v>
      </c>
      <c r="AJ62" s="369"/>
      <c r="AK62" s="369"/>
      <c r="AL62" s="369"/>
      <c r="AM62" s="368">
        <v>108</v>
      </c>
      <c r="AN62" s="369"/>
      <c r="AO62" s="369"/>
      <c r="AP62" s="369"/>
      <c r="AQ62" s="119" t="s">
        <v>570</v>
      </c>
      <c r="AR62" s="120"/>
      <c r="AS62" s="120"/>
      <c r="AT62" s="121"/>
      <c r="AU62" s="369" t="s">
        <v>570</v>
      </c>
      <c r="AV62" s="369"/>
      <c r="AW62" s="369"/>
      <c r="AX62" s="371"/>
    </row>
    <row r="63" spans="1:50" ht="23.25" customHeight="1" x14ac:dyDescent="0.15">
      <c r="A63" s="910" t="s">
        <v>385</v>
      </c>
      <c r="B63" s="911"/>
      <c r="C63" s="911"/>
      <c r="D63" s="911"/>
      <c r="E63" s="911"/>
      <c r="F63" s="912"/>
      <c r="G63" s="916" t="s">
        <v>583</v>
      </c>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2" t="s">
        <v>397</v>
      </c>
      <c r="AF65" s="373"/>
      <c r="AG65" s="373"/>
      <c r="AH65" s="374"/>
      <c r="AI65" s="372" t="s">
        <v>395</v>
      </c>
      <c r="AJ65" s="373"/>
      <c r="AK65" s="373"/>
      <c r="AL65" s="374"/>
      <c r="AM65" s="379" t="s">
        <v>424</v>
      </c>
      <c r="AN65" s="379"/>
      <c r="AO65" s="379"/>
      <c r="AP65" s="379"/>
      <c r="AQ65" s="880" t="s">
        <v>235</v>
      </c>
      <c r="AR65" s="876"/>
      <c r="AS65" s="876"/>
      <c r="AT65" s="877"/>
      <c r="AU65" s="990" t="s">
        <v>134</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0"/>
      <c r="AN66" s="380"/>
      <c r="AO66" s="380"/>
      <c r="AP66" s="380"/>
      <c r="AQ66" s="274"/>
      <c r="AR66" s="275"/>
      <c r="AS66" s="878" t="s">
        <v>236</v>
      </c>
      <c r="AT66" s="879"/>
      <c r="AU66" s="275"/>
      <c r="AV66" s="275"/>
      <c r="AW66" s="878" t="s">
        <v>352</v>
      </c>
      <c r="AX66" s="992"/>
    </row>
    <row r="67" spans="1:50" ht="23.25" hidden="1" customHeight="1" x14ac:dyDescent="0.15">
      <c r="A67" s="864"/>
      <c r="B67" s="865"/>
      <c r="C67" s="865"/>
      <c r="D67" s="865"/>
      <c r="E67" s="865"/>
      <c r="F67" s="866"/>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375</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375</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376</v>
      </c>
      <c r="AC69" s="989"/>
      <c r="AD69" s="989"/>
      <c r="AE69" s="827"/>
      <c r="AF69" s="828"/>
      <c r="AG69" s="828"/>
      <c r="AH69" s="828"/>
      <c r="AI69" s="827"/>
      <c r="AJ69" s="828"/>
      <c r="AK69" s="828"/>
      <c r="AL69" s="828"/>
      <c r="AM69" s="827"/>
      <c r="AN69" s="828"/>
      <c r="AO69" s="828"/>
      <c r="AP69" s="828"/>
      <c r="AQ69" s="368"/>
      <c r="AR69" s="369"/>
      <c r="AS69" s="369"/>
      <c r="AT69" s="370"/>
      <c r="AU69" s="369"/>
      <c r="AV69" s="369"/>
      <c r="AW69" s="369"/>
      <c r="AX69" s="371"/>
    </row>
    <row r="70" spans="1:50" ht="23.25" hidden="1" customHeight="1" x14ac:dyDescent="0.15">
      <c r="A70" s="864" t="s">
        <v>359</v>
      </c>
      <c r="B70" s="865"/>
      <c r="C70" s="865"/>
      <c r="D70" s="865"/>
      <c r="E70" s="865"/>
      <c r="F70" s="866"/>
      <c r="G70" s="953" t="s">
        <v>238</v>
      </c>
      <c r="H70" s="954"/>
      <c r="I70" s="954"/>
      <c r="J70" s="954"/>
      <c r="K70" s="954"/>
      <c r="L70" s="954"/>
      <c r="M70" s="954"/>
      <c r="N70" s="954"/>
      <c r="O70" s="954"/>
      <c r="P70" s="954"/>
      <c r="Q70" s="954"/>
      <c r="R70" s="954"/>
      <c r="S70" s="954"/>
      <c r="T70" s="954"/>
      <c r="U70" s="954"/>
      <c r="V70" s="954"/>
      <c r="W70" s="957" t="s">
        <v>374</v>
      </c>
      <c r="X70" s="958"/>
      <c r="Y70" s="963" t="s">
        <v>12</v>
      </c>
      <c r="Z70" s="963"/>
      <c r="AA70" s="964"/>
      <c r="AB70" s="965" t="s">
        <v>375</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375</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376</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0" t="s">
        <v>354</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3"/>
      <c r="B75" s="854"/>
      <c r="C75" s="854"/>
      <c r="D75" s="854"/>
      <c r="E75" s="854"/>
      <c r="F75" s="855"/>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5" t="s">
        <v>388</v>
      </c>
      <c r="B78" s="926"/>
      <c r="C78" s="926"/>
      <c r="D78" s="926"/>
      <c r="E78" s="923" t="s">
        <v>332</v>
      </c>
      <c r="F78" s="924"/>
      <c r="G78" s="56" t="s">
        <v>238</v>
      </c>
      <c r="H78" s="805"/>
      <c r="I78" s="248"/>
      <c r="J78" s="248"/>
      <c r="K78" s="248"/>
      <c r="L78" s="248"/>
      <c r="M78" s="248"/>
      <c r="N78" s="248"/>
      <c r="O78" s="806"/>
      <c r="P78" s="265"/>
      <c r="Q78" s="265"/>
      <c r="R78" s="265"/>
      <c r="S78" s="265"/>
      <c r="T78" s="265"/>
      <c r="U78" s="265"/>
      <c r="V78" s="265"/>
      <c r="W78" s="265"/>
      <c r="X78" s="265"/>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customHeight="1" thickBot="1" x14ac:dyDescent="0.2">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348</v>
      </c>
      <c r="AP79" s="153"/>
      <c r="AQ79" s="153"/>
      <c r="AR79" s="80" t="s">
        <v>599</v>
      </c>
      <c r="AS79" s="152"/>
      <c r="AT79" s="153"/>
      <c r="AU79" s="153"/>
      <c r="AV79" s="153"/>
      <c r="AW79" s="153"/>
      <c r="AX79" s="154"/>
    </row>
    <row r="80" spans="1:50" ht="18.75" hidden="1" customHeight="1" x14ac:dyDescent="0.15">
      <c r="A80" s="529" t="s">
        <v>147</v>
      </c>
      <c r="B80" s="859" t="s">
        <v>345</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436</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0"/>
      <c r="B81" s="862"/>
      <c r="C81" s="562"/>
      <c r="D81" s="562"/>
      <c r="E81" s="562"/>
      <c r="F81" s="563"/>
      <c r="G81" s="383"/>
      <c r="H81" s="383"/>
      <c r="I81" s="383"/>
      <c r="J81" s="383"/>
      <c r="K81" s="383"/>
      <c r="L81" s="383"/>
      <c r="M81" s="383"/>
      <c r="N81" s="383"/>
      <c r="O81" s="383"/>
      <c r="P81" s="383"/>
      <c r="Q81" s="383"/>
      <c r="R81" s="383"/>
      <c r="S81" s="383"/>
      <c r="T81" s="383"/>
      <c r="U81" s="383"/>
      <c r="V81" s="383"/>
      <c r="W81" s="383"/>
      <c r="X81" s="383"/>
      <c r="Y81" s="383"/>
      <c r="Z81" s="383"/>
      <c r="AA81" s="578"/>
      <c r="AB81" s="59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5"/>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6"/>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7"/>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30"/>
      <c r="B86" s="562"/>
      <c r="C86" s="562"/>
      <c r="D86" s="562"/>
      <c r="E86" s="562"/>
      <c r="F86" s="563"/>
      <c r="G86" s="577"/>
      <c r="H86" s="383"/>
      <c r="I86" s="383"/>
      <c r="J86" s="383"/>
      <c r="K86" s="383"/>
      <c r="L86" s="383"/>
      <c r="M86" s="383"/>
      <c r="N86" s="383"/>
      <c r="O86" s="578"/>
      <c r="P86" s="590"/>
      <c r="Q86" s="383"/>
      <c r="R86" s="383"/>
      <c r="S86" s="383"/>
      <c r="T86" s="383"/>
      <c r="U86" s="383"/>
      <c r="V86" s="383"/>
      <c r="W86" s="383"/>
      <c r="X86" s="57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30"/>
      <c r="B87" s="562"/>
      <c r="C87" s="562"/>
      <c r="D87" s="562"/>
      <c r="E87" s="562"/>
      <c r="F87" s="563"/>
      <c r="G87" s="235"/>
      <c r="H87" s="165"/>
      <c r="I87" s="165"/>
      <c r="J87" s="165"/>
      <c r="K87" s="165"/>
      <c r="L87" s="165"/>
      <c r="M87" s="165"/>
      <c r="N87" s="165"/>
      <c r="O87" s="236"/>
      <c r="P87" s="165"/>
      <c r="Q87" s="812"/>
      <c r="R87" s="812"/>
      <c r="S87" s="812"/>
      <c r="T87" s="812"/>
      <c r="U87" s="812"/>
      <c r="V87" s="812"/>
      <c r="W87" s="812"/>
      <c r="X87" s="813"/>
      <c r="Y87" s="768" t="s">
        <v>62</v>
      </c>
      <c r="Z87" s="769"/>
      <c r="AA87" s="770"/>
      <c r="AB87" s="561"/>
      <c r="AC87" s="561"/>
      <c r="AD87" s="561"/>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30"/>
      <c r="B88" s="562"/>
      <c r="C88" s="562"/>
      <c r="D88" s="562"/>
      <c r="E88" s="562"/>
      <c r="F88" s="563"/>
      <c r="G88" s="237"/>
      <c r="H88" s="238"/>
      <c r="I88" s="238"/>
      <c r="J88" s="238"/>
      <c r="K88" s="238"/>
      <c r="L88" s="238"/>
      <c r="M88" s="238"/>
      <c r="N88" s="238"/>
      <c r="O88" s="239"/>
      <c r="P88" s="814"/>
      <c r="Q88" s="814"/>
      <c r="R88" s="814"/>
      <c r="S88" s="814"/>
      <c r="T88" s="814"/>
      <c r="U88" s="814"/>
      <c r="V88" s="814"/>
      <c r="W88" s="814"/>
      <c r="X88" s="815"/>
      <c r="Y88" s="742" t="s">
        <v>54</v>
      </c>
      <c r="Z88" s="743"/>
      <c r="AA88" s="744"/>
      <c r="AB88" s="532"/>
      <c r="AC88" s="532"/>
      <c r="AD88" s="532"/>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30"/>
      <c r="B89" s="564"/>
      <c r="C89" s="564"/>
      <c r="D89" s="564"/>
      <c r="E89" s="564"/>
      <c r="F89" s="565"/>
      <c r="G89" s="240"/>
      <c r="H89" s="168"/>
      <c r="I89" s="168"/>
      <c r="J89" s="168"/>
      <c r="K89" s="168"/>
      <c r="L89" s="168"/>
      <c r="M89" s="168"/>
      <c r="N89" s="168"/>
      <c r="O89" s="241"/>
      <c r="P89" s="308"/>
      <c r="Q89" s="308"/>
      <c r="R89" s="308"/>
      <c r="S89" s="308"/>
      <c r="T89" s="308"/>
      <c r="U89" s="308"/>
      <c r="V89" s="308"/>
      <c r="W89" s="308"/>
      <c r="X89" s="816"/>
      <c r="Y89" s="742" t="s">
        <v>13</v>
      </c>
      <c r="Z89" s="743"/>
      <c r="AA89" s="744"/>
      <c r="AB89" s="471" t="s">
        <v>14</v>
      </c>
      <c r="AC89" s="471"/>
      <c r="AD89" s="471"/>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30"/>
      <c r="B90" s="562" t="s">
        <v>145</v>
      </c>
      <c r="C90" s="562"/>
      <c r="D90" s="562"/>
      <c r="E90" s="562"/>
      <c r="F90" s="563"/>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30"/>
      <c r="B91" s="562"/>
      <c r="C91" s="562"/>
      <c r="D91" s="562"/>
      <c r="E91" s="562"/>
      <c r="F91" s="563"/>
      <c r="G91" s="577"/>
      <c r="H91" s="383"/>
      <c r="I91" s="383"/>
      <c r="J91" s="383"/>
      <c r="K91" s="383"/>
      <c r="L91" s="383"/>
      <c r="M91" s="383"/>
      <c r="N91" s="383"/>
      <c r="O91" s="578"/>
      <c r="P91" s="590"/>
      <c r="Q91" s="383"/>
      <c r="R91" s="383"/>
      <c r="S91" s="383"/>
      <c r="T91" s="383"/>
      <c r="U91" s="383"/>
      <c r="V91" s="383"/>
      <c r="W91" s="383"/>
      <c r="X91" s="57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30"/>
      <c r="B92" s="562"/>
      <c r="C92" s="562"/>
      <c r="D92" s="562"/>
      <c r="E92" s="562"/>
      <c r="F92" s="563"/>
      <c r="G92" s="235"/>
      <c r="H92" s="165"/>
      <c r="I92" s="165"/>
      <c r="J92" s="165"/>
      <c r="K92" s="165"/>
      <c r="L92" s="165"/>
      <c r="M92" s="165"/>
      <c r="N92" s="165"/>
      <c r="O92" s="236"/>
      <c r="P92" s="165"/>
      <c r="Q92" s="812"/>
      <c r="R92" s="812"/>
      <c r="S92" s="812"/>
      <c r="T92" s="812"/>
      <c r="U92" s="812"/>
      <c r="V92" s="812"/>
      <c r="W92" s="812"/>
      <c r="X92" s="813"/>
      <c r="Y92" s="768" t="s">
        <v>62</v>
      </c>
      <c r="Z92" s="769"/>
      <c r="AA92" s="770"/>
      <c r="AB92" s="561"/>
      <c r="AC92" s="561"/>
      <c r="AD92" s="56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30"/>
      <c r="B93" s="562"/>
      <c r="C93" s="562"/>
      <c r="D93" s="562"/>
      <c r="E93" s="562"/>
      <c r="F93" s="563"/>
      <c r="G93" s="237"/>
      <c r="H93" s="238"/>
      <c r="I93" s="238"/>
      <c r="J93" s="238"/>
      <c r="K93" s="238"/>
      <c r="L93" s="238"/>
      <c r="M93" s="238"/>
      <c r="N93" s="238"/>
      <c r="O93" s="239"/>
      <c r="P93" s="814"/>
      <c r="Q93" s="814"/>
      <c r="R93" s="814"/>
      <c r="S93" s="814"/>
      <c r="T93" s="814"/>
      <c r="U93" s="814"/>
      <c r="V93" s="814"/>
      <c r="W93" s="814"/>
      <c r="X93" s="815"/>
      <c r="Y93" s="742" t="s">
        <v>54</v>
      </c>
      <c r="Z93" s="743"/>
      <c r="AA93" s="744"/>
      <c r="AB93" s="532"/>
      <c r="AC93" s="532"/>
      <c r="AD93" s="532"/>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30"/>
      <c r="B94" s="564"/>
      <c r="C94" s="564"/>
      <c r="D94" s="564"/>
      <c r="E94" s="564"/>
      <c r="F94" s="565"/>
      <c r="G94" s="240"/>
      <c r="H94" s="168"/>
      <c r="I94" s="168"/>
      <c r="J94" s="168"/>
      <c r="K94" s="168"/>
      <c r="L94" s="168"/>
      <c r="M94" s="168"/>
      <c r="N94" s="168"/>
      <c r="O94" s="241"/>
      <c r="P94" s="308"/>
      <c r="Q94" s="308"/>
      <c r="R94" s="308"/>
      <c r="S94" s="308"/>
      <c r="T94" s="308"/>
      <c r="U94" s="308"/>
      <c r="V94" s="308"/>
      <c r="W94" s="308"/>
      <c r="X94" s="816"/>
      <c r="Y94" s="742" t="s">
        <v>13</v>
      </c>
      <c r="Z94" s="743"/>
      <c r="AA94" s="744"/>
      <c r="AB94" s="471" t="s">
        <v>14</v>
      </c>
      <c r="AC94" s="471"/>
      <c r="AD94" s="471"/>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30"/>
      <c r="B95" s="562" t="s">
        <v>145</v>
      </c>
      <c r="C95" s="562"/>
      <c r="D95" s="562"/>
      <c r="E95" s="562"/>
      <c r="F95" s="563"/>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3"/>
      <c r="I96" s="383"/>
      <c r="J96" s="383"/>
      <c r="K96" s="383"/>
      <c r="L96" s="383"/>
      <c r="M96" s="383"/>
      <c r="N96" s="383"/>
      <c r="O96" s="578"/>
      <c r="P96" s="590"/>
      <c r="Q96" s="383"/>
      <c r="R96" s="383"/>
      <c r="S96" s="383"/>
      <c r="T96" s="383"/>
      <c r="U96" s="383"/>
      <c r="V96" s="383"/>
      <c r="W96" s="383"/>
      <c r="X96" s="57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30"/>
      <c r="B97" s="562"/>
      <c r="C97" s="562"/>
      <c r="D97" s="562"/>
      <c r="E97" s="562"/>
      <c r="F97" s="563"/>
      <c r="G97" s="235"/>
      <c r="H97" s="165"/>
      <c r="I97" s="165"/>
      <c r="J97" s="165"/>
      <c r="K97" s="165"/>
      <c r="L97" s="165"/>
      <c r="M97" s="165"/>
      <c r="N97" s="165"/>
      <c r="O97" s="236"/>
      <c r="P97" s="165"/>
      <c r="Q97" s="812"/>
      <c r="R97" s="812"/>
      <c r="S97" s="812"/>
      <c r="T97" s="812"/>
      <c r="U97" s="812"/>
      <c r="V97" s="812"/>
      <c r="W97" s="812"/>
      <c r="X97" s="813"/>
      <c r="Y97" s="768" t="s">
        <v>62</v>
      </c>
      <c r="Z97" s="769"/>
      <c r="AA97" s="77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30"/>
      <c r="B98" s="562"/>
      <c r="C98" s="562"/>
      <c r="D98" s="562"/>
      <c r="E98" s="562"/>
      <c r="F98" s="563"/>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397</v>
      </c>
      <c r="AF100" s="837"/>
      <c r="AG100" s="837"/>
      <c r="AH100" s="838"/>
      <c r="AI100" s="836" t="s">
        <v>417</v>
      </c>
      <c r="AJ100" s="837"/>
      <c r="AK100" s="837"/>
      <c r="AL100" s="838"/>
      <c r="AM100" s="836" t="s">
        <v>424</v>
      </c>
      <c r="AN100" s="837"/>
      <c r="AO100" s="837"/>
      <c r="AP100" s="838"/>
      <c r="AQ100" s="942" t="s">
        <v>437</v>
      </c>
      <c r="AR100" s="943"/>
      <c r="AS100" s="943"/>
      <c r="AT100" s="944"/>
      <c r="AU100" s="942" t="s">
        <v>438</v>
      </c>
      <c r="AV100" s="943"/>
      <c r="AW100" s="943"/>
      <c r="AX100" s="945"/>
    </row>
    <row r="101" spans="1:60" ht="23.25" customHeight="1" x14ac:dyDescent="0.15">
      <c r="A101" s="501"/>
      <c r="B101" s="502"/>
      <c r="C101" s="502"/>
      <c r="D101" s="502"/>
      <c r="E101" s="502"/>
      <c r="F101" s="503"/>
      <c r="G101" s="165" t="s">
        <v>600</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61" t="s">
        <v>601</v>
      </c>
      <c r="AC101" s="561"/>
      <c r="AD101" s="561"/>
      <c r="AE101" s="368">
        <v>12</v>
      </c>
      <c r="AF101" s="369"/>
      <c r="AG101" s="369"/>
      <c r="AH101" s="370"/>
      <c r="AI101" s="368">
        <v>12</v>
      </c>
      <c r="AJ101" s="369"/>
      <c r="AK101" s="369"/>
      <c r="AL101" s="370"/>
      <c r="AM101" s="368">
        <v>12</v>
      </c>
      <c r="AN101" s="369"/>
      <c r="AO101" s="369"/>
      <c r="AP101" s="370"/>
      <c r="AQ101" s="368" t="s">
        <v>570</v>
      </c>
      <c r="AR101" s="369"/>
      <c r="AS101" s="369"/>
      <c r="AT101" s="370"/>
      <c r="AU101" s="368" t="s">
        <v>680</v>
      </c>
      <c r="AV101" s="369"/>
      <c r="AW101" s="369"/>
      <c r="AX101" s="370"/>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1"/>
      <c r="Y102" s="484" t="s">
        <v>56</v>
      </c>
      <c r="Z102" s="343"/>
      <c r="AA102" s="344"/>
      <c r="AB102" s="561" t="s">
        <v>601</v>
      </c>
      <c r="AC102" s="561"/>
      <c r="AD102" s="561"/>
      <c r="AE102" s="362">
        <v>12</v>
      </c>
      <c r="AF102" s="362"/>
      <c r="AG102" s="362"/>
      <c r="AH102" s="362"/>
      <c r="AI102" s="362">
        <v>12</v>
      </c>
      <c r="AJ102" s="362"/>
      <c r="AK102" s="362"/>
      <c r="AL102" s="362"/>
      <c r="AM102" s="362">
        <v>12</v>
      </c>
      <c r="AN102" s="362"/>
      <c r="AO102" s="362"/>
      <c r="AP102" s="362"/>
      <c r="AQ102" s="827">
        <v>12</v>
      </c>
      <c r="AR102" s="828"/>
      <c r="AS102" s="828"/>
      <c r="AT102" s="829"/>
      <c r="AU102" s="827">
        <v>12</v>
      </c>
      <c r="AV102" s="828"/>
      <c r="AW102" s="828"/>
      <c r="AX102" s="829"/>
    </row>
    <row r="103" spans="1:60" ht="31.5" customHeight="1" x14ac:dyDescent="0.15">
      <c r="A103" s="498" t="s">
        <v>355</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501"/>
      <c r="B104" s="502"/>
      <c r="C104" s="502"/>
      <c r="D104" s="502"/>
      <c r="E104" s="502"/>
      <c r="F104" s="503"/>
      <c r="G104" s="165" t="s">
        <v>602</v>
      </c>
      <c r="H104" s="165"/>
      <c r="I104" s="165"/>
      <c r="J104" s="165"/>
      <c r="K104" s="165"/>
      <c r="L104" s="165"/>
      <c r="M104" s="165"/>
      <c r="N104" s="165"/>
      <c r="O104" s="165"/>
      <c r="P104" s="165"/>
      <c r="Q104" s="165"/>
      <c r="R104" s="165"/>
      <c r="S104" s="165"/>
      <c r="T104" s="165"/>
      <c r="U104" s="165"/>
      <c r="V104" s="165"/>
      <c r="W104" s="165"/>
      <c r="X104" s="236"/>
      <c r="Y104" s="487" t="s">
        <v>55</v>
      </c>
      <c r="Z104" s="488"/>
      <c r="AA104" s="489"/>
      <c r="AB104" s="481" t="s">
        <v>601</v>
      </c>
      <c r="AC104" s="482"/>
      <c r="AD104" s="483"/>
      <c r="AE104" s="368">
        <v>94</v>
      </c>
      <c r="AF104" s="369"/>
      <c r="AG104" s="369"/>
      <c r="AH104" s="370"/>
      <c r="AI104" s="368">
        <v>94</v>
      </c>
      <c r="AJ104" s="369"/>
      <c r="AK104" s="369"/>
      <c r="AL104" s="370"/>
      <c r="AM104" s="368">
        <v>96</v>
      </c>
      <c r="AN104" s="369"/>
      <c r="AO104" s="369"/>
      <c r="AP104" s="370"/>
      <c r="AQ104" s="368" t="s">
        <v>570</v>
      </c>
      <c r="AR104" s="369"/>
      <c r="AS104" s="369"/>
      <c r="AT104" s="370"/>
      <c r="AU104" s="368" t="s">
        <v>680</v>
      </c>
      <c r="AV104" s="369"/>
      <c r="AW104" s="369"/>
      <c r="AX104" s="370"/>
    </row>
    <row r="105" spans="1:60" ht="23.25"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1"/>
      <c r="Y105" s="484" t="s">
        <v>56</v>
      </c>
      <c r="Z105" s="485"/>
      <c r="AA105" s="486"/>
      <c r="AB105" s="410" t="s">
        <v>601</v>
      </c>
      <c r="AC105" s="411"/>
      <c r="AD105" s="412"/>
      <c r="AE105" s="362">
        <v>96</v>
      </c>
      <c r="AF105" s="362"/>
      <c r="AG105" s="362"/>
      <c r="AH105" s="362"/>
      <c r="AI105" s="362">
        <v>94</v>
      </c>
      <c r="AJ105" s="362"/>
      <c r="AK105" s="362"/>
      <c r="AL105" s="362"/>
      <c r="AM105" s="362">
        <v>94</v>
      </c>
      <c r="AN105" s="362"/>
      <c r="AO105" s="362"/>
      <c r="AP105" s="362"/>
      <c r="AQ105" s="368">
        <v>96</v>
      </c>
      <c r="AR105" s="369"/>
      <c r="AS105" s="369"/>
      <c r="AT105" s="370"/>
      <c r="AU105" s="827">
        <v>96</v>
      </c>
      <c r="AV105" s="828"/>
      <c r="AW105" s="828"/>
      <c r="AX105" s="829"/>
    </row>
    <row r="106" spans="1:60" ht="31.5" customHeight="1" x14ac:dyDescent="0.15">
      <c r="A106" s="498" t="s">
        <v>355</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customHeight="1" x14ac:dyDescent="0.15">
      <c r="A107" s="501"/>
      <c r="B107" s="502"/>
      <c r="C107" s="502"/>
      <c r="D107" s="502"/>
      <c r="E107" s="502"/>
      <c r="F107" s="503"/>
      <c r="G107" s="165" t="s">
        <v>603</v>
      </c>
      <c r="H107" s="165"/>
      <c r="I107" s="165"/>
      <c r="J107" s="165"/>
      <c r="K107" s="165"/>
      <c r="L107" s="165"/>
      <c r="M107" s="165"/>
      <c r="N107" s="165"/>
      <c r="O107" s="165"/>
      <c r="P107" s="165"/>
      <c r="Q107" s="165"/>
      <c r="R107" s="165"/>
      <c r="S107" s="165"/>
      <c r="T107" s="165"/>
      <c r="U107" s="165"/>
      <c r="V107" s="165"/>
      <c r="W107" s="165"/>
      <c r="X107" s="236"/>
      <c r="Y107" s="487" t="s">
        <v>55</v>
      </c>
      <c r="Z107" s="488"/>
      <c r="AA107" s="489"/>
      <c r="AB107" s="481" t="s">
        <v>601</v>
      </c>
      <c r="AC107" s="482"/>
      <c r="AD107" s="483"/>
      <c r="AE107" s="362">
        <v>6</v>
      </c>
      <c r="AF107" s="362"/>
      <c r="AG107" s="362"/>
      <c r="AH107" s="362"/>
      <c r="AI107" s="362">
        <v>6</v>
      </c>
      <c r="AJ107" s="362"/>
      <c r="AK107" s="362"/>
      <c r="AL107" s="362"/>
      <c r="AM107" s="362">
        <v>6</v>
      </c>
      <c r="AN107" s="362"/>
      <c r="AO107" s="362"/>
      <c r="AP107" s="362"/>
      <c r="AQ107" s="368" t="s">
        <v>570</v>
      </c>
      <c r="AR107" s="369"/>
      <c r="AS107" s="369"/>
      <c r="AT107" s="370"/>
      <c r="AU107" s="368" t="s">
        <v>680</v>
      </c>
      <c r="AV107" s="369"/>
      <c r="AW107" s="369"/>
      <c r="AX107" s="370"/>
    </row>
    <row r="108" spans="1:60" ht="23.25"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1"/>
      <c r="Y108" s="484" t="s">
        <v>56</v>
      </c>
      <c r="Z108" s="485"/>
      <c r="AA108" s="486"/>
      <c r="AB108" s="410" t="s">
        <v>601</v>
      </c>
      <c r="AC108" s="411"/>
      <c r="AD108" s="412"/>
      <c r="AE108" s="362">
        <v>6</v>
      </c>
      <c r="AF108" s="362"/>
      <c r="AG108" s="362"/>
      <c r="AH108" s="362"/>
      <c r="AI108" s="362">
        <v>6</v>
      </c>
      <c r="AJ108" s="362"/>
      <c r="AK108" s="362"/>
      <c r="AL108" s="362"/>
      <c r="AM108" s="362">
        <v>6</v>
      </c>
      <c r="AN108" s="362"/>
      <c r="AO108" s="362"/>
      <c r="AP108" s="362"/>
      <c r="AQ108" s="368">
        <v>6</v>
      </c>
      <c r="AR108" s="369"/>
      <c r="AS108" s="369"/>
      <c r="AT108" s="370"/>
      <c r="AU108" s="827">
        <v>6</v>
      </c>
      <c r="AV108" s="828"/>
      <c r="AW108" s="828"/>
      <c r="AX108" s="829"/>
    </row>
    <row r="109" spans="1:60" ht="31.5" customHeight="1" x14ac:dyDescent="0.15">
      <c r="A109" s="498" t="s">
        <v>355</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customHeight="1" x14ac:dyDescent="0.15">
      <c r="A110" s="501"/>
      <c r="B110" s="502"/>
      <c r="C110" s="502"/>
      <c r="D110" s="502"/>
      <c r="E110" s="502"/>
      <c r="F110" s="503"/>
      <c r="G110" s="165" t="s">
        <v>604</v>
      </c>
      <c r="H110" s="165"/>
      <c r="I110" s="165"/>
      <c r="J110" s="165"/>
      <c r="K110" s="165"/>
      <c r="L110" s="165"/>
      <c r="M110" s="165"/>
      <c r="N110" s="165"/>
      <c r="O110" s="165"/>
      <c r="P110" s="165"/>
      <c r="Q110" s="165"/>
      <c r="R110" s="165"/>
      <c r="S110" s="165"/>
      <c r="T110" s="165"/>
      <c r="U110" s="165"/>
      <c r="V110" s="165"/>
      <c r="W110" s="165"/>
      <c r="X110" s="236"/>
      <c r="Y110" s="487" t="s">
        <v>55</v>
      </c>
      <c r="Z110" s="488"/>
      <c r="AA110" s="489"/>
      <c r="AB110" s="481" t="s">
        <v>605</v>
      </c>
      <c r="AC110" s="482"/>
      <c r="AD110" s="483"/>
      <c r="AE110" s="362">
        <v>89</v>
      </c>
      <c r="AF110" s="362"/>
      <c r="AG110" s="362"/>
      <c r="AH110" s="362"/>
      <c r="AI110" s="362">
        <v>89</v>
      </c>
      <c r="AJ110" s="362"/>
      <c r="AK110" s="362"/>
      <c r="AL110" s="362"/>
      <c r="AM110" s="362">
        <v>88</v>
      </c>
      <c r="AN110" s="362"/>
      <c r="AO110" s="362"/>
      <c r="AP110" s="362"/>
      <c r="AQ110" s="368" t="s">
        <v>570</v>
      </c>
      <c r="AR110" s="369"/>
      <c r="AS110" s="369"/>
      <c r="AT110" s="370"/>
      <c r="AU110" s="368" t="s">
        <v>680</v>
      </c>
      <c r="AV110" s="369"/>
      <c r="AW110" s="369"/>
      <c r="AX110" s="370"/>
    </row>
    <row r="111" spans="1:60" ht="23.25"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1"/>
      <c r="Y111" s="484" t="s">
        <v>56</v>
      </c>
      <c r="Z111" s="485"/>
      <c r="AA111" s="486"/>
      <c r="AB111" s="410" t="s">
        <v>605</v>
      </c>
      <c r="AC111" s="411"/>
      <c r="AD111" s="412"/>
      <c r="AE111" s="362">
        <v>89</v>
      </c>
      <c r="AF111" s="362"/>
      <c r="AG111" s="362"/>
      <c r="AH111" s="362"/>
      <c r="AI111" s="362">
        <v>89</v>
      </c>
      <c r="AJ111" s="362"/>
      <c r="AK111" s="362"/>
      <c r="AL111" s="362"/>
      <c r="AM111" s="362">
        <v>89</v>
      </c>
      <c r="AN111" s="362"/>
      <c r="AO111" s="362"/>
      <c r="AP111" s="362"/>
      <c r="AQ111" s="368" t="s">
        <v>680</v>
      </c>
      <c r="AR111" s="369"/>
      <c r="AS111" s="369"/>
      <c r="AT111" s="370"/>
      <c r="AU111" s="827" t="s">
        <v>680</v>
      </c>
      <c r="AV111" s="828"/>
      <c r="AW111" s="828"/>
      <c r="AX111" s="829"/>
    </row>
    <row r="112" spans="1:60" ht="31.5" hidden="1" customHeight="1" x14ac:dyDescent="0.15">
      <c r="A112" s="498" t="s">
        <v>355</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6"/>
      <c r="Y113" s="487" t="s">
        <v>55</v>
      </c>
      <c r="Z113" s="488"/>
      <c r="AA113" s="489"/>
      <c r="AB113" s="481"/>
      <c r="AC113" s="482"/>
      <c r="AD113" s="48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1"/>
      <c r="Y114" s="484" t="s">
        <v>56</v>
      </c>
      <c r="Z114" s="485"/>
      <c r="AA114" s="48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3"/>
      <c r="Z115" s="494"/>
      <c r="AA115" s="495"/>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607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571</v>
      </c>
      <c r="AC116" s="305"/>
      <c r="AD116" s="306"/>
      <c r="AE116" s="362" t="s">
        <v>571</v>
      </c>
      <c r="AF116" s="362"/>
      <c r="AG116" s="362"/>
      <c r="AH116" s="362"/>
      <c r="AI116" s="362" t="s">
        <v>606</v>
      </c>
      <c r="AJ116" s="362"/>
      <c r="AK116" s="362"/>
      <c r="AL116" s="362"/>
      <c r="AM116" s="362" t="s">
        <v>571</v>
      </c>
      <c r="AN116" s="362"/>
      <c r="AO116" s="362"/>
      <c r="AP116" s="362"/>
      <c r="AQ116" s="368" t="s">
        <v>571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571</v>
      </c>
      <c r="AF117" s="310"/>
      <c r="AG117" s="310"/>
      <c r="AH117" s="310"/>
      <c r="AI117" s="310" t="s">
        <v>608</v>
      </c>
      <c r="AJ117" s="310"/>
      <c r="AK117" s="310"/>
      <c r="AL117" s="310"/>
      <c r="AM117" s="310" t="s">
        <v>571</v>
      </c>
      <c r="AN117" s="310"/>
      <c r="AO117" s="310"/>
      <c r="AP117" s="310"/>
      <c r="AQ117" s="310" t="s">
        <v>608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3"/>
      <c r="Z118" s="494"/>
      <c r="AA118" s="495"/>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3"/>
      <c r="Z121" s="494"/>
      <c r="AA121" s="495"/>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3"/>
      <c r="Z124" s="494"/>
      <c r="AA124" s="495"/>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412</v>
      </c>
      <c r="B130" s="1005"/>
      <c r="C130" s="1004" t="s">
        <v>239</v>
      </c>
      <c r="D130" s="1005"/>
      <c r="E130" s="312" t="s">
        <v>268</v>
      </c>
      <c r="F130" s="313"/>
      <c r="G130" s="314" t="s">
        <v>571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t="s">
        <v>571</v>
      </c>
      <c r="AV133" s="140"/>
      <c r="AW133" s="141" t="s">
        <v>181</v>
      </c>
      <c r="AX133" s="142"/>
    </row>
    <row r="134" spans="1:50" ht="39.75" customHeight="1" x14ac:dyDescent="0.15">
      <c r="A134" s="1008"/>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575</v>
      </c>
      <c r="AF134" s="120"/>
      <c r="AG134" s="120"/>
      <c r="AH134" s="120"/>
      <c r="AI134" s="270" t="s">
        <v>571</v>
      </c>
      <c r="AJ134" s="120"/>
      <c r="AK134" s="120"/>
      <c r="AL134" s="120"/>
      <c r="AM134" s="270" t="s">
        <v>609</v>
      </c>
      <c r="AN134" s="120"/>
      <c r="AO134" s="120"/>
      <c r="AP134" s="120"/>
      <c r="AQ134" s="270" t="s">
        <v>571</v>
      </c>
      <c r="AR134" s="120"/>
      <c r="AS134" s="120"/>
      <c r="AT134" s="120"/>
      <c r="AU134" s="270" t="s">
        <v>571</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610</v>
      </c>
      <c r="AC135" s="137"/>
      <c r="AD135" s="137"/>
      <c r="AE135" s="270" t="s">
        <v>572</v>
      </c>
      <c r="AF135" s="120"/>
      <c r="AG135" s="120"/>
      <c r="AH135" s="120"/>
      <c r="AI135" s="270" t="s">
        <v>571</v>
      </c>
      <c r="AJ135" s="120"/>
      <c r="AK135" s="120"/>
      <c r="AL135" s="120"/>
      <c r="AM135" s="270" t="s">
        <v>571</v>
      </c>
      <c r="AN135" s="120"/>
      <c r="AO135" s="120"/>
      <c r="AP135" s="120"/>
      <c r="AQ135" s="270" t="s">
        <v>590</v>
      </c>
      <c r="AR135" s="120"/>
      <c r="AS135" s="120"/>
      <c r="AT135" s="120"/>
      <c r="AU135" s="270" t="s">
        <v>571</v>
      </c>
      <c r="AV135" s="120"/>
      <c r="AW135" s="120"/>
      <c r="AX135" s="219"/>
    </row>
    <row r="136" spans="1:50" ht="18.75" hidden="1" customHeight="1" x14ac:dyDescent="0.1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8"/>
      <c r="B154" s="256"/>
      <c r="C154" s="255"/>
      <c r="D154" s="256"/>
      <c r="E154" s="255"/>
      <c r="F154" s="318"/>
      <c r="G154" s="235" t="s">
        <v>611</v>
      </c>
      <c r="H154" s="165"/>
      <c r="I154" s="165"/>
      <c r="J154" s="165"/>
      <c r="K154" s="165"/>
      <c r="L154" s="165"/>
      <c r="M154" s="165"/>
      <c r="N154" s="165"/>
      <c r="O154" s="165"/>
      <c r="P154" s="236"/>
      <c r="Q154" s="164" t="s">
        <v>571</v>
      </c>
      <c r="R154" s="165"/>
      <c r="S154" s="165"/>
      <c r="T154" s="165"/>
      <c r="U154" s="165"/>
      <c r="V154" s="165"/>
      <c r="W154" s="165"/>
      <c r="X154" s="165"/>
      <c r="Y154" s="165"/>
      <c r="Z154" s="165"/>
      <c r="AA154" s="937"/>
      <c r="AB154" s="259" t="s">
        <v>612</v>
      </c>
      <c r="AC154" s="260"/>
      <c r="AD154" s="260"/>
      <c r="AE154" s="265" t="s">
        <v>612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8"/>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8"/>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8"/>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38"/>
      <c r="AB157" s="261"/>
      <c r="AC157" s="262"/>
      <c r="AD157" s="262"/>
      <c r="AE157" s="164" t="s">
        <v>611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571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8"/>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427</v>
      </c>
      <c r="D430" s="254"/>
      <c r="E430" s="242" t="s">
        <v>405</v>
      </c>
      <c r="F430" s="461"/>
      <c r="G430" s="244" t="s">
        <v>255</v>
      </c>
      <c r="H430" s="162"/>
      <c r="I430" s="162"/>
      <c r="J430" s="245"/>
      <c r="K430" s="246"/>
      <c r="L430" s="246"/>
      <c r="M430" s="246"/>
      <c r="N430" s="246"/>
      <c r="O430" s="246"/>
      <c r="P430" s="246"/>
      <c r="Q430" s="246"/>
      <c r="R430" s="246"/>
      <c r="S430" s="246"/>
      <c r="T430" s="247"/>
      <c r="U430" s="248" t="s">
        <v>611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1008"/>
      <c r="B433" s="256"/>
      <c r="C433" s="255"/>
      <c r="D433" s="256"/>
      <c r="E433" s="170"/>
      <c r="F433" s="171"/>
      <c r="G433" s="235" t="s">
        <v>610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588</v>
      </c>
      <c r="AC433" s="137"/>
      <c r="AD433" s="137"/>
      <c r="AE433" s="119" t="s">
        <v>610</v>
      </c>
      <c r="AF433" s="120"/>
      <c r="AG433" s="120"/>
      <c r="AH433" s="120"/>
      <c r="AI433" s="119" t="s">
        <v>571</v>
      </c>
      <c r="AJ433" s="120"/>
      <c r="AK433" s="120"/>
      <c r="AL433" s="120"/>
      <c r="AM433" s="119" t="s">
        <v>587</v>
      </c>
      <c r="AN433" s="120"/>
      <c r="AO433" s="120"/>
      <c r="AP433" s="121"/>
      <c r="AQ433" s="119" t="s">
        <v>571</v>
      </c>
      <c r="AR433" s="120"/>
      <c r="AS433" s="120"/>
      <c r="AT433" s="121"/>
      <c r="AU433" s="120" t="s">
        <v>575</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587</v>
      </c>
      <c r="AC434" s="228"/>
      <c r="AD434" s="228"/>
      <c r="AE434" s="119" t="s">
        <v>589</v>
      </c>
      <c r="AF434" s="120"/>
      <c r="AG434" s="120"/>
      <c r="AH434" s="121"/>
      <c r="AI434" s="119" t="s">
        <v>609</v>
      </c>
      <c r="AJ434" s="120"/>
      <c r="AK434" s="120"/>
      <c r="AL434" s="120"/>
      <c r="AM434" s="119" t="s">
        <v>571</v>
      </c>
      <c r="AN434" s="120"/>
      <c r="AO434" s="120"/>
      <c r="AP434" s="121"/>
      <c r="AQ434" s="119" t="s">
        <v>571</v>
      </c>
      <c r="AR434" s="120"/>
      <c r="AS434" s="120"/>
      <c r="AT434" s="121"/>
      <c r="AU434" s="120" t="s">
        <v>571</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606</v>
      </c>
      <c r="AR457" s="140"/>
      <c r="AS457" s="141" t="s">
        <v>236</v>
      </c>
      <c r="AT457" s="176"/>
      <c r="AU457" s="140" t="s">
        <v>571</v>
      </c>
      <c r="AV457" s="140"/>
      <c r="AW457" s="141" t="s">
        <v>181</v>
      </c>
      <c r="AX457" s="142"/>
    </row>
    <row r="458" spans="1:50" ht="23.25" customHeight="1" x14ac:dyDescent="0.15">
      <c r="A458" s="1008"/>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613</v>
      </c>
      <c r="AN458" s="120"/>
      <c r="AO458" s="120"/>
      <c r="AP458" s="121"/>
      <c r="AQ458" s="119" t="s">
        <v>571</v>
      </c>
      <c r="AR458" s="120"/>
      <c r="AS458" s="120"/>
      <c r="AT458" s="121"/>
      <c r="AU458" s="120" t="s">
        <v>571</v>
      </c>
      <c r="AV458" s="120"/>
      <c r="AW458" s="120"/>
      <c r="AX458" s="219"/>
    </row>
    <row r="459" spans="1:50" ht="23.25"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571</v>
      </c>
      <c r="AF459" s="120"/>
      <c r="AG459" s="120"/>
      <c r="AH459" s="121"/>
      <c r="AI459" s="119" t="s">
        <v>588</v>
      </c>
      <c r="AJ459" s="120"/>
      <c r="AK459" s="120"/>
      <c r="AL459" s="120"/>
      <c r="AM459" s="119" t="s">
        <v>606</v>
      </c>
      <c r="AN459" s="120"/>
      <c r="AO459" s="120"/>
      <c r="AP459" s="121"/>
      <c r="AQ459" s="119" t="s">
        <v>575</v>
      </c>
      <c r="AR459" s="120"/>
      <c r="AS459" s="120"/>
      <c r="AT459" s="121"/>
      <c r="AU459" s="120" t="s">
        <v>571</v>
      </c>
      <c r="AV459" s="120"/>
      <c r="AW459" s="120"/>
      <c r="AX459" s="219"/>
    </row>
    <row r="460" spans="1:50" ht="23.25"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575</v>
      </c>
      <c r="AF460" s="120"/>
      <c r="AG460" s="120"/>
      <c r="AH460" s="121"/>
      <c r="AI460" s="119" t="s">
        <v>571</v>
      </c>
      <c r="AJ460" s="120"/>
      <c r="AK460" s="120"/>
      <c r="AL460" s="120"/>
      <c r="AM460" s="119" t="s">
        <v>571</v>
      </c>
      <c r="AN460" s="120"/>
      <c r="AO460" s="120"/>
      <c r="AP460" s="121"/>
      <c r="AQ460" s="119" t="s">
        <v>606</v>
      </c>
      <c r="AR460" s="120"/>
      <c r="AS460" s="120"/>
      <c r="AT460" s="121"/>
      <c r="AU460" s="120" t="s">
        <v>608</v>
      </c>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8"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566</v>
      </c>
      <c r="AE702" s="909"/>
      <c r="AF702" s="909"/>
      <c r="AG702" s="898" t="s">
        <v>614</v>
      </c>
      <c r="AH702" s="899"/>
      <c r="AI702" s="899"/>
      <c r="AJ702" s="899"/>
      <c r="AK702" s="899"/>
      <c r="AL702" s="899"/>
      <c r="AM702" s="899"/>
      <c r="AN702" s="899"/>
      <c r="AO702" s="899"/>
      <c r="AP702" s="899"/>
      <c r="AQ702" s="899"/>
      <c r="AR702" s="899"/>
      <c r="AS702" s="899"/>
      <c r="AT702" s="899"/>
      <c r="AU702" s="899"/>
      <c r="AV702" s="899"/>
      <c r="AW702" s="899"/>
      <c r="AX702" s="900"/>
    </row>
    <row r="703" spans="1:50" ht="48"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566</v>
      </c>
      <c r="AE703" s="159"/>
      <c r="AF703" s="159"/>
      <c r="AG703" s="677" t="s">
        <v>615</v>
      </c>
      <c r="AH703" s="678"/>
      <c r="AI703" s="678"/>
      <c r="AJ703" s="678"/>
      <c r="AK703" s="678"/>
      <c r="AL703" s="678"/>
      <c r="AM703" s="678"/>
      <c r="AN703" s="678"/>
      <c r="AO703" s="678"/>
      <c r="AP703" s="678"/>
      <c r="AQ703" s="678"/>
      <c r="AR703" s="678"/>
      <c r="AS703" s="678"/>
      <c r="AT703" s="678"/>
      <c r="AU703" s="678"/>
      <c r="AV703" s="678"/>
      <c r="AW703" s="678"/>
      <c r="AX703" s="679"/>
    </row>
    <row r="704" spans="1:50" ht="48"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566</v>
      </c>
      <c r="AE704" s="596"/>
      <c r="AF704" s="596"/>
      <c r="AG704" s="441" t="s">
        <v>616</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1" t="s">
        <v>39</v>
      </c>
      <c r="B705" s="782"/>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566</v>
      </c>
      <c r="AE705" s="746"/>
      <c r="AF705" s="746"/>
      <c r="AG705" s="164" t="s">
        <v>682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8"/>
      <c r="B706" s="783"/>
      <c r="C706" s="624"/>
      <c r="D706" s="625"/>
      <c r="E706" s="696" t="s">
        <v>386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681</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68"/>
      <c r="B707" s="783"/>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681</v>
      </c>
      <c r="AE707" s="594"/>
      <c r="AF707" s="594"/>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617</v>
      </c>
      <c r="AE708" s="681"/>
      <c r="AF708" s="681"/>
      <c r="AG708" s="536" t="s">
        <v>588</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617</v>
      </c>
      <c r="AE709" s="159"/>
      <c r="AF709" s="159"/>
      <c r="AG709" s="677" t="s">
        <v>609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566</v>
      </c>
      <c r="AE710" s="159"/>
      <c r="AF710" s="159"/>
      <c r="AG710" s="677" t="s">
        <v>658</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566</v>
      </c>
      <c r="AE711" s="159"/>
      <c r="AF711" s="159"/>
      <c r="AG711" s="677" t="s">
        <v>659</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350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617</v>
      </c>
      <c r="AE712" s="596"/>
      <c r="AF712" s="596"/>
      <c r="AG712" s="604" t="s">
        <v>611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617</v>
      </c>
      <c r="AE713" s="159"/>
      <c r="AF713" s="160"/>
      <c r="AG713" s="677" t="s">
        <v>571</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328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1" t="s">
        <v>566</v>
      </c>
      <c r="AE714" s="602"/>
      <c r="AF714" s="603"/>
      <c r="AG714" s="702" t="s">
        <v>660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566</v>
      </c>
      <c r="AE715" s="681"/>
      <c r="AF715" s="790"/>
      <c r="AG715" s="536" t="s">
        <v>683</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617</v>
      </c>
      <c r="AE716" s="772"/>
      <c r="AF716" s="772"/>
      <c r="AG716" s="677" t="s">
        <v>618</v>
      </c>
      <c r="AH716" s="678"/>
      <c r="AI716" s="678"/>
      <c r="AJ716" s="678"/>
      <c r="AK716" s="678"/>
      <c r="AL716" s="678"/>
      <c r="AM716" s="678"/>
      <c r="AN716" s="678"/>
      <c r="AO716" s="678"/>
      <c r="AP716" s="678"/>
      <c r="AQ716" s="678"/>
      <c r="AR716" s="678"/>
      <c r="AS716" s="678"/>
      <c r="AT716" s="678"/>
      <c r="AU716" s="678"/>
      <c r="AV716" s="678"/>
      <c r="AW716" s="678"/>
      <c r="AX716" s="679"/>
    </row>
    <row r="717" spans="1:50" ht="47.25" customHeight="1" x14ac:dyDescent="0.15">
      <c r="A717" s="668"/>
      <c r="B717" s="669"/>
      <c r="C717" s="598" t="s">
        <v>246</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566</v>
      </c>
      <c r="AE717" s="159"/>
      <c r="AF717" s="159"/>
      <c r="AG717" s="677" t="s">
        <v>661</v>
      </c>
      <c r="AH717" s="678"/>
      <c r="AI717" s="678"/>
      <c r="AJ717" s="678"/>
      <c r="AK717" s="678"/>
      <c r="AL717" s="678"/>
      <c r="AM717" s="678"/>
      <c r="AN717" s="678"/>
      <c r="AO717" s="678"/>
      <c r="AP717" s="678"/>
      <c r="AQ717" s="678"/>
      <c r="AR717" s="678"/>
      <c r="AS717" s="678"/>
      <c r="AT717" s="678"/>
      <c r="AU717" s="678"/>
      <c r="AV717" s="678"/>
      <c r="AW717" s="678"/>
      <c r="AX717" s="679"/>
    </row>
    <row r="718" spans="1:50" ht="40.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566</v>
      </c>
      <c r="AE718" s="159"/>
      <c r="AF718" s="159"/>
      <c r="AG718" s="677" t="s">
        <v>684</v>
      </c>
      <c r="AH718" s="678"/>
      <c r="AI718" s="678"/>
      <c r="AJ718" s="678"/>
      <c r="AK718" s="678"/>
      <c r="AL718" s="678"/>
      <c r="AM718" s="678"/>
      <c r="AN718" s="678"/>
      <c r="AO718" s="678"/>
      <c r="AP718" s="678"/>
      <c r="AQ718" s="678"/>
      <c r="AR718" s="678"/>
      <c r="AS718" s="678"/>
      <c r="AT718" s="678"/>
      <c r="AU718" s="678"/>
      <c r="AV718" s="678"/>
      <c r="AW718" s="678"/>
      <c r="AX718" s="679"/>
    </row>
    <row r="719" spans="1:50" ht="41.25" customHeight="1" x14ac:dyDescent="0.15">
      <c r="A719" s="661" t="s">
        <v>58</v>
      </c>
      <c r="B719" s="662"/>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6"/>
      <c r="AD719" s="680" t="s">
        <v>566</v>
      </c>
      <c r="AE719" s="681"/>
      <c r="AF719" s="681"/>
      <c r="AG719" s="164" t="s">
        <v>620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3"/>
      <c r="B720" s="664"/>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63"/>
      <c r="B721" s="664"/>
      <c r="C721" s="931" t="s">
        <v>562</v>
      </c>
      <c r="D721" s="932"/>
      <c r="E721" s="932"/>
      <c r="F721" s="933"/>
      <c r="G721" s="951"/>
      <c r="H721" s="952"/>
      <c r="I721" s="82" t="str">
        <f>IF(OR(G721="　", G721=""), "", "-")</f>
        <v/>
      </c>
      <c r="J721" s="930">
        <v>947</v>
      </c>
      <c r="K721" s="930"/>
      <c r="L721" s="82" t="str">
        <f>IF(M721="","","-")</f>
        <v/>
      </c>
      <c r="M721" s="83"/>
      <c r="N721" s="927" t="s">
        <v>619</v>
      </c>
      <c r="O721" s="928"/>
      <c r="P721" s="928"/>
      <c r="Q721" s="928"/>
      <c r="R721" s="928"/>
      <c r="S721" s="928"/>
      <c r="T721" s="928"/>
      <c r="U721" s="928"/>
      <c r="V721" s="928"/>
      <c r="W721" s="928"/>
      <c r="X721" s="928"/>
      <c r="Y721" s="928"/>
      <c r="Z721" s="928"/>
      <c r="AA721" s="928"/>
      <c r="AB721" s="928"/>
      <c r="AC721" s="928"/>
      <c r="AD721" s="928"/>
      <c r="AE721" s="928"/>
      <c r="AF721" s="929"/>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customHeight="1" x14ac:dyDescent="0.15">
      <c r="A722" s="663"/>
      <c r="B722" s="664"/>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hidden="1" customHeight="1" x14ac:dyDescent="0.15">
      <c r="A723" s="663"/>
      <c r="B723" s="664"/>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hidden="1" customHeight="1" x14ac:dyDescent="0.15">
      <c r="A724" s="663"/>
      <c r="B724" s="664"/>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hidden="1" customHeight="1" x14ac:dyDescent="0.15">
      <c r="A725" s="665"/>
      <c r="B725" s="666"/>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152.25" customHeight="1" x14ac:dyDescent="0.15">
      <c r="A726" s="631" t="s">
        <v>48</v>
      </c>
      <c r="B726" s="632"/>
      <c r="C726" s="456" t="s">
        <v>53</v>
      </c>
      <c r="D726" s="591"/>
      <c r="E726" s="591"/>
      <c r="F726" s="592"/>
      <c r="G726" s="810" t="s">
        <v>687</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38.25" customHeight="1" thickBot="1" x14ac:dyDescent="0.2">
      <c r="A727" s="633"/>
      <c r="B727" s="634"/>
      <c r="C727" s="708" t="s">
        <v>57</v>
      </c>
      <c r="D727" s="709"/>
      <c r="E727" s="709"/>
      <c r="F727" s="710"/>
      <c r="G727" s="808" t="s">
        <v>662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33" customHeight="1" thickBot="1" x14ac:dyDescent="0.2">
      <c r="A729" s="778" t="s">
        <v>695</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3" customHeight="1" thickBot="1" x14ac:dyDescent="0.2">
      <c r="A731" s="628" t="s">
        <v>138</v>
      </c>
      <c r="B731" s="629"/>
      <c r="C731" s="629"/>
      <c r="D731" s="629"/>
      <c r="E731" s="630"/>
      <c r="F731" s="693" t="s">
        <v>689</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33" customHeight="1" thickBot="1" x14ac:dyDescent="0.2">
      <c r="A733" s="762" t="s">
        <v>138</v>
      </c>
      <c r="B733" s="763"/>
      <c r="C733" s="763"/>
      <c r="D733" s="763"/>
      <c r="E733" s="764"/>
      <c r="F733" s="779" t="s">
        <v>688</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3"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356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408</v>
      </c>
      <c r="B737" s="101"/>
      <c r="C737" s="101"/>
      <c r="D737" s="102"/>
      <c r="E737" s="103" t="s">
        <v>621</v>
      </c>
      <c r="F737" s="103"/>
      <c r="G737" s="103"/>
      <c r="H737" s="103"/>
      <c r="I737" s="103"/>
      <c r="J737" s="103"/>
      <c r="K737" s="103"/>
      <c r="L737" s="103"/>
      <c r="M737" s="103"/>
      <c r="N737" s="109" t="s">
        <v>403</v>
      </c>
      <c r="O737" s="109"/>
      <c r="P737" s="109"/>
      <c r="Q737" s="109"/>
      <c r="R737" s="103" t="s">
        <v>622</v>
      </c>
      <c r="S737" s="103"/>
      <c r="T737" s="103"/>
      <c r="U737" s="103"/>
      <c r="V737" s="103"/>
      <c r="W737" s="103"/>
      <c r="X737" s="103"/>
      <c r="Y737" s="103"/>
      <c r="Z737" s="103"/>
      <c r="AA737" s="109" t="s">
        <v>402</v>
      </c>
      <c r="AB737" s="109"/>
      <c r="AC737" s="109"/>
      <c r="AD737" s="109"/>
      <c r="AE737" s="103" t="s">
        <v>623</v>
      </c>
      <c r="AF737" s="103"/>
      <c r="AG737" s="103"/>
      <c r="AH737" s="103"/>
      <c r="AI737" s="103"/>
      <c r="AJ737" s="103"/>
      <c r="AK737" s="103"/>
      <c r="AL737" s="103"/>
      <c r="AM737" s="103"/>
      <c r="AN737" s="109" t="s">
        <v>401</v>
      </c>
      <c r="AO737" s="109"/>
      <c r="AP737" s="109"/>
      <c r="AQ737" s="109"/>
      <c r="AR737" s="110" t="s">
        <v>624</v>
      </c>
      <c r="AS737" s="111"/>
      <c r="AT737" s="111"/>
      <c r="AU737" s="111"/>
      <c r="AV737" s="111"/>
      <c r="AW737" s="111"/>
      <c r="AX737" s="112"/>
      <c r="AY737" s="88"/>
      <c r="AZ737" s="88"/>
    </row>
    <row r="738" spans="1:52" ht="24.75" customHeight="1" x14ac:dyDescent="0.15">
      <c r="A738" s="100" t="s">
        <v>400</v>
      </c>
      <c r="B738" s="101"/>
      <c r="C738" s="101"/>
      <c r="D738" s="102"/>
      <c r="E738" s="103" t="s">
        <v>625</v>
      </c>
      <c r="F738" s="103"/>
      <c r="G738" s="103"/>
      <c r="H738" s="103"/>
      <c r="I738" s="103"/>
      <c r="J738" s="103"/>
      <c r="K738" s="103"/>
      <c r="L738" s="103"/>
      <c r="M738" s="103"/>
      <c r="N738" s="109" t="s">
        <v>399</v>
      </c>
      <c r="O738" s="109"/>
      <c r="P738" s="109"/>
      <c r="Q738" s="109"/>
      <c r="R738" s="103" t="s">
        <v>626</v>
      </c>
      <c r="S738" s="103"/>
      <c r="T738" s="103"/>
      <c r="U738" s="103"/>
      <c r="V738" s="103"/>
      <c r="W738" s="103"/>
      <c r="X738" s="103"/>
      <c r="Y738" s="103"/>
      <c r="Z738" s="103"/>
      <c r="AA738" s="109" t="s">
        <v>398</v>
      </c>
      <c r="AB738" s="109"/>
      <c r="AC738" s="109"/>
      <c r="AD738" s="109"/>
      <c r="AE738" s="103" t="s">
        <v>627</v>
      </c>
      <c r="AF738" s="103"/>
      <c r="AG738" s="103"/>
      <c r="AH738" s="103"/>
      <c r="AI738" s="103"/>
      <c r="AJ738" s="103"/>
      <c r="AK738" s="103"/>
      <c r="AL738" s="103"/>
      <c r="AM738" s="103"/>
      <c r="AN738" s="109" t="s">
        <v>397</v>
      </c>
      <c r="AO738" s="109"/>
      <c r="AP738" s="109"/>
      <c r="AQ738" s="109"/>
      <c r="AR738" s="110" t="s">
        <v>628</v>
      </c>
      <c r="AS738" s="111"/>
      <c r="AT738" s="111"/>
      <c r="AU738" s="111"/>
      <c r="AV738" s="111"/>
      <c r="AW738" s="111"/>
      <c r="AX738" s="112"/>
    </row>
    <row r="739" spans="1:52" ht="24.75" customHeight="1" x14ac:dyDescent="0.15">
      <c r="A739" s="100" t="s">
        <v>396</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923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391</v>
      </c>
      <c r="B780" s="774"/>
      <c r="C780" s="774"/>
      <c r="D780" s="774"/>
      <c r="E780" s="774"/>
      <c r="F780" s="775"/>
      <c r="G780" s="452" t="s">
        <v>630</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633</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6"/>
      <c r="B781" s="776"/>
      <c r="C781" s="776"/>
      <c r="D781" s="776"/>
      <c r="E781" s="776"/>
      <c r="F781" s="777"/>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66"/>
      <c r="B782" s="776"/>
      <c r="C782" s="776"/>
      <c r="D782" s="776"/>
      <c r="E782" s="776"/>
      <c r="F782" s="777"/>
      <c r="G782" s="462" t="s">
        <v>631</v>
      </c>
      <c r="H782" s="463"/>
      <c r="I782" s="463"/>
      <c r="J782" s="463"/>
      <c r="K782" s="464"/>
      <c r="L782" s="465" t="s">
        <v>632</v>
      </c>
      <c r="M782" s="466"/>
      <c r="N782" s="466"/>
      <c r="O782" s="466"/>
      <c r="P782" s="466"/>
      <c r="Q782" s="466"/>
      <c r="R782" s="466"/>
      <c r="S782" s="466"/>
      <c r="T782" s="466"/>
      <c r="U782" s="466"/>
      <c r="V782" s="466"/>
      <c r="W782" s="466"/>
      <c r="X782" s="467"/>
      <c r="Y782" s="468">
        <v>1260</v>
      </c>
      <c r="Z782" s="469"/>
      <c r="AA782" s="469"/>
      <c r="AB782" s="567"/>
      <c r="AC782" s="462" t="s">
        <v>690</v>
      </c>
      <c r="AD782" s="463"/>
      <c r="AE782" s="463"/>
      <c r="AF782" s="463"/>
      <c r="AG782" s="464"/>
      <c r="AH782" s="465" t="s">
        <v>691</v>
      </c>
      <c r="AI782" s="466"/>
      <c r="AJ782" s="466"/>
      <c r="AK782" s="466"/>
      <c r="AL782" s="466"/>
      <c r="AM782" s="466"/>
      <c r="AN782" s="466"/>
      <c r="AO782" s="466"/>
      <c r="AP782" s="466"/>
      <c r="AQ782" s="466"/>
      <c r="AR782" s="466"/>
      <c r="AS782" s="466"/>
      <c r="AT782" s="467"/>
      <c r="AU782" s="468">
        <v>87</v>
      </c>
      <c r="AV782" s="469"/>
      <c r="AW782" s="469"/>
      <c r="AX782" s="470"/>
    </row>
    <row r="783" spans="1:50" ht="24.75" customHeight="1" x14ac:dyDescent="0.15">
      <c r="A783" s="566"/>
      <c r="B783" s="776"/>
      <c r="C783" s="776"/>
      <c r="D783" s="776"/>
      <c r="E783" s="776"/>
      <c r="F783" s="777"/>
      <c r="G783" s="352" t="s">
        <v>665</v>
      </c>
      <c r="H783" s="353"/>
      <c r="I783" s="353"/>
      <c r="J783" s="353"/>
      <c r="K783" s="354"/>
      <c r="L783" s="405" t="s">
        <v>667</v>
      </c>
      <c r="M783" s="406"/>
      <c r="N783" s="406"/>
      <c r="O783" s="406"/>
      <c r="P783" s="406"/>
      <c r="Q783" s="406"/>
      <c r="R783" s="406"/>
      <c r="S783" s="406"/>
      <c r="T783" s="406"/>
      <c r="U783" s="406"/>
      <c r="V783" s="406"/>
      <c r="W783" s="406"/>
      <c r="X783" s="407"/>
      <c r="Y783" s="402">
        <v>697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6"/>
      <c r="B784" s="776"/>
      <c r="C784" s="776"/>
      <c r="D784" s="776"/>
      <c r="E784" s="776"/>
      <c r="F784" s="777"/>
      <c r="G784" s="352" t="s">
        <v>664</v>
      </c>
      <c r="H784" s="353"/>
      <c r="I784" s="353"/>
      <c r="J784" s="353"/>
      <c r="K784" s="354"/>
      <c r="L784" s="405" t="s">
        <v>666</v>
      </c>
      <c r="M784" s="406"/>
      <c r="N784" s="406"/>
      <c r="O784" s="406"/>
      <c r="P784" s="406"/>
      <c r="Q784" s="406"/>
      <c r="R784" s="406"/>
      <c r="S784" s="406"/>
      <c r="T784" s="406"/>
      <c r="U784" s="406"/>
      <c r="V784" s="406"/>
      <c r="W784" s="406"/>
      <c r="X784" s="407"/>
      <c r="Y784" s="402">
        <v>433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6"/>
      <c r="B785" s="776"/>
      <c r="C785" s="776"/>
      <c r="D785" s="776"/>
      <c r="E785" s="776"/>
      <c r="F785" s="77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6"/>
      <c r="B786" s="776"/>
      <c r="C786" s="776"/>
      <c r="D786" s="776"/>
      <c r="E786" s="776"/>
      <c r="F786" s="77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6"/>
      <c r="B787" s="776"/>
      <c r="C787" s="776"/>
      <c r="D787" s="776"/>
      <c r="E787" s="776"/>
      <c r="F787" s="77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6"/>
      <c r="B788" s="776"/>
      <c r="C788" s="776"/>
      <c r="D788" s="776"/>
      <c r="E788" s="776"/>
      <c r="F788" s="77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6"/>
      <c r="B789" s="776"/>
      <c r="C789" s="776"/>
      <c r="D789" s="776"/>
      <c r="E789" s="776"/>
      <c r="F789" s="77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6"/>
      <c r="B790" s="776"/>
      <c r="C790" s="776"/>
      <c r="D790" s="776"/>
      <c r="E790" s="776"/>
      <c r="F790" s="77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6"/>
      <c r="B791" s="776"/>
      <c r="C791" s="776"/>
      <c r="D791" s="776"/>
      <c r="E791" s="776"/>
      <c r="F791" s="77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6"/>
      <c r="B792" s="776"/>
      <c r="C792" s="776"/>
      <c r="D792" s="776"/>
      <c r="E792" s="776"/>
      <c r="F792" s="777"/>
      <c r="G792" s="413" t="s">
        <v>20</v>
      </c>
      <c r="H792" s="414"/>
      <c r="I792" s="414"/>
      <c r="J792" s="414"/>
      <c r="K792" s="414"/>
      <c r="L792" s="415"/>
      <c r="M792" s="416"/>
      <c r="N792" s="416"/>
      <c r="O792" s="416"/>
      <c r="P792" s="416"/>
      <c r="Q792" s="416"/>
      <c r="R792" s="416"/>
      <c r="S792" s="416"/>
      <c r="T792" s="416"/>
      <c r="U792" s="416"/>
      <c r="V792" s="416"/>
      <c r="W792" s="416"/>
      <c r="X792" s="417"/>
      <c r="Y792" s="418">
        <f>SUM(Y782:AB791)</f>
        <v>2390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87</v>
      </c>
      <c r="AV792" s="419"/>
      <c r="AW792" s="419"/>
      <c r="AX792" s="421"/>
    </row>
    <row r="793" spans="1:50" ht="24.75" hidden="1" customHeight="1" x14ac:dyDescent="0.15">
      <c r="A793" s="566"/>
      <c r="B793" s="776"/>
      <c r="C793" s="776"/>
      <c r="D793" s="776"/>
      <c r="E793" s="776"/>
      <c r="F793" s="777"/>
      <c r="G793" s="452" t="s">
        <v>322</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hidden="1" customHeight="1" x14ac:dyDescent="0.15">
      <c r="A794" s="566"/>
      <c r="B794" s="776"/>
      <c r="C794" s="776"/>
      <c r="D794" s="776"/>
      <c r="E794" s="776"/>
      <c r="F794" s="777"/>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hidden="1" customHeight="1" x14ac:dyDescent="0.15">
      <c r="A795" s="566"/>
      <c r="B795" s="776"/>
      <c r="C795" s="776"/>
      <c r="D795" s="776"/>
      <c r="E795" s="776"/>
      <c r="F795" s="777"/>
      <c r="G795" s="462"/>
      <c r="H795" s="463"/>
      <c r="I795" s="463"/>
      <c r="J795" s="463"/>
      <c r="K795" s="464"/>
      <c r="L795" s="465"/>
      <c r="M795" s="466"/>
      <c r="N795" s="466"/>
      <c r="O795" s="466"/>
      <c r="P795" s="466"/>
      <c r="Q795" s="466"/>
      <c r="R795" s="466"/>
      <c r="S795" s="466"/>
      <c r="T795" s="466"/>
      <c r="U795" s="466"/>
      <c r="V795" s="466"/>
      <c r="W795" s="466"/>
      <c r="X795" s="467"/>
      <c r="Y795" s="468"/>
      <c r="Z795" s="469"/>
      <c r="AA795" s="469"/>
      <c r="AB795" s="567"/>
      <c r="AC795" s="462"/>
      <c r="AD795" s="463"/>
      <c r="AE795" s="463"/>
      <c r="AF795" s="463"/>
      <c r="AG795" s="464"/>
      <c r="AH795" s="465"/>
      <c r="AI795" s="466"/>
      <c r="AJ795" s="466"/>
      <c r="AK795" s="466"/>
      <c r="AL795" s="466"/>
      <c r="AM795" s="466"/>
      <c r="AN795" s="466"/>
      <c r="AO795" s="466"/>
      <c r="AP795" s="466"/>
      <c r="AQ795" s="466"/>
      <c r="AR795" s="466"/>
      <c r="AS795" s="466"/>
      <c r="AT795" s="467"/>
      <c r="AU795" s="468"/>
      <c r="AV795" s="469"/>
      <c r="AW795" s="469"/>
      <c r="AX795" s="470"/>
    </row>
    <row r="796" spans="1:50" ht="24.75" hidden="1" customHeight="1" x14ac:dyDescent="0.15">
      <c r="A796" s="566"/>
      <c r="B796" s="776"/>
      <c r="C796" s="776"/>
      <c r="D796" s="776"/>
      <c r="E796" s="776"/>
      <c r="F796" s="77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6"/>
      <c r="B797" s="776"/>
      <c r="C797" s="776"/>
      <c r="D797" s="776"/>
      <c r="E797" s="776"/>
      <c r="F797" s="77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6"/>
      <c r="B798" s="776"/>
      <c r="C798" s="776"/>
      <c r="D798" s="776"/>
      <c r="E798" s="776"/>
      <c r="F798" s="77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6"/>
      <c r="B799" s="776"/>
      <c r="C799" s="776"/>
      <c r="D799" s="776"/>
      <c r="E799" s="776"/>
      <c r="F799" s="77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6"/>
      <c r="B800" s="776"/>
      <c r="C800" s="776"/>
      <c r="D800" s="776"/>
      <c r="E800" s="776"/>
      <c r="F800" s="77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6"/>
      <c r="B801" s="776"/>
      <c r="C801" s="776"/>
      <c r="D801" s="776"/>
      <c r="E801" s="776"/>
      <c r="F801" s="77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6"/>
      <c r="B802" s="776"/>
      <c r="C802" s="776"/>
      <c r="D802" s="776"/>
      <c r="E802" s="776"/>
      <c r="F802" s="77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6"/>
      <c r="B803" s="776"/>
      <c r="C803" s="776"/>
      <c r="D803" s="776"/>
      <c r="E803" s="776"/>
      <c r="F803" s="77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6"/>
      <c r="B804" s="776"/>
      <c r="C804" s="776"/>
      <c r="D804" s="776"/>
      <c r="E804" s="776"/>
      <c r="F804" s="77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6"/>
      <c r="B805" s="776"/>
      <c r="C805" s="776"/>
      <c r="D805" s="776"/>
      <c r="E805" s="776"/>
      <c r="F805" s="777"/>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6"/>
      <c r="B806" s="776"/>
      <c r="C806" s="776"/>
      <c r="D806" s="776"/>
      <c r="E806" s="776"/>
      <c r="F806" s="777"/>
      <c r="G806" s="452" t="s">
        <v>323</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324</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x14ac:dyDescent="0.15">
      <c r="A807" s="566"/>
      <c r="B807" s="776"/>
      <c r="C807" s="776"/>
      <c r="D807" s="776"/>
      <c r="E807" s="776"/>
      <c r="F807" s="777"/>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hidden="1" customHeight="1" x14ac:dyDescent="0.15">
      <c r="A808" s="566"/>
      <c r="B808" s="776"/>
      <c r="C808" s="776"/>
      <c r="D808" s="776"/>
      <c r="E808" s="776"/>
      <c r="F808" s="777"/>
      <c r="G808" s="462"/>
      <c r="H808" s="463"/>
      <c r="I808" s="463"/>
      <c r="J808" s="463"/>
      <c r="K808" s="464"/>
      <c r="L808" s="465"/>
      <c r="M808" s="466"/>
      <c r="N808" s="466"/>
      <c r="O808" s="466"/>
      <c r="P808" s="466"/>
      <c r="Q808" s="466"/>
      <c r="R808" s="466"/>
      <c r="S808" s="466"/>
      <c r="T808" s="466"/>
      <c r="U808" s="466"/>
      <c r="V808" s="466"/>
      <c r="W808" s="466"/>
      <c r="X808" s="467"/>
      <c r="Y808" s="468"/>
      <c r="Z808" s="469"/>
      <c r="AA808" s="469"/>
      <c r="AB808" s="567"/>
      <c r="AC808" s="462"/>
      <c r="AD808" s="463"/>
      <c r="AE808" s="463"/>
      <c r="AF808" s="463"/>
      <c r="AG808" s="464"/>
      <c r="AH808" s="465"/>
      <c r="AI808" s="466"/>
      <c r="AJ808" s="466"/>
      <c r="AK808" s="466"/>
      <c r="AL808" s="466"/>
      <c r="AM808" s="466"/>
      <c r="AN808" s="466"/>
      <c r="AO808" s="466"/>
      <c r="AP808" s="466"/>
      <c r="AQ808" s="466"/>
      <c r="AR808" s="466"/>
      <c r="AS808" s="466"/>
      <c r="AT808" s="467"/>
      <c r="AU808" s="468"/>
      <c r="AV808" s="469"/>
      <c r="AW808" s="469"/>
      <c r="AX808" s="470"/>
    </row>
    <row r="809" spans="1:50" ht="24.75" hidden="1" customHeight="1" x14ac:dyDescent="0.15">
      <c r="A809" s="566"/>
      <c r="B809" s="776"/>
      <c r="C809" s="776"/>
      <c r="D809" s="776"/>
      <c r="E809" s="776"/>
      <c r="F809" s="77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6"/>
      <c r="B810" s="776"/>
      <c r="C810" s="776"/>
      <c r="D810" s="776"/>
      <c r="E810" s="776"/>
      <c r="F810" s="77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6"/>
      <c r="B811" s="776"/>
      <c r="C811" s="776"/>
      <c r="D811" s="776"/>
      <c r="E811" s="776"/>
      <c r="F811" s="77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6"/>
      <c r="B812" s="776"/>
      <c r="C812" s="776"/>
      <c r="D812" s="776"/>
      <c r="E812" s="776"/>
      <c r="F812" s="77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6"/>
      <c r="B813" s="776"/>
      <c r="C813" s="776"/>
      <c r="D813" s="776"/>
      <c r="E813" s="776"/>
      <c r="F813" s="77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6"/>
      <c r="B814" s="776"/>
      <c r="C814" s="776"/>
      <c r="D814" s="776"/>
      <c r="E814" s="776"/>
      <c r="F814" s="77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6"/>
      <c r="B815" s="776"/>
      <c r="C815" s="776"/>
      <c r="D815" s="776"/>
      <c r="E815" s="776"/>
      <c r="F815" s="77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6"/>
      <c r="B816" s="776"/>
      <c r="C816" s="776"/>
      <c r="D816" s="776"/>
      <c r="E816" s="776"/>
      <c r="F816" s="77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6"/>
      <c r="B817" s="776"/>
      <c r="C817" s="776"/>
      <c r="D817" s="776"/>
      <c r="E817" s="776"/>
      <c r="F817" s="77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6"/>
      <c r="B818" s="776"/>
      <c r="C818" s="776"/>
      <c r="D818" s="776"/>
      <c r="E818" s="776"/>
      <c r="F818" s="777"/>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6"/>
      <c r="B819" s="776"/>
      <c r="C819" s="776"/>
      <c r="D819" s="776"/>
      <c r="E819" s="776"/>
      <c r="F819" s="777"/>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6"/>
      <c r="B820" s="776"/>
      <c r="C820" s="776"/>
      <c r="D820" s="776"/>
      <c r="E820" s="776"/>
      <c r="F820" s="777"/>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6"/>
      <c r="B821" s="776"/>
      <c r="C821" s="776"/>
      <c r="D821" s="776"/>
      <c r="E821" s="776"/>
      <c r="F821" s="777"/>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67"/>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6"/>
      <c r="B822" s="776"/>
      <c r="C822" s="776"/>
      <c r="D822" s="776"/>
      <c r="E822" s="776"/>
      <c r="F822" s="77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6"/>
      <c r="B823" s="776"/>
      <c r="C823" s="776"/>
      <c r="D823" s="776"/>
      <c r="E823" s="776"/>
      <c r="F823" s="77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6"/>
      <c r="B824" s="776"/>
      <c r="C824" s="776"/>
      <c r="D824" s="776"/>
      <c r="E824" s="776"/>
      <c r="F824" s="77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6"/>
      <c r="B825" s="776"/>
      <c r="C825" s="776"/>
      <c r="D825" s="776"/>
      <c r="E825" s="776"/>
      <c r="F825" s="77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6"/>
      <c r="B826" s="776"/>
      <c r="C826" s="776"/>
      <c r="D826" s="776"/>
      <c r="E826" s="776"/>
      <c r="F826" s="77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6"/>
      <c r="B827" s="776"/>
      <c r="C827" s="776"/>
      <c r="D827" s="776"/>
      <c r="E827" s="776"/>
      <c r="F827" s="77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6"/>
      <c r="B828" s="776"/>
      <c r="C828" s="776"/>
      <c r="D828" s="776"/>
      <c r="E828" s="776"/>
      <c r="F828" s="77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6"/>
      <c r="B829" s="776"/>
      <c r="C829" s="776"/>
      <c r="D829" s="776"/>
      <c r="E829" s="776"/>
      <c r="F829" s="77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6"/>
      <c r="B830" s="776"/>
      <c r="C830" s="776"/>
      <c r="D830" s="776"/>
      <c r="E830" s="776"/>
      <c r="F830" s="77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6"/>
      <c r="B831" s="776"/>
      <c r="C831" s="776"/>
      <c r="D831" s="776"/>
      <c r="E831" s="776"/>
      <c r="F831" s="777"/>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69" t="s">
        <v>348</v>
      </c>
      <c r="AM832" s="970"/>
      <c r="AN832" s="97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50.25" customHeight="1" x14ac:dyDescent="0.15">
      <c r="A838" s="408">
        <v>1</v>
      </c>
      <c r="B838" s="408">
        <v>1</v>
      </c>
      <c r="C838" s="422" t="s">
        <v>634</v>
      </c>
      <c r="D838" s="422"/>
      <c r="E838" s="422"/>
      <c r="F838" s="422"/>
      <c r="G838" s="422"/>
      <c r="H838" s="422"/>
      <c r="I838" s="422"/>
      <c r="J838" s="423">
        <v>9011605001191</v>
      </c>
      <c r="K838" s="424"/>
      <c r="L838" s="424"/>
      <c r="M838" s="424"/>
      <c r="N838" s="424"/>
      <c r="O838" s="424"/>
      <c r="P838" s="321" t="s">
        <v>635</v>
      </c>
      <c r="Q838" s="321"/>
      <c r="R838" s="321"/>
      <c r="S838" s="321"/>
      <c r="T838" s="321"/>
      <c r="U838" s="321"/>
      <c r="V838" s="321"/>
      <c r="W838" s="321"/>
      <c r="X838" s="321"/>
      <c r="Y838" s="322">
        <v>2390</v>
      </c>
      <c r="Z838" s="323"/>
      <c r="AA838" s="323"/>
      <c r="AB838" s="324"/>
      <c r="AC838" s="332" t="s">
        <v>636</v>
      </c>
      <c r="AD838" s="427"/>
      <c r="AE838" s="427"/>
      <c r="AF838" s="427"/>
      <c r="AG838" s="427"/>
      <c r="AH838" s="425" t="s">
        <v>571</v>
      </c>
      <c r="AI838" s="426"/>
      <c r="AJ838" s="426"/>
      <c r="AK838" s="426"/>
      <c r="AL838" s="329" t="s">
        <v>637</v>
      </c>
      <c r="AM838" s="330"/>
      <c r="AN838" s="330"/>
      <c r="AO838" s="331"/>
      <c r="AP838" s="325" t="s">
        <v>638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25"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3" customHeight="1" x14ac:dyDescent="0.15">
      <c r="A871" s="408">
        <v>1</v>
      </c>
      <c r="B871" s="408">
        <v>1</v>
      </c>
      <c r="C871" s="422" t="s">
        <v>639</v>
      </c>
      <c r="D871" s="422"/>
      <c r="E871" s="422"/>
      <c r="F871" s="422"/>
      <c r="G871" s="422"/>
      <c r="H871" s="422"/>
      <c r="I871" s="422"/>
      <c r="J871" s="423">
        <v>8011001010418</v>
      </c>
      <c r="K871" s="424"/>
      <c r="L871" s="424"/>
      <c r="M871" s="424"/>
      <c r="N871" s="424"/>
      <c r="O871" s="424"/>
      <c r="P871" s="429" t="s">
        <v>692</v>
      </c>
      <c r="Q871" s="321"/>
      <c r="R871" s="321"/>
      <c r="S871" s="321"/>
      <c r="T871" s="321"/>
      <c r="U871" s="321"/>
      <c r="V871" s="321"/>
      <c r="W871" s="321"/>
      <c r="X871" s="321"/>
      <c r="Y871" s="322">
        <v>87</v>
      </c>
      <c r="Z871" s="323"/>
      <c r="AA871" s="323"/>
      <c r="AB871" s="324"/>
      <c r="AC871" s="332" t="s">
        <v>641</v>
      </c>
      <c r="AD871" s="427"/>
      <c r="AE871" s="427"/>
      <c r="AF871" s="427"/>
      <c r="AG871" s="427"/>
      <c r="AH871" s="425">
        <v>3</v>
      </c>
      <c r="AI871" s="426"/>
      <c r="AJ871" s="426"/>
      <c r="AK871" s="426"/>
      <c r="AL871" s="329">
        <v>93.7</v>
      </c>
      <c r="AM871" s="330"/>
      <c r="AN871" s="330"/>
      <c r="AO871" s="331"/>
      <c r="AP871" s="325" t="s">
        <v>570</v>
      </c>
      <c r="AQ871" s="325"/>
      <c r="AR871" s="325"/>
      <c r="AS871" s="325"/>
      <c r="AT871" s="325"/>
      <c r="AU871" s="325"/>
      <c r="AV871" s="325"/>
      <c r="AW871" s="325"/>
      <c r="AX871" s="325"/>
    </row>
    <row r="872" spans="1:50" ht="33" customHeight="1" x14ac:dyDescent="0.15">
      <c r="A872" s="408">
        <v>2</v>
      </c>
      <c r="B872" s="408">
        <v>1</v>
      </c>
      <c r="C872" s="432" t="s">
        <v>668</v>
      </c>
      <c r="D872" s="433"/>
      <c r="E872" s="433"/>
      <c r="F872" s="433"/>
      <c r="G872" s="433"/>
      <c r="H872" s="433"/>
      <c r="I872" s="434"/>
      <c r="J872" s="435">
        <v>5010001062587</v>
      </c>
      <c r="K872" s="436"/>
      <c r="L872" s="436"/>
      <c r="M872" s="436"/>
      <c r="N872" s="436"/>
      <c r="O872" s="437"/>
      <c r="P872" s="438" t="s">
        <v>693</v>
      </c>
      <c r="Q872" s="439"/>
      <c r="R872" s="439"/>
      <c r="S872" s="439"/>
      <c r="T872" s="439"/>
      <c r="U872" s="439"/>
      <c r="V872" s="439"/>
      <c r="W872" s="439"/>
      <c r="X872" s="440"/>
      <c r="Y872" s="322">
        <v>67</v>
      </c>
      <c r="Z872" s="323"/>
      <c r="AA872" s="323"/>
      <c r="AB872" s="324"/>
      <c r="AC872" s="332" t="s">
        <v>642</v>
      </c>
      <c r="AD872" s="332"/>
      <c r="AE872" s="332"/>
      <c r="AF872" s="332"/>
      <c r="AG872" s="332"/>
      <c r="AH872" s="425">
        <v>3</v>
      </c>
      <c r="AI872" s="426"/>
      <c r="AJ872" s="426"/>
      <c r="AK872" s="426"/>
      <c r="AL872" s="329">
        <v>67</v>
      </c>
      <c r="AM872" s="330"/>
      <c r="AN872" s="330"/>
      <c r="AO872" s="331"/>
      <c r="AP872" s="325" t="s">
        <v>570</v>
      </c>
      <c r="AQ872" s="325"/>
      <c r="AR872" s="325"/>
      <c r="AS872" s="325"/>
      <c r="AT872" s="325"/>
      <c r="AU872" s="325"/>
      <c r="AV872" s="325"/>
      <c r="AW872" s="325"/>
      <c r="AX872" s="325"/>
    </row>
    <row r="873" spans="1:50" ht="33" customHeight="1" x14ac:dyDescent="0.15">
      <c r="A873" s="408">
        <v>3</v>
      </c>
      <c r="B873" s="408">
        <v>1</v>
      </c>
      <c r="C873" s="428" t="s">
        <v>669</v>
      </c>
      <c r="D873" s="422"/>
      <c r="E873" s="422"/>
      <c r="F873" s="422"/>
      <c r="G873" s="422"/>
      <c r="H873" s="422"/>
      <c r="I873" s="422"/>
      <c r="J873" s="423">
        <v>7010001077022</v>
      </c>
      <c r="K873" s="424"/>
      <c r="L873" s="424"/>
      <c r="M873" s="424"/>
      <c r="N873" s="424"/>
      <c r="O873" s="424"/>
      <c r="P873" s="429" t="s">
        <v>693</v>
      </c>
      <c r="Q873" s="321"/>
      <c r="R873" s="321"/>
      <c r="S873" s="321"/>
      <c r="T873" s="321"/>
      <c r="U873" s="321"/>
      <c r="V873" s="321"/>
      <c r="W873" s="321"/>
      <c r="X873" s="321"/>
      <c r="Y873" s="322">
        <v>60</v>
      </c>
      <c r="Z873" s="323"/>
      <c r="AA873" s="323"/>
      <c r="AB873" s="324"/>
      <c r="AC873" s="332" t="s">
        <v>377</v>
      </c>
      <c r="AD873" s="332"/>
      <c r="AE873" s="332"/>
      <c r="AF873" s="332"/>
      <c r="AG873" s="332"/>
      <c r="AH873" s="327">
        <v>2</v>
      </c>
      <c r="AI873" s="328"/>
      <c r="AJ873" s="328"/>
      <c r="AK873" s="328"/>
      <c r="AL873" s="329">
        <v>76.2</v>
      </c>
      <c r="AM873" s="330"/>
      <c r="AN873" s="330"/>
      <c r="AO873" s="331"/>
      <c r="AP873" s="325" t="s">
        <v>570</v>
      </c>
      <c r="AQ873" s="325"/>
      <c r="AR873" s="325"/>
      <c r="AS873" s="325"/>
      <c r="AT873" s="325"/>
      <c r="AU873" s="325"/>
      <c r="AV873" s="325"/>
      <c r="AW873" s="325"/>
      <c r="AX873" s="325"/>
    </row>
    <row r="874" spans="1:50" ht="33" customHeight="1" x14ac:dyDescent="0.15">
      <c r="A874" s="408">
        <v>4</v>
      </c>
      <c r="B874" s="408">
        <v>1</v>
      </c>
      <c r="C874" s="422" t="s">
        <v>670</v>
      </c>
      <c r="D874" s="422"/>
      <c r="E874" s="422"/>
      <c r="F874" s="422"/>
      <c r="G874" s="422"/>
      <c r="H874" s="422"/>
      <c r="I874" s="422"/>
      <c r="J874" s="423">
        <v>5010005007126</v>
      </c>
      <c r="K874" s="424"/>
      <c r="L874" s="424"/>
      <c r="M874" s="424"/>
      <c r="N874" s="424"/>
      <c r="O874" s="424"/>
      <c r="P874" s="321" t="s">
        <v>671</v>
      </c>
      <c r="Q874" s="321"/>
      <c r="R874" s="321"/>
      <c r="S874" s="321"/>
      <c r="T874" s="321"/>
      <c r="U874" s="321"/>
      <c r="V874" s="321"/>
      <c r="W874" s="321"/>
      <c r="X874" s="321"/>
      <c r="Y874" s="322">
        <v>31</v>
      </c>
      <c r="Z874" s="323"/>
      <c r="AA874" s="323"/>
      <c r="AB874" s="324"/>
      <c r="AC874" s="332" t="s">
        <v>384</v>
      </c>
      <c r="AD874" s="332"/>
      <c r="AE874" s="332"/>
      <c r="AF874" s="332"/>
      <c r="AG874" s="332"/>
      <c r="AH874" s="327" t="s">
        <v>672</v>
      </c>
      <c r="AI874" s="328"/>
      <c r="AJ874" s="328"/>
      <c r="AK874" s="328"/>
      <c r="AL874" s="329" t="s">
        <v>672</v>
      </c>
      <c r="AM874" s="330"/>
      <c r="AN874" s="330"/>
      <c r="AO874" s="331"/>
      <c r="AP874" s="325" t="s">
        <v>570</v>
      </c>
      <c r="AQ874" s="325"/>
      <c r="AR874" s="325"/>
      <c r="AS874" s="325"/>
      <c r="AT874" s="325"/>
      <c r="AU874" s="325"/>
      <c r="AV874" s="325"/>
      <c r="AW874" s="325"/>
      <c r="AX874" s="325"/>
    </row>
    <row r="875" spans="1:50" ht="33" customHeight="1" x14ac:dyDescent="0.15">
      <c r="A875" s="408">
        <v>5</v>
      </c>
      <c r="B875" s="408">
        <v>1</v>
      </c>
      <c r="C875" s="428" t="s">
        <v>673</v>
      </c>
      <c r="D875" s="422"/>
      <c r="E875" s="422"/>
      <c r="F875" s="422"/>
      <c r="G875" s="422"/>
      <c r="H875" s="422"/>
      <c r="I875" s="422"/>
      <c r="J875" s="423">
        <v>8010001166930</v>
      </c>
      <c r="K875" s="424"/>
      <c r="L875" s="424"/>
      <c r="M875" s="424"/>
      <c r="N875" s="424"/>
      <c r="O875" s="424"/>
      <c r="P875" s="429" t="s">
        <v>674</v>
      </c>
      <c r="Q875" s="321"/>
      <c r="R875" s="321"/>
      <c r="S875" s="321"/>
      <c r="T875" s="321"/>
      <c r="U875" s="321"/>
      <c r="V875" s="321"/>
      <c r="W875" s="321"/>
      <c r="X875" s="321"/>
      <c r="Y875" s="322">
        <v>28</v>
      </c>
      <c r="Z875" s="323"/>
      <c r="AA875" s="323"/>
      <c r="AB875" s="324"/>
      <c r="AC875" s="326" t="s">
        <v>642</v>
      </c>
      <c r="AD875" s="326"/>
      <c r="AE875" s="326"/>
      <c r="AF875" s="326"/>
      <c r="AG875" s="326"/>
      <c r="AH875" s="327">
        <v>2</v>
      </c>
      <c r="AI875" s="328"/>
      <c r="AJ875" s="328"/>
      <c r="AK875" s="328"/>
      <c r="AL875" s="329">
        <v>67.5</v>
      </c>
      <c r="AM875" s="330"/>
      <c r="AN875" s="330"/>
      <c r="AO875" s="331"/>
      <c r="AP875" s="325" t="s">
        <v>570</v>
      </c>
      <c r="AQ875" s="325"/>
      <c r="AR875" s="325"/>
      <c r="AS875" s="325"/>
      <c r="AT875" s="325"/>
      <c r="AU875" s="325"/>
      <c r="AV875" s="325"/>
      <c r="AW875" s="325"/>
      <c r="AX875" s="325"/>
    </row>
    <row r="876" spans="1:50" ht="33" customHeight="1" x14ac:dyDescent="0.15">
      <c r="A876" s="408">
        <v>6</v>
      </c>
      <c r="B876" s="408">
        <v>1</v>
      </c>
      <c r="C876" s="428" t="s">
        <v>675</v>
      </c>
      <c r="D876" s="422"/>
      <c r="E876" s="422"/>
      <c r="F876" s="422"/>
      <c r="G876" s="422"/>
      <c r="H876" s="422"/>
      <c r="I876" s="422"/>
      <c r="J876" s="423">
        <v>2011001013392</v>
      </c>
      <c r="K876" s="424"/>
      <c r="L876" s="424"/>
      <c r="M876" s="424"/>
      <c r="N876" s="424"/>
      <c r="O876" s="424"/>
      <c r="P876" s="429" t="s">
        <v>693</v>
      </c>
      <c r="Q876" s="321"/>
      <c r="R876" s="321"/>
      <c r="S876" s="321"/>
      <c r="T876" s="321"/>
      <c r="U876" s="321"/>
      <c r="V876" s="321"/>
      <c r="W876" s="321"/>
      <c r="X876" s="321"/>
      <c r="Y876" s="322">
        <v>27</v>
      </c>
      <c r="Z876" s="323"/>
      <c r="AA876" s="323"/>
      <c r="AB876" s="324"/>
      <c r="AC876" s="326" t="s">
        <v>379</v>
      </c>
      <c r="AD876" s="326"/>
      <c r="AE876" s="326"/>
      <c r="AF876" s="326"/>
      <c r="AG876" s="326"/>
      <c r="AH876" s="327">
        <v>3</v>
      </c>
      <c r="AI876" s="328"/>
      <c r="AJ876" s="328"/>
      <c r="AK876" s="328"/>
      <c r="AL876" s="329">
        <v>63.1</v>
      </c>
      <c r="AM876" s="330"/>
      <c r="AN876" s="330"/>
      <c r="AO876" s="331"/>
      <c r="AP876" s="325" t="s">
        <v>570</v>
      </c>
      <c r="AQ876" s="325"/>
      <c r="AR876" s="325"/>
      <c r="AS876" s="325"/>
      <c r="AT876" s="325"/>
      <c r="AU876" s="325"/>
      <c r="AV876" s="325"/>
      <c r="AW876" s="325"/>
      <c r="AX876" s="325"/>
    </row>
    <row r="877" spans="1:50" ht="33" customHeight="1" x14ac:dyDescent="0.15">
      <c r="A877" s="408">
        <v>7</v>
      </c>
      <c r="B877" s="408">
        <v>1</v>
      </c>
      <c r="C877" s="428" t="s">
        <v>676</v>
      </c>
      <c r="D877" s="422"/>
      <c r="E877" s="422"/>
      <c r="F877" s="422"/>
      <c r="G877" s="422"/>
      <c r="H877" s="422"/>
      <c r="I877" s="422"/>
      <c r="J877" s="423">
        <v>2010001034952</v>
      </c>
      <c r="K877" s="424"/>
      <c r="L877" s="424"/>
      <c r="M877" s="424"/>
      <c r="N877" s="424"/>
      <c r="O877" s="424"/>
      <c r="P877" s="429" t="s">
        <v>677</v>
      </c>
      <c r="Q877" s="321"/>
      <c r="R877" s="321"/>
      <c r="S877" s="321"/>
      <c r="T877" s="321"/>
      <c r="U877" s="321"/>
      <c r="V877" s="321"/>
      <c r="W877" s="321"/>
      <c r="X877" s="321"/>
      <c r="Y877" s="322">
        <v>24</v>
      </c>
      <c r="Z877" s="323"/>
      <c r="AA877" s="323"/>
      <c r="AB877" s="324"/>
      <c r="AC877" s="326" t="s">
        <v>641</v>
      </c>
      <c r="AD877" s="326"/>
      <c r="AE877" s="326"/>
      <c r="AF877" s="326"/>
      <c r="AG877" s="326"/>
      <c r="AH877" s="327">
        <v>3</v>
      </c>
      <c r="AI877" s="328"/>
      <c r="AJ877" s="328"/>
      <c r="AK877" s="328"/>
      <c r="AL877" s="329">
        <v>91</v>
      </c>
      <c r="AM877" s="330"/>
      <c r="AN877" s="330"/>
      <c r="AO877" s="331"/>
      <c r="AP877" s="325" t="s">
        <v>570</v>
      </c>
      <c r="AQ877" s="325"/>
      <c r="AR877" s="325"/>
      <c r="AS877" s="325"/>
      <c r="AT877" s="325"/>
      <c r="AU877" s="325"/>
      <c r="AV877" s="325"/>
      <c r="AW877" s="325"/>
      <c r="AX877" s="325"/>
    </row>
    <row r="878" spans="1:50" ht="33" customHeight="1" x14ac:dyDescent="0.15">
      <c r="A878" s="408">
        <v>8</v>
      </c>
      <c r="B878" s="408">
        <v>1</v>
      </c>
      <c r="C878" s="422" t="s">
        <v>678</v>
      </c>
      <c r="D878" s="422"/>
      <c r="E878" s="422"/>
      <c r="F878" s="422"/>
      <c r="G878" s="422"/>
      <c r="H878" s="422"/>
      <c r="I878" s="422"/>
      <c r="J878" s="423">
        <v>6010401015821</v>
      </c>
      <c r="K878" s="424"/>
      <c r="L878" s="424"/>
      <c r="M878" s="424"/>
      <c r="N878" s="424"/>
      <c r="O878" s="424"/>
      <c r="P878" s="321" t="s">
        <v>640</v>
      </c>
      <c r="Q878" s="321"/>
      <c r="R878" s="321"/>
      <c r="S878" s="321"/>
      <c r="T878" s="321"/>
      <c r="U878" s="321"/>
      <c r="V878" s="321"/>
      <c r="W878" s="321"/>
      <c r="X878" s="321"/>
      <c r="Y878" s="322">
        <v>23</v>
      </c>
      <c r="Z878" s="323"/>
      <c r="AA878" s="323"/>
      <c r="AB878" s="324"/>
      <c r="AC878" s="326" t="s">
        <v>379</v>
      </c>
      <c r="AD878" s="326"/>
      <c r="AE878" s="326"/>
      <c r="AF878" s="326"/>
      <c r="AG878" s="326"/>
      <c r="AH878" s="327">
        <v>3</v>
      </c>
      <c r="AI878" s="328"/>
      <c r="AJ878" s="328"/>
      <c r="AK878" s="328"/>
      <c r="AL878" s="329">
        <v>68.8</v>
      </c>
      <c r="AM878" s="330"/>
      <c r="AN878" s="330"/>
      <c r="AO878" s="331"/>
      <c r="AP878" s="325" t="s">
        <v>570</v>
      </c>
      <c r="AQ878" s="325"/>
      <c r="AR878" s="325"/>
      <c r="AS878" s="325"/>
      <c r="AT878" s="325"/>
      <c r="AU878" s="325"/>
      <c r="AV878" s="325"/>
      <c r="AW878" s="325"/>
      <c r="AX878" s="325"/>
    </row>
    <row r="879" spans="1:50" ht="33" customHeight="1" x14ac:dyDescent="0.15">
      <c r="A879" s="408">
        <v>9</v>
      </c>
      <c r="B879" s="408">
        <v>1</v>
      </c>
      <c r="C879" s="428" t="s">
        <v>679</v>
      </c>
      <c r="D879" s="422"/>
      <c r="E879" s="422"/>
      <c r="F879" s="422"/>
      <c r="G879" s="422"/>
      <c r="H879" s="422"/>
      <c r="I879" s="422"/>
      <c r="J879" s="423">
        <v>6010001025741</v>
      </c>
      <c r="K879" s="424"/>
      <c r="L879" s="424"/>
      <c r="M879" s="424"/>
      <c r="N879" s="424"/>
      <c r="O879" s="424"/>
      <c r="P879" s="429" t="s">
        <v>693</v>
      </c>
      <c r="Q879" s="321"/>
      <c r="R879" s="321"/>
      <c r="S879" s="321"/>
      <c r="T879" s="321"/>
      <c r="U879" s="321"/>
      <c r="V879" s="321"/>
      <c r="W879" s="321"/>
      <c r="X879" s="321"/>
      <c r="Y879" s="322">
        <v>23</v>
      </c>
      <c r="Z879" s="323"/>
      <c r="AA879" s="323"/>
      <c r="AB879" s="324"/>
      <c r="AC879" s="326" t="s">
        <v>642</v>
      </c>
      <c r="AD879" s="326"/>
      <c r="AE879" s="326"/>
      <c r="AF879" s="326"/>
      <c r="AG879" s="326"/>
      <c r="AH879" s="327">
        <v>1</v>
      </c>
      <c r="AI879" s="328"/>
      <c r="AJ879" s="328"/>
      <c r="AK879" s="328"/>
      <c r="AL879" s="329">
        <v>92.2</v>
      </c>
      <c r="AM879" s="330"/>
      <c r="AN879" s="330"/>
      <c r="AO879" s="331"/>
      <c r="AP879" s="325" t="s">
        <v>570</v>
      </c>
      <c r="AQ879" s="325"/>
      <c r="AR879" s="325"/>
      <c r="AS879" s="325"/>
      <c r="AT879" s="325"/>
      <c r="AU879" s="325"/>
      <c r="AV879" s="325"/>
      <c r="AW879" s="325"/>
      <c r="AX879" s="325"/>
    </row>
    <row r="880" spans="1:50" ht="38.25" customHeight="1" x14ac:dyDescent="0.15">
      <c r="A880" s="408">
        <v>10</v>
      </c>
      <c r="B880" s="408">
        <v>1</v>
      </c>
      <c r="C880" s="428" t="s">
        <v>696</v>
      </c>
      <c r="D880" s="422"/>
      <c r="E880" s="422"/>
      <c r="F880" s="422"/>
      <c r="G880" s="422"/>
      <c r="H880" s="422"/>
      <c r="I880" s="422"/>
      <c r="J880" s="423">
        <v>8140001012270</v>
      </c>
      <c r="K880" s="424"/>
      <c r="L880" s="424"/>
      <c r="M880" s="424"/>
      <c r="N880" s="424"/>
      <c r="O880" s="424"/>
      <c r="P880" s="429" t="s">
        <v>694</v>
      </c>
      <c r="Q880" s="321"/>
      <c r="R880" s="321"/>
      <c r="S880" s="321"/>
      <c r="T880" s="321"/>
      <c r="U880" s="321"/>
      <c r="V880" s="321"/>
      <c r="W880" s="321"/>
      <c r="X880" s="321"/>
      <c r="Y880" s="322">
        <v>21</v>
      </c>
      <c r="Z880" s="323"/>
      <c r="AA880" s="323"/>
      <c r="AB880" s="324"/>
      <c r="AC880" s="326" t="s">
        <v>642</v>
      </c>
      <c r="AD880" s="326"/>
      <c r="AE880" s="326"/>
      <c r="AF880" s="326"/>
      <c r="AG880" s="326"/>
      <c r="AH880" s="327">
        <v>1</v>
      </c>
      <c r="AI880" s="328"/>
      <c r="AJ880" s="328"/>
      <c r="AK880" s="328"/>
      <c r="AL880" s="329">
        <v>99.7</v>
      </c>
      <c r="AM880" s="330"/>
      <c r="AN880" s="330"/>
      <c r="AO880" s="331"/>
      <c r="AP880" s="325" t="s">
        <v>570</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348</v>
      </c>
      <c r="AM1099" s="972"/>
      <c r="AN1099" s="9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4"/>
      <c r="E1102" s="281" t="s">
        <v>265</v>
      </c>
      <c r="F1102" s="904"/>
      <c r="G1102" s="904"/>
      <c r="H1102" s="904"/>
      <c r="I1102" s="904"/>
      <c r="J1102" s="281" t="s">
        <v>300</v>
      </c>
      <c r="K1102" s="281"/>
      <c r="L1102" s="281"/>
      <c r="M1102" s="281"/>
      <c r="N1102" s="281"/>
      <c r="O1102" s="281"/>
      <c r="P1102" s="348" t="s">
        <v>27</v>
      </c>
      <c r="Q1102" s="348"/>
      <c r="R1102" s="348"/>
      <c r="S1102" s="348"/>
      <c r="T1102" s="348"/>
      <c r="U1102" s="348"/>
      <c r="V1102" s="348"/>
      <c r="W1102" s="348"/>
      <c r="X1102" s="348"/>
      <c r="Y1102" s="281" t="s">
        <v>302</v>
      </c>
      <c r="Z1102" s="904"/>
      <c r="AA1102" s="904"/>
      <c r="AB1102" s="904"/>
      <c r="AC1102" s="281" t="s">
        <v>248</v>
      </c>
      <c r="AD1102" s="281"/>
      <c r="AE1102" s="281"/>
      <c r="AF1102" s="281"/>
      <c r="AG1102" s="281"/>
      <c r="AH1102" s="348" t="s">
        <v>261</v>
      </c>
      <c r="AI1102" s="349"/>
      <c r="AJ1102" s="349"/>
      <c r="AK1102" s="349"/>
      <c r="AL1102" s="349" t="s">
        <v>21</v>
      </c>
      <c r="AM1102" s="349"/>
      <c r="AN1102" s="349"/>
      <c r="AO1102" s="907"/>
      <c r="AP1102" s="431" t="s">
        <v>334</v>
      </c>
      <c r="AQ1102" s="431"/>
      <c r="AR1102" s="431"/>
      <c r="AS1102" s="431"/>
      <c r="AT1102" s="431"/>
      <c r="AU1102" s="431"/>
      <c r="AV1102" s="431"/>
      <c r="AW1102" s="431"/>
      <c r="AX1102" s="431"/>
    </row>
    <row r="1103" spans="1:50" ht="30" customHeight="1" x14ac:dyDescent="0.15">
      <c r="A1103" s="408">
        <v>1</v>
      </c>
      <c r="B1103" s="408">
        <v>1</v>
      </c>
      <c r="C1103" s="906"/>
      <c r="D1103" s="906"/>
      <c r="E1103" s="265" t="s">
        <v>571</v>
      </c>
      <c r="F1103" s="905"/>
      <c r="G1103" s="905"/>
      <c r="H1103" s="905"/>
      <c r="I1103" s="905"/>
      <c r="J1103" s="423" t="s">
        <v>571</v>
      </c>
      <c r="K1103" s="424"/>
      <c r="L1103" s="424"/>
      <c r="M1103" s="424"/>
      <c r="N1103" s="424"/>
      <c r="O1103" s="424"/>
      <c r="P1103" s="429" t="s">
        <v>571</v>
      </c>
      <c r="Q1103" s="321"/>
      <c r="R1103" s="321"/>
      <c r="S1103" s="321"/>
      <c r="T1103" s="321"/>
      <c r="U1103" s="321"/>
      <c r="V1103" s="321"/>
      <c r="W1103" s="321"/>
      <c r="X1103" s="321"/>
      <c r="Y1103" s="322" t="s">
        <v>637</v>
      </c>
      <c r="Z1103" s="323"/>
      <c r="AA1103" s="323"/>
      <c r="AB1103" s="324"/>
      <c r="AC1103" s="326"/>
      <c r="AD1103" s="326"/>
      <c r="AE1103" s="326"/>
      <c r="AF1103" s="326"/>
      <c r="AG1103" s="326"/>
      <c r="AH1103" s="327" t="s">
        <v>571</v>
      </c>
      <c r="AI1103" s="328"/>
      <c r="AJ1103" s="328"/>
      <c r="AK1103" s="328"/>
      <c r="AL1103" s="329" t="s">
        <v>643</v>
      </c>
      <c r="AM1103" s="330"/>
      <c r="AN1103" s="330"/>
      <c r="AO1103" s="331"/>
      <c r="AP1103" s="325" t="s">
        <v>571</v>
      </c>
      <c r="AQ1103" s="325"/>
      <c r="AR1103" s="325"/>
      <c r="AS1103" s="325"/>
      <c r="AT1103" s="325"/>
      <c r="AU1103" s="325"/>
      <c r="AV1103" s="325"/>
      <c r="AW1103" s="325"/>
      <c r="AX1103" s="325"/>
    </row>
    <row r="1104" spans="1:50" ht="30" hidden="1" customHeight="1" x14ac:dyDescent="0.15">
      <c r="A1104" s="408">
        <v>2</v>
      </c>
      <c r="B1104" s="408">
        <v>1</v>
      </c>
      <c r="C1104" s="906"/>
      <c r="D1104" s="906"/>
      <c r="E1104" s="905"/>
      <c r="F1104" s="905"/>
      <c r="G1104" s="905"/>
      <c r="H1104" s="905"/>
      <c r="I1104" s="90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6"/>
      <c r="D1105" s="906"/>
      <c r="E1105" s="905"/>
      <c r="F1105" s="905"/>
      <c r="G1105" s="905"/>
      <c r="H1105" s="905"/>
      <c r="I1105" s="90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6"/>
      <c r="D1106" s="906"/>
      <c r="E1106" s="905"/>
      <c r="F1106" s="905"/>
      <c r="G1106" s="905"/>
      <c r="H1106" s="905"/>
      <c r="I1106" s="90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6"/>
      <c r="D1107" s="906"/>
      <c r="E1107" s="905"/>
      <c r="F1107" s="905"/>
      <c r="G1107" s="905"/>
      <c r="H1107" s="905"/>
      <c r="I1107" s="90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6"/>
      <c r="D1108" s="906"/>
      <c r="E1108" s="905"/>
      <c r="F1108" s="905"/>
      <c r="G1108" s="905"/>
      <c r="H1108" s="905"/>
      <c r="I1108" s="90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6"/>
      <c r="D1109" s="906"/>
      <c r="E1109" s="905"/>
      <c r="F1109" s="905"/>
      <c r="G1109" s="905"/>
      <c r="H1109" s="905"/>
      <c r="I1109" s="90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6"/>
      <c r="D1110" s="906"/>
      <c r="E1110" s="905"/>
      <c r="F1110" s="905"/>
      <c r="G1110" s="905"/>
      <c r="H1110" s="905"/>
      <c r="I1110" s="90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6"/>
      <c r="D1111" s="906"/>
      <c r="E1111" s="905"/>
      <c r="F1111" s="905"/>
      <c r="G1111" s="905"/>
      <c r="H1111" s="905"/>
      <c r="I1111" s="90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6"/>
      <c r="D1112" s="906"/>
      <c r="E1112" s="905"/>
      <c r="F1112" s="905"/>
      <c r="G1112" s="905"/>
      <c r="H1112" s="905"/>
      <c r="I1112" s="90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6"/>
      <c r="D1113" s="906"/>
      <c r="E1113" s="905"/>
      <c r="F1113" s="905"/>
      <c r="G1113" s="905"/>
      <c r="H1113" s="905"/>
      <c r="I1113" s="90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6"/>
      <c r="D1114" s="906"/>
      <c r="E1114" s="905"/>
      <c r="F1114" s="905"/>
      <c r="G1114" s="905"/>
      <c r="H1114" s="905"/>
      <c r="I1114" s="90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6"/>
      <c r="D1115" s="906"/>
      <c r="E1115" s="905"/>
      <c r="F1115" s="905"/>
      <c r="G1115" s="905"/>
      <c r="H1115" s="905"/>
      <c r="I1115" s="90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6"/>
      <c r="D1116" s="906"/>
      <c r="E1116" s="905"/>
      <c r="F1116" s="905"/>
      <c r="G1116" s="905"/>
      <c r="H1116" s="905"/>
      <c r="I1116" s="90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6"/>
      <c r="D1117" s="906"/>
      <c r="E1117" s="905"/>
      <c r="F1117" s="905"/>
      <c r="G1117" s="905"/>
      <c r="H1117" s="905"/>
      <c r="I1117" s="90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6"/>
      <c r="D1118" s="906"/>
      <c r="E1118" s="905"/>
      <c r="F1118" s="905"/>
      <c r="G1118" s="905"/>
      <c r="H1118" s="905"/>
      <c r="I1118" s="90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6"/>
      <c r="D1119" s="906"/>
      <c r="E1119" s="905"/>
      <c r="F1119" s="905"/>
      <c r="G1119" s="905"/>
      <c r="H1119" s="905"/>
      <c r="I1119" s="90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6"/>
      <c r="D1120" s="906"/>
      <c r="E1120" s="265"/>
      <c r="F1120" s="905"/>
      <c r="G1120" s="905"/>
      <c r="H1120" s="905"/>
      <c r="I1120" s="90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6"/>
      <c r="D1121" s="906"/>
      <c r="E1121" s="905"/>
      <c r="F1121" s="905"/>
      <c r="G1121" s="905"/>
      <c r="H1121" s="905"/>
      <c r="I1121" s="90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6"/>
      <c r="D1122" s="906"/>
      <c r="E1122" s="905"/>
      <c r="F1122" s="905"/>
      <c r="G1122" s="905"/>
      <c r="H1122" s="905"/>
      <c r="I1122" s="90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6"/>
      <c r="D1123" s="906"/>
      <c r="E1123" s="905"/>
      <c r="F1123" s="905"/>
      <c r="G1123" s="905"/>
      <c r="H1123" s="905"/>
      <c r="I1123" s="90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6"/>
      <c r="D1124" s="906"/>
      <c r="E1124" s="905"/>
      <c r="F1124" s="905"/>
      <c r="G1124" s="905"/>
      <c r="H1124" s="905"/>
      <c r="I1124" s="90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6"/>
      <c r="D1125" s="906"/>
      <c r="E1125" s="905"/>
      <c r="F1125" s="905"/>
      <c r="G1125" s="905"/>
      <c r="H1125" s="905"/>
      <c r="I1125" s="90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6"/>
      <c r="D1126" s="906"/>
      <c r="E1126" s="905"/>
      <c r="F1126" s="905"/>
      <c r="G1126" s="905"/>
      <c r="H1126" s="905"/>
      <c r="I1126" s="90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6"/>
      <c r="D1127" s="906"/>
      <c r="E1127" s="905"/>
      <c r="F1127" s="905"/>
      <c r="G1127" s="905"/>
      <c r="H1127" s="905"/>
      <c r="I1127" s="90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6"/>
      <c r="D1128" s="906"/>
      <c r="E1128" s="905"/>
      <c r="F1128" s="905"/>
      <c r="G1128" s="905"/>
      <c r="H1128" s="905"/>
      <c r="I1128" s="90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6"/>
      <c r="D1129" s="906"/>
      <c r="E1129" s="905"/>
      <c r="F1129" s="905"/>
      <c r="G1129" s="905"/>
      <c r="H1129" s="905"/>
      <c r="I1129" s="90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6"/>
      <c r="D1130" s="906"/>
      <c r="E1130" s="905"/>
      <c r="F1130" s="905"/>
      <c r="G1130" s="905"/>
      <c r="H1130" s="905"/>
      <c r="I1130" s="90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6"/>
      <c r="D1131" s="906"/>
      <c r="E1131" s="905"/>
      <c r="F1131" s="905"/>
      <c r="G1131" s="905"/>
      <c r="H1131" s="905"/>
      <c r="I1131" s="90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6"/>
      <c r="D1132" s="906"/>
      <c r="E1132" s="905"/>
      <c r="F1132" s="905"/>
      <c r="G1132" s="905"/>
      <c r="H1132" s="905"/>
      <c r="I1132" s="90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3">
    <cfRule type="expression" dxfId="2791" priority="13887">
      <formula>IF(RIGHT(TEXT(Y783,"0.#"),1)=".",FALSE,TRUE)</formula>
    </cfRule>
    <cfRule type="expression" dxfId="2790" priority="13888">
      <formula>IF(RIGHT(TEXT(Y783,"0.#"),1)=".",TRUE,FALSE)</formula>
    </cfRule>
  </conditionalFormatting>
  <conditionalFormatting sqref="Y792">
    <cfRule type="expression" dxfId="2789" priority="13883">
      <formula>IF(RIGHT(TEXT(Y792,"0.#"),1)=".",FALSE,TRUE)</formula>
    </cfRule>
    <cfRule type="expression" dxfId="2788" priority="13884">
      <formula>IF(RIGHT(TEXT(Y792,"0.#"),1)=".",TRUE,FALSE)</formula>
    </cfRule>
  </conditionalFormatting>
  <conditionalFormatting sqref="Y823:Y830 Y821 Y810:Y817 Y808 Y797:Y804 Y795">
    <cfRule type="expression" dxfId="2787" priority="13665">
      <formula>IF(RIGHT(TEXT(Y795,"0.#"),1)=".",FALSE,TRUE)</formula>
    </cfRule>
    <cfRule type="expression" dxfId="2786" priority="13666">
      <formula>IF(RIGHT(TEXT(Y795,"0.#"),1)=".",TRUE,FALSE)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4:Y791 Y782">
    <cfRule type="expression" dxfId="2779" priority="13689">
      <formula>IF(RIGHT(TEXT(Y782,"0.#"),1)=".",FALSE,TRUE)</formula>
    </cfRule>
    <cfRule type="expression" dxfId="2778" priority="13690">
      <formula>IF(RIGHT(TEXT(Y782,"0.#"),1)=".",TRUE,FALSE)</formula>
    </cfRule>
  </conditionalFormatting>
  <conditionalFormatting sqref="AU783">
    <cfRule type="expression" dxfId="2777" priority="13687">
      <formula>IF(RIGHT(TEXT(AU783,"0.#"),1)=".",FALSE,TRUE)</formula>
    </cfRule>
    <cfRule type="expression" dxfId="2776" priority="13688">
      <formula>IF(RIGHT(TEXT(AU783,"0.#"),1)=".",TRUE,FALSE)</formula>
    </cfRule>
  </conditionalFormatting>
  <conditionalFormatting sqref="AU792">
    <cfRule type="expression" dxfId="2775" priority="13685">
      <formula>IF(RIGHT(TEXT(AU792,"0.#"),1)=".",FALSE,TRUE)</formula>
    </cfRule>
    <cfRule type="expression" dxfId="2774" priority="13686">
      <formula>IF(RIGHT(TEXT(AU792,"0.#"),1)=".",TRUE,FALSE)</formula>
    </cfRule>
  </conditionalFormatting>
  <conditionalFormatting sqref="AU784:AU791 AU782">
    <cfRule type="expression" dxfId="2773" priority="13683">
      <formula>IF(RIGHT(TEXT(AU782,"0.#"),1)=".",FALSE,TRUE)</formula>
    </cfRule>
    <cfRule type="expression" dxfId="2772" priority="13684">
      <formula>IF(RIGHT(TEXT(AU782,"0.#"),1)=".",TRUE,FALSE)</formula>
    </cfRule>
  </conditionalFormatting>
  <conditionalFormatting sqref="Y822 Y809 Y796">
    <cfRule type="expression" dxfId="2771" priority="13669">
      <formula>IF(RIGHT(TEXT(Y796,"0.#"),1)=".",FALSE,TRUE)</formula>
    </cfRule>
    <cfRule type="expression" dxfId="2770" priority="13670">
      <formula>IF(RIGHT(TEXT(Y796,"0.#"),1)=".",TRUE,FALSE)</formula>
    </cfRule>
  </conditionalFormatting>
  <conditionalFormatting sqref="Y831 Y818 Y805">
    <cfRule type="expression" dxfId="2769" priority="13667">
      <formula>IF(RIGHT(TEXT(Y805,"0.#"),1)=".",FALSE,TRUE)</formula>
    </cfRule>
    <cfRule type="expression" dxfId="2768" priority="13668">
      <formula>IF(RIGHT(TEXT(Y805,"0.#"),1)=".",TRUE,FALSE)</formula>
    </cfRule>
  </conditionalFormatting>
  <conditionalFormatting sqref="AU822 AU809 AU796">
    <cfRule type="expression" dxfId="2767" priority="13663">
      <formula>IF(RIGHT(TEXT(AU796,"0.#"),1)=".",FALSE,TRUE)</formula>
    </cfRule>
    <cfRule type="expression" dxfId="2766" priority="13664">
      <formula>IF(RIGHT(TEXT(AU796,"0.#"),1)=".",TRUE,FALSE)</formula>
    </cfRule>
  </conditionalFormatting>
  <conditionalFormatting sqref="AU831 AU818 AU805">
    <cfRule type="expression" dxfId="2765" priority="13661">
      <formula>IF(RIGHT(TEXT(AU805,"0.#"),1)=".",FALSE,TRUE)</formula>
    </cfRule>
    <cfRule type="expression" dxfId="2764" priority="13662">
      <formula>IF(RIGHT(TEXT(AU805,"0.#"),1)=".",TRUE,FALSE)</formula>
    </cfRule>
  </conditionalFormatting>
  <conditionalFormatting sqref="AU823:AU830 AU821 AU810:AU817 AU808 AU797:AU804 AU795">
    <cfRule type="expression" dxfId="2763" priority="13659">
      <formula>IF(RIGHT(TEXT(AU795,"0.#"),1)=".",FALSE,TRUE)</formula>
    </cfRule>
    <cfRule type="expression" dxfId="2762" priority="13660">
      <formula>IF(RIGHT(TEXT(AU795,"0.#"),1)=".",TRUE,FALSE)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E33">
    <cfRule type="expression" dxfId="2755" priority="13473">
      <formula>IF(RIGHT(TEXT(AE33,"0.#"),1)=".",FALSE,TRUE)</formula>
    </cfRule>
    <cfRule type="expression" dxfId="2754" priority="13474">
      <formula>IF(RIGHT(TEXT(AE33,"0.#"),1)=".",TRUE,FALSE)</formula>
    </cfRule>
  </conditionalFormatting>
  <conditionalFormatting sqref="AE34">
    <cfRule type="expression" dxfId="2753" priority="13471">
      <formula>IF(RIGHT(TEXT(AE34,"0.#"),1)=".",FALSE,TRUE)</formula>
    </cfRule>
    <cfRule type="expression" dxfId="2752" priority="13472">
      <formula>IF(RIGHT(TEXT(AE34,"0.#"),1)=".",TRUE,FALSE)</formula>
    </cfRule>
  </conditionalFormatting>
  <conditionalFormatting sqref="AI34">
    <cfRule type="expression" dxfId="2751" priority="13469">
      <formula>IF(RIGHT(TEXT(AI34,"0.#"),1)=".",FALSE,TRUE)</formula>
    </cfRule>
    <cfRule type="expression" dxfId="2750" priority="13470">
      <formula>IF(RIGHT(TEXT(AI34,"0.#"),1)=".",TRUE,FALSE)</formula>
    </cfRule>
  </conditionalFormatting>
  <conditionalFormatting sqref="AI33">
    <cfRule type="expression" dxfId="2749" priority="13467">
      <formula>IF(RIGHT(TEXT(AI33,"0.#"),1)=".",FALSE,TRUE)</formula>
    </cfRule>
    <cfRule type="expression" dxfId="2748" priority="13468">
      <formula>IF(RIGHT(TEXT(AI33,"0.#"),1)=".",TRUE,FALSE)</formula>
    </cfRule>
  </conditionalFormatting>
  <conditionalFormatting sqref="AI32">
    <cfRule type="expression" dxfId="2747" priority="13465">
      <formula>IF(RIGHT(TEXT(AI32,"0.#"),1)=".",FALSE,TRUE)</formula>
    </cfRule>
    <cfRule type="expression" dxfId="2746" priority="13466">
      <formula>IF(RIGHT(TEXT(AI32,"0.#"),1)=".",TRUE,FALSE)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0:AO867">
    <cfRule type="expression" dxfId="2505" priority="6637">
      <formula>IF(AND(AL840&gt;=0, RIGHT(TEXT(AL840,"0.#"),1)&lt;&gt;"."),TRUE,FALSE)</formula>
    </cfRule>
    <cfRule type="expression" dxfId="2504" priority="6638">
      <formula>IF(AND(AL840&gt;=0, RIGHT(TEXT(AL840,"0.#"),1)="."),TRUE,FALSE)</formula>
    </cfRule>
    <cfRule type="expression" dxfId="2503" priority="6639">
      <formula>IF(AND(AL840&lt;0, RIGHT(TEXT(AL840,"0.#"),1)&lt;&gt;"."),TRUE,FALSE)</formula>
    </cfRule>
    <cfRule type="expression" dxfId="2502" priority="6640">
      <formula>IF(AND(AL840&lt;0, RIGHT(TEXT(AL840,"0.#"),1)="."),TRUE,FALSE)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0:Y867">
    <cfRule type="expression" dxfId="2431" priority="2965">
      <formula>IF(RIGHT(TEXT(Y840,"0.#"),1)=".",FALSE,TRUE)</formula>
    </cfRule>
    <cfRule type="expression" dxfId="2430" priority="2966">
      <formula>IF(RIGHT(TEXT(Y840,"0.#"),1)=".",TRUE,FALSE)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3:AO1132">
    <cfRule type="expression" dxfId="2401" priority="2871">
      <formula>IF(AND(AL1103&gt;=0, RIGHT(TEXT(AL1103,"0.#"),1)&lt;&gt;"."),TRUE,FALSE)</formula>
    </cfRule>
    <cfRule type="expression" dxfId="2400" priority="2872">
      <formula>IF(AND(AL1103&gt;=0, RIGHT(TEXT(AL1103,"0.#"),1)="."),TRUE,FALSE)</formula>
    </cfRule>
    <cfRule type="expression" dxfId="2399" priority="2873">
      <formula>IF(AND(AL1103&lt;0, RIGHT(TEXT(AL1103,"0.#"),1)&lt;&gt;"."),TRUE,FALSE)</formula>
    </cfRule>
    <cfRule type="expression" dxfId="2398" priority="2874">
      <formula>IF(AND(AL1103&lt;0, RIGHT(TEXT(AL1103,"0.#"),1)="."),TRUE,FALSE)</formula>
    </cfRule>
  </conditionalFormatting>
  <conditionalFormatting sqref="Y1103:Y1132">
    <cfRule type="expression" dxfId="2397" priority="2869">
      <formula>IF(RIGHT(TEXT(Y1103,"0.#"),1)=".",FALSE,TRUE)</formula>
    </cfRule>
    <cfRule type="expression" dxfId="2396" priority="2870">
      <formula>IF(RIGHT(TEXT(Y1103,"0.#"),1)=".",TRUE,FALSE)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8:AO839">
    <cfRule type="expression" dxfId="2387" priority="2823">
      <formula>IF(AND(AL838&gt;=0, RIGHT(TEXT(AL838,"0.#"),1)&lt;&gt;"."),TRUE,FALSE)</formula>
    </cfRule>
    <cfRule type="expression" dxfId="2386" priority="2824">
      <formula>IF(AND(AL838&gt;=0, RIGHT(TEXT(AL838,"0.#"),1)="."),TRUE,FALSE)</formula>
    </cfRule>
    <cfRule type="expression" dxfId="2385" priority="2825">
      <formula>IF(AND(AL838&lt;0, RIGHT(TEXT(AL838,"0.#"),1)&lt;&gt;"."),TRUE,FALSE)</formula>
    </cfRule>
    <cfRule type="expression" dxfId="2384" priority="2826">
      <formula>IF(AND(AL838&lt;0, RIGHT(TEXT(AL838,"0.#"),1)="."),TRUE,FALSE)</formula>
    </cfRule>
  </conditionalFormatting>
  <conditionalFormatting sqref="Y838:Y839">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3:Y900">
    <cfRule type="expression" dxfId="2067" priority="2081">
      <formula>IF(RIGHT(TEXT(Y873,"0.#"),1)=".",FALSE,TRUE)</formula>
    </cfRule>
    <cfRule type="expression" dxfId="2066" priority="2082">
      <formula>IF(RIGHT(TEXT(Y873,"0.#"),1)=".",TRUE,FALSE)</formula>
    </cfRule>
  </conditionalFormatting>
  <conditionalFormatting sqref="Y871:Y872">
    <cfRule type="expression" dxfId="2065" priority="2075">
      <formula>IF(RIGHT(TEXT(Y871,"0.#"),1)=".",FALSE,TRUE)</formula>
    </cfRule>
    <cfRule type="expression" dxfId="2064" priority="2076">
      <formula>IF(RIGHT(TEXT(Y871,"0.#"),1)=".",TRUE,FALSE)</formula>
    </cfRule>
  </conditionalFormatting>
  <conditionalFormatting sqref="Y906:Y933">
    <cfRule type="expression" dxfId="2063" priority="2069">
      <formula>IF(RIGHT(TEXT(Y906,"0.#"),1)=".",FALSE,TRUE)</formula>
    </cfRule>
    <cfRule type="expression" dxfId="2062" priority="2070">
      <formula>IF(RIGHT(TEXT(Y906,"0.#"),1)=".",TRUE,FALSE)</formula>
    </cfRule>
  </conditionalFormatting>
  <conditionalFormatting sqref="Y904:Y905">
    <cfRule type="expression" dxfId="2061" priority="2063">
      <formula>IF(RIGHT(TEXT(Y904,"0.#"),1)=".",FALSE,TRUE)</formula>
    </cfRule>
    <cfRule type="expression" dxfId="2060" priority="2064">
      <formula>IF(RIGHT(TEXT(Y904,"0.#"),1)=".",TRUE,FALSE)</formula>
    </cfRule>
  </conditionalFormatting>
  <conditionalFormatting sqref="Y939:Y966">
    <cfRule type="expression" dxfId="2059" priority="2057">
      <formula>IF(RIGHT(TEXT(Y939,"0.#"),1)=".",FALSE,TRUE)</formula>
    </cfRule>
    <cfRule type="expression" dxfId="2058" priority="2058">
      <formula>IF(RIGHT(TEXT(Y939,"0.#"),1)=".",TRUE,FALSE)</formula>
    </cfRule>
  </conditionalFormatting>
  <conditionalFormatting sqref="Y937:Y938">
    <cfRule type="expression" dxfId="2057" priority="2051">
      <formula>IF(RIGHT(TEXT(Y937,"0.#"),1)=".",FALSE,TRUE)</formula>
    </cfRule>
    <cfRule type="expression" dxfId="2056" priority="2052">
      <formula>IF(RIGHT(TEXT(Y937,"0.#"),1)=".",TRUE,FALSE)</formula>
    </cfRule>
  </conditionalFormatting>
  <conditionalFormatting sqref="Y972:Y999">
    <cfRule type="expression" dxfId="2055" priority="2045">
      <formula>IF(RIGHT(TEXT(Y972,"0.#"),1)=".",FALSE,TRUE)</formula>
    </cfRule>
    <cfRule type="expression" dxfId="2054" priority="2046">
      <formula>IF(RIGHT(TEXT(Y972,"0.#"),1)=".",TRUE,FALSE)</formula>
    </cfRule>
  </conditionalFormatting>
  <conditionalFormatting sqref="Y970:Y971">
    <cfRule type="expression" dxfId="2053" priority="2039">
      <formula>IF(RIGHT(TEXT(Y970,"0.#"),1)=".",FALSE,TRUE)</formula>
    </cfRule>
    <cfRule type="expression" dxfId="2052" priority="2040">
      <formula>IF(RIGHT(TEXT(Y970,"0.#"),1)=".",TRUE,FALSE)</formula>
    </cfRule>
  </conditionalFormatting>
  <conditionalFormatting sqref="Y1005:Y1032">
    <cfRule type="expression" dxfId="2051" priority="2033">
      <formula>IF(RIGHT(TEXT(Y1005,"0.#"),1)=".",FALSE,TRUE)</formula>
    </cfRule>
    <cfRule type="expression" dxfId="2050" priority="2034">
      <formula>IF(RIGHT(TEXT(Y1005,"0.#"),1)=".",TRUE,FALSE)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3:AO900">
    <cfRule type="expression" dxfId="1969" priority="2083">
      <formula>IF(AND(AL873&gt;=0, RIGHT(TEXT(AL873,"0.#"),1)&lt;&gt;"."),TRUE,FALSE)</formula>
    </cfRule>
    <cfRule type="expression" dxfId="1968" priority="2084">
      <formula>IF(AND(AL873&gt;=0, RIGHT(TEXT(AL873,"0.#"),1)="."),TRUE,FALSE)</formula>
    </cfRule>
    <cfRule type="expression" dxfId="1967" priority="2085">
      <formula>IF(AND(AL873&lt;0, RIGHT(TEXT(AL873,"0.#"),1)&lt;&gt;"."),TRUE,FALSE)</formula>
    </cfRule>
    <cfRule type="expression" dxfId="1966" priority="2086">
      <formula>IF(AND(AL873&lt;0, RIGHT(TEXT(AL873,"0.#"),1)="."),TRUE,FALSE)</formula>
    </cfRule>
  </conditionalFormatting>
  <conditionalFormatting sqref="AL871:AO872">
    <cfRule type="expression" dxfId="1965" priority="2077">
      <formula>IF(AND(AL871&gt;=0, RIGHT(TEXT(AL871,"0.#"),1)&lt;&gt;"."),TRUE,FALSE)</formula>
    </cfRule>
    <cfRule type="expression" dxfId="1964" priority="2078">
      <formula>IF(AND(AL871&gt;=0, RIGHT(TEXT(AL871,"0.#"),1)="."),TRUE,FALSE)</formula>
    </cfRule>
    <cfRule type="expression" dxfId="1963" priority="2079">
      <formula>IF(AND(AL871&lt;0, RIGHT(TEXT(AL871,"0.#"),1)&lt;&gt;"."),TRUE,FALSE)</formula>
    </cfRule>
    <cfRule type="expression" dxfId="1962" priority="2080">
      <formula>IF(AND(AL871&lt;0, RIGHT(TEXT(AL871,"0.#"),1)="."),TRUE,FALSE)</formula>
    </cfRule>
  </conditionalFormatting>
  <conditionalFormatting sqref="AL906:AO933">
    <cfRule type="expression" dxfId="1961" priority="2071">
      <formula>IF(AND(AL906&gt;=0, RIGHT(TEXT(AL906,"0.#"),1)&lt;&gt;"."),TRUE,FALSE)</formula>
    </cfRule>
    <cfRule type="expression" dxfId="1960" priority="2072">
      <formula>IF(AND(AL906&gt;=0, RIGHT(TEXT(AL906,"0.#"),1)="."),TRUE,FALSE)</formula>
    </cfRule>
    <cfRule type="expression" dxfId="1959" priority="2073">
      <formula>IF(AND(AL906&lt;0, RIGHT(TEXT(AL906,"0.#"),1)&lt;&gt;"."),TRUE,FALSE)</formula>
    </cfRule>
    <cfRule type="expression" dxfId="1958" priority="2074">
      <formula>IF(AND(AL906&lt;0, RIGHT(TEXT(AL906,"0.#"),1)="."),TRUE,FALSE)</formula>
    </cfRule>
  </conditionalFormatting>
  <conditionalFormatting sqref="AL904:AO905">
    <cfRule type="expression" dxfId="1957" priority="2065">
      <formula>IF(AND(AL904&gt;=0, RIGHT(TEXT(AL904,"0.#"),1)&lt;&gt;"."),TRUE,FALSE)</formula>
    </cfRule>
    <cfRule type="expression" dxfId="1956" priority="2066">
      <formula>IF(AND(AL904&gt;=0, RIGHT(TEXT(AL904,"0.#"),1)="."),TRUE,FALSE)</formula>
    </cfRule>
    <cfRule type="expression" dxfId="1955" priority="2067">
      <formula>IF(AND(AL904&lt;0, RIGHT(TEXT(AL904,"0.#"),1)&lt;&gt;"."),TRUE,FALSE)</formula>
    </cfRule>
    <cfRule type="expression" dxfId="1954" priority="2068">
      <formula>IF(AND(AL904&lt;0, RIGHT(TEXT(AL904,"0.#"),1)="."),TRUE,FALSE)</formula>
    </cfRule>
  </conditionalFormatting>
  <conditionalFormatting sqref="AL939:AO966">
    <cfRule type="expression" dxfId="1953" priority="2059">
      <formula>IF(AND(AL939&gt;=0, RIGHT(TEXT(AL939,"0.#"),1)&lt;&gt;"."),TRUE,FALSE)</formula>
    </cfRule>
    <cfRule type="expression" dxfId="1952" priority="2060">
      <formula>IF(AND(AL939&gt;=0, RIGHT(TEXT(AL939,"0.#"),1)="."),TRUE,FALSE)</formula>
    </cfRule>
    <cfRule type="expression" dxfId="1951" priority="2061">
      <formula>IF(AND(AL939&lt;0, RIGHT(TEXT(AL939,"0.#"),1)&lt;&gt;"."),TRUE,FALSE)</formula>
    </cfRule>
    <cfRule type="expression" dxfId="1950" priority="2062">
      <formula>IF(AND(AL939&lt;0, RIGHT(TEXT(AL939,"0.#"),1)="."),TRUE,FALSE)</formula>
    </cfRule>
  </conditionalFormatting>
  <conditionalFormatting sqref="AL937:AO938">
    <cfRule type="expression" dxfId="1949" priority="2053">
      <formula>IF(AND(AL937&gt;=0, RIGHT(TEXT(AL937,"0.#"),1)&lt;&gt;"."),TRUE,FALSE)</formula>
    </cfRule>
    <cfRule type="expression" dxfId="1948" priority="2054">
      <formula>IF(AND(AL937&gt;=0, RIGHT(TEXT(AL937,"0.#"),1)="."),TRUE,FALSE)</formula>
    </cfRule>
    <cfRule type="expression" dxfId="1947" priority="2055">
      <formula>IF(AND(AL937&lt;0, RIGHT(TEXT(AL937,"0.#"),1)&lt;&gt;"."),TRUE,FALSE)</formula>
    </cfRule>
    <cfRule type="expression" dxfId="1946" priority="2056">
      <formula>IF(AND(AL937&lt;0, RIGHT(TEXT(AL937,"0.#"),1)="."),TRUE,FALSE)</formula>
    </cfRule>
  </conditionalFormatting>
  <conditionalFormatting sqref="AL972:AO999">
    <cfRule type="expression" dxfId="1945" priority="2047">
      <formula>IF(AND(AL972&gt;=0, RIGHT(TEXT(AL972,"0.#"),1)&lt;&gt;"."),TRUE,FALSE)</formula>
    </cfRule>
    <cfRule type="expression" dxfId="1944" priority="2048">
      <formula>IF(AND(AL972&gt;=0, RIGHT(TEXT(AL972,"0.#"),1)="."),TRUE,FALSE)</formula>
    </cfRule>
    <cfRule type="expression" dxfId="1943" priority="2049">
      <formula>IF(AND(AL972&lt;0, RIGHT(TEXT(AL972,"0.#"),1)&lt;&gt;"."),TRUE,FALSE)</formula>
    </cfRule>
    <cfRule type="expression" dxfId="1942" priority="2050">
      <formula>IF(AND(AL972&lt;0, RIGHT(TEXT(AL972,"0.#"),1)="."),TRUE,FALSE)</formula>
    </cfRule>
  </conditionalFormatting>
  <conditionalFormatting sqref="AL970:AO971">
    <cfRule type="expression" dxfId="1941" priority="2041">
      <formula>IF(AND(AL970&gt;=0, RIGHT(TEXT(AL970,"0.#"),1)&lt;&gt;"."),TRUE,FALSE)</formula>
    </cfRule>
    <cfRule type="expression" dxfId="1940" priority="2042">
      <formula>IF(AND(AL970&gt;=0, RIGHT(TEXT(AL970,"0.#"),1)="."),TRUE,FALSE)</formula>
    </cfRule>
    <cfRule type="expression" dxfId="1939" priority="2043">
      <formula>IF(AND(AL970&lt;0, RIGHT(TEXT(AL970,"0.#"),1)&lt;&gt;"."),TRUE,FALSE)</formula>
    </cfRule>
    <cfRule type="expression" dxfId="1938" priority="2044">
      <formula>IF(AND(AL970&lt;0, RIGHT(TEXT(AL970,"0.#"),1)="."),TRUE,FALSE)</formula>
    </cfRule>
  </conditionalFormatting>
  <conditionalFormatting sqref="AL1005:AO1032">
    <cfRule type="expression" dxfId="1937" priority="2035">
      <formula>IF(AND(AL1005&gt;=0, RIGHT(TEXT(AL1005,"0.#"),1)&lt;&gt;"."),TRUE,FALSE)</formula>
    </cfRule>
    <cfRule type="expression" dxfId="1936" priority="2036">
      <formula>IF(AND(AL1005&gt;=0, RIGHT(TEXT(AL1005,"0.#"),1)="."),TRUE,FALSE)</formula>
    </cfRule>
    <cfRule type="expression" dxfId="1935" priority="2037">
      <formula>IF(AND(AL1005&lt;0, RIGHT(TEXT(AL1005,"0.#"),1)&lt;&gt;"."),TRUE,FALSE)</formula>
    </cfRule>
    <cfRule type="expression" dxfId="1934" priority="2038">
      <formula>IF(AND(AL1005&lt;0, RIGHT(TEXT(AL1005,"0.#"),1)="."),TRUE,FALSE)</formula>
    </cfRule>
  </conditionalFormatting>
  <conditionalFormatting sqref="AL1003:AO1004">
    <cfRule type="expression" dxfId="1933" priority="2029">
      <formula>IF(AND(AL1003&gt;=0, RIGHT(TEXT(AL1003,"0.#"),1)&lt;&gt;"."),TRUE,FALSE)</formula>
    </cfRule>
    <cfRule type="expression" dxfId="1932" priority="2030">
      <formula>IF(AND(AL1003&gt;=0, RIGHT(TEXT(AL1003,"0.#"),1)="."),TRUE,FALSE)</formula>
    </cfRule>
    <cfRule type="expression" dxfId="1931" priority="2031">
      <formula>IF(AND(AL1003&lt;0, RIGHT(TEXT(AL1003,"0.#"),1)&lt;&gt;"."),TRUE,FALSE)</formula>
    </cfRule>
    <cfRule type="expression" dxfId="1930" priority="2032">
      <formula>IF(AND(AL1003&lt;0, RIGHT(TEXT(AL1003,"0.#"),1)="."),TRUE,FALSE)</formula>
    </cfRule>
  </conditionalFormatting>
  <conditionalFormatting sqref="Y1003:Y1004">
    <cfRule type="expression" dxfId="1929" priority="2027">
      <formula>IF(RIGHT(TEXT(Y1003,"0.#"),1)=".",FALSE,TRUE)</formula>
    </cfRule>
    <cfRule type="expression" dxfId="1928" priority="2028">
      <formula>IF(RIGHT(TEXT(Y1003,"0.#"),1)=".",TRUE,FALSE)</formula>
    </cfRule>
  </conditionalFormatting>
  <conditionalFormatting sqref="AL1038:AO1065">
    <cfRule type="expression" dxfId="1927" priority="2023">
      <formula>IF(AND(AL1038&gt;=0, RIGHT(TEXT(AL1038,"0.#"),1)&lt;&gt;"."),TRUE,FALSE)</formula>
    </cfRule>
    <cfRule type="expression" dxfId="1926" priority="2024">
      <formula>IF(AND(AL1038&gt;=0, RIGHT(TEXT(AL1038,"0.#"),1)="."),TRUE,FALSE)</formula>
    </cfRule>
    <cfRule type="expression" dxfId="1925" priority="2025">
      <formula>IF(AND(AL1038&lt;0, RIGHT(TEXT(AL1038,"0.#"),1)&lt;&gt;"."),TRUE,FALSE)</formula>
    </cfRule>
    <cfRule type="expression" dxfId="1924" priority="2026">
      <formula>IF(AND(AL1038&lt;0, RIGHT(TEXT(AL1038,"0.#"),1)="."),TRUE,FALSE)</formula>
    </cfRule>
  </conditionalFormatting>
  <conditionalFormatting sqref="Y1038:Y1065">
    <cfRule type="expression" dxfId="1923" priority="2021">
      <formula>IF(RIGHT(TEXT(Y1038,"0.#"),1)=".",FALSE,TRUE)</formula>
    </cfRule>
    <cfRule type="expression" dxfId="1922" priority="2022">
      <formula>IF(RIGHT(TEXT(Y1038,"0.#"),1)=".",TRUE,FALSE)</formula>
    </cfRule>
  </conditionalFormatting>
  <conditionalFormatting sqref="AL1036:AO1037">
    <cfRule type="expression" dxfId="1921" priority="2017">
      <formula>IF(AND(AL1036&gt;=0, RIGHT(TEXT(AL1036,"0.#"),1)&lt;&gt;"."),TRUE,FALSE)</formula>
    </cfRule>
    <cfRule type="expression" dxfId="1920" priority="2018">
      <formula>IF(AND(AL1036&gt;=0, RIGHT(TEXT(AL1036,"0.#"),1)="."),TRUE,FALSE)</formula>
    </cfRule>
    <cfRule type="expression" dxfId="1919" priority="2019">
      <formula>IF(AND(AL1036&lt;0, RIGHT(TEXT(AL1036,"0.#"),1)&lt;&gt;"."),TRUE,FALSE)</formula>
    </cfRule>
    <cfRule type="expression" dxfId="1918" priority="2020">
      <formula>IF(AND(AL1036&lt;0, RIGHT(TEXT(AL1036,"0.#"),1)="."),TRUE,FALSE)</formula>
    </cfRule>
  </conditionalFormatting>
  <conditionalFormatting sqref="Y1036:Y1037">
    <cfRule type="expression" dxfId="1917" priority="2015">
      <formula>IF(RIGHT(TEXT(Y1036,"0.#"),1)=".",FALSE,TRUE)</formula>
    </cfRule>
    <cfRule type="expression" dxfId="1916" priority="2016">
      <formula>IF(RIGHT(TEXT(Y1036,"0.#"),1)=".",TRUE,FALSE)</formula>
    </cfRule>
  </conditionalFormatting>
  <conditionalFormatting sqref="AL1071:AO1098">
    <cfRule type="expression" dxfId="1915" priority="2011">
      <formula>IF(AND(AL1071&gt;=0, RIGHT(TEXT(AL1071,"0.#"),1)&lt;&gt;"."),TRUE,FALSE)</formula>
    </cfRule>
    <cfRule type="expression" dxfId="1914" priority="2012">
      <formula>IF(AND(AL1071&gt;=0, RIGHT(TEXT(AL1071,"0.#"),1)="."),TRUE,FALSE)</formula>
    </cfRule>
    <cfRule type="expression" dxfId="1913" priority="2013">
      <formula>IF(AND(AL1071&lt;0, RIGHT(TEXT(AL1071,"0.#"),1)&lt;&gt;"."),TRUE,FALSE)</formula>
    </cfRule>
    <cfRule type="expression" dxfId="1912" priority="2014">
      <formula>IF(AND(AL1071&lt;0, RIGHT(TEXT(AL1071,"0.#"),1)="."),TRUE,FALSE)</formula>
    </cfRule>
  </conditionalFormatting>
  <conditionalFormatting sqref="Y1071:Y1098">
    <cfRule type="expression" dxfId="1911" priority="2009">
      <formula>IF(RIGHT(TEXT(Y1071,"0.#"),1)=".",FALSE,TRUE)</formula>
    </cfRule>
    <cfRule type="expression" dxfId="1910" priority="2010">
      <formula>IF(RIGHT(TEXT(Y1071,"0.#"),1)=".",TRUE,FALSE)</formula>
    </cfRule>
  </conditionalFormatting>
  <conditionalFormatting sqref="AL1069:AO1070">
    <cfRule type="expression" dxfId="1909" priority="2005">
      <formula>IF(AND(AL1069&gt;=0, RIGHT(TEXT(AL1069,"0.#"),1)&lt;&gt;"."),TRUE,FALSE)</formula>
    </cfRule>
    <cfRule type="expression" dxfId="1908" priority="2006">
      <formula>IF(AND(AL1069&gt;=0, RIGHT(TEXT(AL1069,"0.#"),1)="."),TRUE,FALSE)</formula>
    </cfRule>
    <cfRule type="expression" dxfId="1907" priority="2007">
      <formula>IF(AND(AL1069&lt;0, RIGHT(TEXT(AL1069,"0.#"),1)&lt;&gt;"."),TRUE,FALSE)</formula>
    </cfRule>
    <cfRule type="expression" dxfId="1906" priority="2008">
      <formula>IF(AND(AL1069&lt;0, RIGHT(TEXT(AL1069,"0.#"),1)="."),TRUE,FALSE)</formula>
    </cfRule>
  </conditionalFormatting>
  <conditionalFormatting sqref="Y1069:Y1070">
    <cfRule type="expression" dxfId="1905" priority="2003">
      <formula>IF(RIGHT(TEXT(Y1069,"0.#"),1)=".",FALSE,TRUE)</formula>
    </cfRule>
    <cfRule type="expression" dxfId="1904" priority="2004">
      <formula>IF(RIGHT(TEXT(Y1069,"0.#"),1)=".",TRUE,FALSE)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M46">
    <cfRule type="expression" dxfId="705" priority="5">
      <formula>IF(RIGHT(TEXT(AM46,"0.#"),1)=".",FALSE,TRUE)</formula>
    </cfRule>
    <cfRule type="expression" dxfId="704" priority="6">
      <formula>IF(RIGHT(TEXT(AM46,"0.#"),1)=".",TRUE,FALSE)</formula>
    </cfRule>
  </conditionalFormatting>
  <conditionalFormatting sqref="AM53">
    <cfRule type="expression" dxfId="703" priority="3">
      <formula>IF(RIGHT(TEXT(AM53,"0.#"),1)=".",FALSE,TRUE)</formula>
    </cfRule>
    <cfRule type="expression" dxfId="702" priority="4">
      <formula>IF(RIGHT(TEXT(AM53,"0.#"),1)=".",TRUE,FALSE)</formula>
    </cfRule>
  </conditionalFormatting>
  <conditionalFormatting sqref="AM60">
    <cfRule type="expression" dxfId="701" priority="1">
      <formula>IF(RIGHT(TEXT(AM60,"0.#"),1)=".",FALSE,TRUE)</formula>
    </cfRule>
    <cfRule type="expression" dxfId="700" priority="2">
      <formula>IF(RIGHT(TEXT(AM60,"0.#"),1)=".",TRUE,FALSE)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9" max="49" man="1"/>
    <brk id="704" max="49" man="1"/>
    <brk id="740" max="49" man="1"/>
    <brk id="779" max="49" man="1"/>
    <brk id="1103"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566</v>
      </c>
      <c r="R6" s="13" t="str">
        <f t="shared" si="3"/>
        <v>交付</v>
      </c>
      <c r="S6" s="13" t="str">
        <f t="shared" si="4"/>
        <v>交付</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566</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科学技術・イノベーション</v>
      </c>
      <c r="F13" s="18" t="s">
        <v>120</v>
      </c>
      <c r="G13" s="17" t="s">
        <v>566</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科学技術・イノベーション</v>
      </c>
      <c r="F14" s="18" t="s">
        <v>121</v>
      </c>
      <c r="G14" s="17" t="s">
        <v>566</v>
      </c>
      <c r="H14" s="13" t="str">
        <f t="shared" si="1"/>
        <v>労働保険特別会計雇用勘定</v>
      </c>
      <c r="I14" s="13" t="str">
        <f t="shared" si="5"/>
        <v>一般会計、労働保険特別会計労災勘定、労働保険特別会計雇用勘定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一般会計、労働保険特別会計労災勘定、労働保険特別会計雇用勘定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一般会計、労働保険特別会計労災勘定、労働保険特別会計雇用勘定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一般会計、労働保険特別会計労災勘定、労働保険特別会計雇用勘定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一般会計、労働保険特別会計労災勘定、労働保険特別会計雇用勘定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一般会計、労働保険特別会計労災勘定、労働保険特別会計雇用勘定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一般会計、労働保険特別会計労災勘定、労働保険特別会計雇用勘定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一般会計、労働保険特別会計労災勘定、労働保険特別会計雇用勘定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一般会計、労働保険特別会計労災勘定、労働保険特別会計雇用勘定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一般会計、労働保険特別会計労災勘定、労働保険特別会計雇用勘定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科学技術・イノベーション</v>
      </c>
      <c r="F24" s="18" t="s">
        <v>416</v>
      </c>
      <c r="G24" s="17"/>
      <c r="H24" s="13" t="str">
        <f t="shared" si="1"/>
        <v/>
      </c>
      <c r="I24" s="13" t="str">
        <f t="shared" si="5"/>
        <v>一般会計、労働保険特別会計労災勘定、労働保険特別会計雇用勘定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一般会計、労働保険特別会計労災勘定、労働保険特別会計雇用勘定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一般会計、労働保険特別会計労災勘定、労働保険特別会計雇用勘定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一般会計、労働保険特別会計労災勘定、労働保険特別会計雇用勘定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一般会計、労働保険特別会計労災勘定、労働保険特別会計雇用勘定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一般会計、労働保険特別会計労災勘定、労働保険特別会計雇用勘定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一般会計、労働保険特別会計労災勘定、労働保険特別会計雇用勘定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一般会計、労働保険特別会計労災勘定、労働保険特別会計雇用勘定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一般会計、労働保険特別会計労災勘定、労働保険特別会計雇用勘定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一般会計、労働保険特別会計労災勘定、労働保険特別会計雇用勘定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一般会計、労働保険特別会計労災勘定、労働保険特別会計雇用勘定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一般会計、労働保険特別会計労災勘定、労働保険特別会計雇用勘定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M20" sqref="AM20:AP2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353</v>
      </c>
      <c r="B2" s="523"/>
      <c r="C2" s="523"/>
      <c r="D2" s="523"/>
      <c r="E2" s="523"/>
      <c r="F2" s="524"/>
      <c r="G2" s="807" t="s">
        <v>146</v>
      </c>
      <c r="H2" s="792"/>
      <c r="I2" s="792"/>
      <c r="J2" s="792"/>
      <c r="K2" s="792"/>
      <c r="L2" s="792"/>
      <c r="M2" s="792"/>
      <c r="N2" s="792"/>
      <c r="O2" s="793"/>
      <c r="P2" s="791" t="s">
        <v>59</v>
      </c>
      <c r="Q2" s="792"/>
      <c r="R2" s="792"/>
      <c r="S2" s="792"/>
      <c r="T2" s="792"/>
      <c r="U2" s="792"/>
      <c r="V2" s="792"/>
      <c r="W2" s="792"/>
      <c r="X2" s="793"/>
      <c r="Y2" s="1017"/>
      <c r="Z2" s="416"/>
      <c r="AA2" s="417"/>
      <c r="AB2" s="1021" t="s">
        <v>11</v>
      </c>
      <c r="AC2" s="1022"/>
      <c r="AD2" s="1023"/>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22"/>
      <c r="B3" s="523"/>
      <c r="C3" s="523"/>
      <c r="D3" s="523"/>
      <c r="E3" s="523"/>
      <c r="F3" s="524"/>
      <c r="G3" s="577"/>
      <c r="H3" s="383"/>
      <c r="I3" s="383"/>
      <c r="J3" s="383"/>
      <c r="K3" s="383"/>
      <c r="L3" s="383"/>
      <c r="M3" s="383"/>
      <c r="N3" s="383"/>
      <c r="O3" s="578"/>
      <c r="P3" s="590"/>
      <c r="Q3" s="383"/>
      <c r="R3" s="383"/>
      <c r="S3" s="383"/>
      <c r="T3" s="383"/>
      <c r="U3" s="383"/>
      <c r="V3" s="383"/>
      <c r="W3" s="383"/>
      <c r="X3" s="578"/>
      <c r="Y3" s="1018"/>
      <c r="Z3" s="1019"/>
      <c r="AA3" s="1020"/>
      <c r="AB3" s="1024"/>
      <c r="AC3" s="1025"/>
      <c r="AD3" s="1026"/>
      <c r="AE3" s="380"/>
      <c r="AF3" s="380"/>
      <c r="AG3" s="380"/>
      <c r="AH3" s="380"/>
      <c r="AI3" s="380"/>
      <c r="AJ3" s="380"/>
      <c r="AK3" s="380"/>
      <c r="AL3" s="380"/>
      <c r="AM3" s="380"/>
      <c r="AN3" s="380"/>
      <c r="AO3" s="380"/>
      <c r="AP3" s="336"/>
      <c r="AQ3" s="274" t="s">
        <v>571</v>
      </c>
      <c r="AR3" s="275"/>
      <c r="AS3" s="141" t="s">
        <v>236</v>
      </c>
      <c r="AT3" s="176"/>
      <c r="AU3" s="275">
        <v>2</v>
      </c>
      <c r="AV3" s="275"/>
      <c r="AW3" s="383" t="s">
        <v>181</v>
      </c>
      <c r="AX3" s="384"/>
    </row>
    <row r="4" spans="1:50" ht="22.5" customHeight="1" x14ac:dyDescent="0.15">
      <c r="A4" s="525"/>
      <c r="B4" s="523"/>
      <c r="C4" s="523"/>
      <c r="D4" s="523"/>
      <c r="E4" s="523"/>
      <c r="F4" s="524"/>
      <c r="G4" s="550" t="s">
        <v>644</v>
      </c>
      <c r="H4" s="1027"/>
      <c r="I4" s="1027"/>
      <c r="J4" s="1027"/>
      <c r="K4" s="1027"/>
      <c r="L4" s="1027"/>
      <c r="M4" s="1027"/>
      <c r="N4" s="1027"/>
      <c r="O4" s="1028"/>
      <c r="P4" s="165" t="s">
        <v>597</v>
      </c>
      <c r="Q4" s="1035"/>
      <c r="R4" s="1035"/>
      <c r="S4" s="1035"/>
      <c r="T4" s="1035"/>
      <c r="U4" s="1035"/>
      <c r="V4" s="1035"/>
      <c r="W4" s="1035"/>
      <c r="X4" s="1036"/>
      <c r="Y4" s="1013" t="s">
        <v>12</v>
      </c>
      <c r="Z4" s="1014"/>
      <c r="AA4" s="1015"/>
      <c r="AB4" s="561" t="s">
        <v>598</v>
      </c>
      <c r="AC4" s="1016"/>
      <c r="AD4" s="1016"/>
      <c r="AE4" s="368">
        <v>156</v>
      </c>
      <c r="AF4" s="369"/>
      <c r="AG4" s="369"/>
      <c r="AH4" s="369"/>
      <c r="AI4" s="368">
        <v>160</v>
      </c>
      <c r="AJ4" s="369"/>
      <c r="AK4" s="369"/>
      <c r="AL4" s="369"/>
      <c r="AM4" s="368">
        <v>158</v>
      </c>
      <c r="AN4" s="369"/>
      <c r="AO4" s="369"/>
      <c r="AP4" s="369"/>
      <c r="AQ4" s="119" t="s">
        <v>570</v>
      </c>
      <c r="AR4" s="120"/>
      <c r="AS4" s="120"/>
      <c r="AT4" s="121"/>
      <c r="AU4" s="369" t="s">
        <v>643</v>
      </c>
      <c r="AV4" s="369"/>
      <c r="AW4" s="369"/>
      <c r="AX4" s="371"/>
    </row>
    <row r="5" spans="1:50"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07" t="s">
        <v>54</v>
      </c>
      <c r="Z5" s="1010"/>
      <c r="AA5" s="1011"/>
      <c r="AB5" s="532" t="s">
        <v>598</v>
      </c>
      <c r="AC5" s="1012"/>
      <c r="AD5" s="1012"/>
      <c r="AE5" s="368">
        <v>150</v>
      </c>
      <c r="AF5" s="369"/>
      <c r="AG5" s="369"/>
      <c r="AH5" s="369"/>
      <c r="AI5" s="368">
        <v>150</v>
      </c>
      <c r="AJ5" s="369"/>
      <c r="AK5" s="369"/>
      <c r="AL5" s="369"/>
      <c r="AM5" s="368">
        <v>150</v>
      </c>
      <c r="AN5" s="369"/>
      <c r="AO5" s="369"/>
      <c r="AP5" s="369"/>
      <c r="AQ5" s="119" t="s">
        <v>571</v>
      </c>
      <c r="AR5" s="120"/>
      <c r="AS5" s="120"/>
      <c r="AT5" s="121"/>
      <c r="AU5" s="369">
        <v>150</v>
      </c>
      <c r="AV5" s="369"/>
      <c r="AW5" s="369"/>
      <c r="AX5" s="371"/>
    </row>
    <row r="6" spans="1:50"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1" t="s">
        <v>182</v>
      </c>
      <c r="AC6" s="1042"/>
      <c r="AD6" s="1042"/>
      <c r="AE6" s="368">
        <v>104</v>
      </c>
      <c r="AF6" s="369"/>
      <c r="AG6" s="369"/>
      <c r="AH6" s="369"/>
      <c r="AI6" s="368">
        <v>107</v>
      </c>
      <c r="AJ6" s="369"/>
      <c r="AK6" s="369"/>
      <c r="AL6" s="369"/>
      <c r="AM6" s="368">
        <v>105</v>
      </c>
      <c r="AN6" s="369"/>
      <c r="AO6" s="369"/>
      <c r="AP6" s="369"/>
      <c r="AQ6" s="119" t="s">
        <v>570</v>
      </c>
      <c r="AR6" s="120"/>
      <c r="AS6" s="120"/>
      <c r="AT6" s="121"/>
      <c r="AU6" s="369" t="s">
        <v>591</v>
      </c>
      <c r="AV6" s="369"/>
      <c r="AW6" s="369"/>
      <c r="AX6" s="371"/>
    </row>
    <row r="7" spans="1:50" customFormat="1" ht="23.25" customHeight="1" x14ac:dyDescent="0.15">
      <c r="A7" s="910" t="s">
        <v>385</v>
      </c>
      <c r="B7" s="911"/>
      <c r="C7" s="911"/>
      <c r="D7" s="911"/>
      <c r="E7" s="911"/>
      <c r="F7" s="912"/>
      <c r="G7" s="916" t="s">
        <v>648</v>
      </c>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22" t="s">
        <v>353</v>
      </c>
      <c r="B9" s="523"/>
      <c r="C9" s="523"/>
      <c r="D9" s="523"/>
      <c r="E9" s="523"/>
      <c r="F9" s="524"/>
      <c r="G9" s="807" t="s">
        <v>146</v>
      </c>
      <c r="H9" s="792"/>
      <c r="I9" s="792"/>
      <c r="J9" s="792"/>
      <c r="K9" s="792"/>
      <c r="L9" s="792"/>
      <c r="M9" s="792"/>
      <c r="N9" s="792"/>
      <c r="O9" s="793"/>
      <c r="P9" s="791" t="s">
        <v>59</v>
      </c>
      <c r="Q9" s="792"/>
      <c r="R9" s="792"/>
      <c r="S9" s="792"/>
      <c r="T9" s="792"/>
      <c r="U9" s="792"/>
      <c r="V9" s="792"/>
      <c r="W9" s="792"/>
      <c r="X9" s="793"/>
      <c r="Y9" s="1017"/>
      <c r="Z9" s="416"/>
      <c r="AA9" s="417"/>
      <c r="AB9" s="1021" t="s">
        <v>11</v>
      </c>
      <c r="AC9" s="1022"/>
      <c r="AD9" s="1023"/>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22"/>
      <c r="B10" s="523"/>
      <c r="C10" s="523"/>
      <c r="D10" s="523"/>
      <c r="E10" s="523"/>
      <c r="F10" s="524"/>
      <c r="G10" s="577"/>
      <c r="H10" s="383"/>
      <c r="I10" s="383"/>
      <c r="J10" s="383"/>
      <c r="K10" s="383"/>
      <c r="L10" s="383"/>
      <c r="M10" s="383"/>
      <c r="N10" s="383"/>
      <c r="O10" s="578"/>
      <c r="P10" s="590"/>
      <c r="Q10" s="383"/>
      <c r="R10" s="383"/>
      <c r="S10" s="383"/>
      <c r="T10" s="383"/>
      <c r="U10" s="383"/>
      <c r="V10" s="383"/>
      <c r="W10" s="383"/>
      <c r="X10" s="578"/>
      <c r="Y10" s="1018"/>
      <c r="Z10" s="1019"/>
      <c r="AA10" s="1020"/>
      <c r="AB10" s="1024"/>
      <c r="AC10" s="1025"/>
      <c r="AD10" s="1026"/>
      <c r="AE10" s="380"/>
      <c r="AF10" s="380"/>
      <c r="AG10" s="380"/>
      <c r="AH10" s="380"/>
      <c r="AI10" s="380"/>
      <c r="AJ10" s="380"/>
      <c r="AK10" s="380"/>
      <c r="AL10" s="380"/>
      <c r="AM10" s="380"/>
      <c r="AN10" s="380"/>
      <c r="AO10" s="380"/>
      <c r="AP10" s="336"/>
      <c r="AQ10" s="274" t="s">
        <v>647</v>
      </c>
      <c r="AR10" s="275"/>
      <c r="AS10" s="141" t="s">
        <v>236</v>
      </c>
      <c r="AT10" s="176"/>
      <c r="AU10" s="275">
        <v>2</v>
      </c>
      <c r="AV10" s="275"/>
      <c r="AW10" s="383" t="s">
        <v>181</v>
      </c>
      <c r="AX10" s="384"/>
    </row>
    <row r="11" spans="1:50" ht="45" customHeight="1" x14ac:dyDescent="0.15">
      <c r="A11" s="525"/>
      <c r="B11" s="523"/>
      <c r="C11" s="523"/>
      <c r="D11" s="523"/>
      <c r="E11" s="523"/>
      <c r="F11" s="524"/>
      <c r="G11" s="550" t="s">
        <v>645</v>
      </c>
      <c r="H11" s="1027"/>
      <c r="I11" s="1027"/>
      <c r="J11" s="1027"/>
      <c r="K11" s="1027"/>
      <c r="L11" s="1027"/>
      <c r="M11" s="1027"/>
      <c r="N11" s="1027"/>
      <c r="O11" s="1028"/>
      <c r="P11" s="165" t="s">
        <v>646</v>
      </c>
      <c r="Q11" s="1035"/>
      <c r="R11" s="1035"/>
      <c r="S11" s="1035"/>
      <c r="T11" s="1035"/>
      <c r="U11" s="1035"/>
      <c r="V11" s="1035"/>
      <c r="W11" s="1035"/>
      <c r="X11" s="1036"/>
      <c r="Y11" s="1013" t="s">
        <v>12</v>
      </c>
      <c r="Z11" s="1014"/>
      <c r="AA11" s="1015"/>
      <c r="AB11" s="561" t="s">
        <v>376</v>
      </c>
      <c r="AC11" s="1016"/>
      <c r="AD11" s="1016"/>
      <c r="AE11" s="368">
        <v>97</v>
      </c>
      <c r="AF11" s="369"/>
      <c r="AG11" s="369"/>
      <c r="AH11" s="369"/>
      <c r="AI11" s="368">
        <v>97</v>
      </c>
      <c r="AJ11" s="369"/>
      <c r="AK11" s="369"/>
      <c r="AL11" s="369"/>
      <c r="AM11" s="368">
        <v>97</v>
      </c>
      <c r="AN11" s="369"/>
      <c r="AO11" s="369"/>
      <c r="AP11" s="369"/>
      <c r="AQ11" s="119" t="s">
        <v>647</v>
      </c>
      <c r="AR11" s="120"/>
      <c r="AS11" s="120"/>
      <c r="AT11" s="121"/>
      <c r="AU11" s="369" t="s">
        <v>571</v>
      </c>
      <c r="AV11" s="369"/>
      <c r="AW11" s="369"/>
      <c r="AX11" s="371"/>
    </row>
    <row r="12" spans="1:50" ht="4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32" t="s">
        <v>376</v>
      </c>
      <c r="AC12" s="1012"/>
      <c r="AD12" s="1012"/>
      <c r="AE12" s="368">
        <v>85</v>
      </c>
      <c r="AF12" s="369"/>
      <c r="AG12" s="369"/>
      <c r="AH12" s="369"/>
      <c r="AI12" s="368">
        <v>85</v>
      </c>
      <c r="AJ12" s="369"/>
      <c r="AK12" s="369"/>
      <c r="AL12" s="369"/>
      <c r="AM12" s="368">
        <v>85</v>
      </c>
      <c r="AN12" s="369"/>
      <c r="AO12" s="369"/>
      <c r="AP12" s="369"/>
      <c r="AQ12" s="119" t="s">
        <v>590</v>
      </c>
      <c r="AR12" s="120"/>
      <c r="AS12" s="120"/>
      <c r="AT12" s="121"/>
      <c r="AU12" s="369">
        <v>85</v>
      </c>
      <c r="AV12" s="369"/>
      <c r="AW12" s="369"/>
      <c r="AX12" s="371"/>
    </row>
    <row r="13" spans="1:50" ht="4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1" t="s">
        <v>182</v>
      </c>
      <c r="AC13" s="1042"/>
      <c r="AD13" s="1042"/>
      <c r="AE13" s="368">
        <v>114</v>
      </c>
      <c r="AF13" s="369"/>
      <c r="AG13" s="369"/>
      <c r="AH13" s="369"/>
      <c r="AI13" s="368">
        <v>114</v>
      </c>
      <c r="AJ13" s="369"/>
      <c r="AK13" s="369"/>
      <c r="AL13" s="369"/>
      <c r="AM13" s="368">
        <v>114</v>
      </c>
      <c r="AN13" s="369"/>
      <c r="AO13" s="369"/>
      <c r="AP13" s="369"/>
      <c r="AQ13" s="119" t="s">
        <v>571</v>
      </c>
      <c r="AR13" s="120"/>
      <c r="AS13" s="120"/>
      <c r="AT13" s="121"/>
      <c r="AU13" s="369" t="s">
        <v>571</v>
      </c>
      <c r="AV13" s="369"/>
      <c r="AW13" s="369"/>
      <c r="AX13" s="371"/>
    </row>
    <row r="14" spans="1:50" customFormat="1" ht="23.25" customHeight="1" x14ac:dyDescent="0.15">
      <c r="A14" s="910" t="s">
        <v>385</v>
      </c>
      <c r="B14" s="911"/>
      <c r="C14" s="911"/>
      <c r="D14" s="911"/>
      <c r="E14" s="911"/>
      <c r="F14" s="912"/>
      <c r="G14" s="916" t="s">
        <v>652</v>
      </c>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22" t="s">
        <v>353</v>
      </c>
      <c r="B16" s="523"/>
      <c r="C16" s="523"/>
      <c r="D16" s="523"/>
      <c r="E16" s="523"/>
      <c r="F16" s="524"/>
      <c r="G16" s="807" t="s">
        <v>146</v>
      </c>
      <c r="H16" s="792"/>
      <c r="I16" s="792"/>
      <c r="J16" s="792"/>
      <c r="K16" s="792"/>
      <c r="L16" s="792"/>
      <c r="M16" s="792"/>
      <c r="N16" s="792"/>
      <c r="O16" s="793"/>
      <c r="P16" s="791" t="s">
        <v>59</v>
      </c>
      <c r="Q16" s="792"/>
      <c r="R16" s="792"/>
      <c r="S16" s="792"/>
      <c r="T16" s="792"/>
      <c r="U16" s="792"/>
      <c r="V16" s="792"/>
      <c r="W16" s="792"/>
      <c r="X16" s="793"/>
      <c r="Y16" s="1017"/>
      <c r="Z16" s="416"/>
      <c r="AA16" s="417"/>
      <c r="AB16" s="1021" t="s">
        <v>11</v>
      </c>
      <c r="AC16" s="1022"/>
      <c r="AD16" s="1023"/>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22"/>
      <c r="B17" s="523"/>
      <c r="C17" s="523"/>
      <c r="D17" s="523"/>
      <c r="E17" s="523"/>
      <c r="F17" s="524"/>
      <c r="G17" s="577"/>
      <c r="H17" s="383"/>
      <c r="I17" s="383"/>
      <c r="J17" s="383"/>
      <c r="K17" s="383"/>
      <c r="L17" s="383"/>
      <c r="M17" s="383"/>
      <c r="N17" s="383"/>
      <c r="O17" s="578"/>
      <c r="P17" s="590"/>
      <c r="Q17" s="383"/>
      <c r="R17" s="383"/>
      <c r="S17" s="383"/>
      <c r="T17" s="383"/>
      <c r="U17" s="383"/>
      <c r="V17" s="383"/>
      <c r="W17" s="383"/>
      <c r="X17" s="578"/>
      <c r="Y17" s="1018"/>
      <c r="Z17" s="1019"/>
      <c r="AA17" s="1020"/>
      <c r="AB17" s="1024"/>
      <c r="AC17" s="1025"/>
      <c r="AD17" s="1026"/>
      <c r="AE17" s="380"/>
      <c r="AF17" s="380"/>
      <c r="AG17" s="380"/>
      <c r="AH17" s="380"/>
      <c r="AI17" s="380"/>
      <c r="AJ17" s="380"/>
      <c r="AK17" s="380"/>
      <c r="AL17" s="380"/>
      <c r="AM17" s="380"/>
      <c r="AN17" s="380"/>
      <c r="AO17" s="380"/>
      <c r="AP17" s="336"/>
      <c r="AQ17" s="274" t="s">
        <v>643</v>
      </c>
      <c r="AR17" s="275"/>
      <c r="AS17" s="141" t="s">
        <v>236</v>
      </c>
      <c r="AT17" s="176"/>
      <c r="AU17" s="275">
        <v>2</v>
      </c>
      <c r="AV17" s="275"/>
      <c r="AW17" s="383" t="s">
        <v>181</v>
      </c>
      <c r="AX17" s="384"/>
    </row>
    <row r="18" spans="1:50" ht="42.75" customHeight="1" x14ac:dyDescent="0.15">
      <c r="A18" s="525"/>
      <c r="B18" s="523"/>
      <c r="C18" s="523"/>
      <c r="D18" s="523"/>
      <c r="E18" s="523"/>
      <c r="F18" s="524"/>
      <c r="G18" s="550" t="s">
        <v>649</v>
      </c>
      <c r="H18" s="1027"/>
      <c r="I18" s="1027"/>
      <c r="J18" s="1027"/>
      <c r="K18" s="1027"/>
      <c r="L18" s="1027"/>
      <c r="M18" s="1027"/>
      <c r="N18" s="1027"/>
      <c r="O18" s="1028"/>
      <c r="P18" s="165" t="s">
        <v>650</v>
      </c>
      <c r="Q18" s="1035"/>
      <c r="R18" s="1035"/>
      <c r="S18" s="1035"/>
      <c r="T18" s="1035"/>
      <c r="U18" s="1035"/>
      <c r="V18" s="1035"/>
      <c r="W18" s="1035"/>
      <c r="X18" s="1036"/>
      <c r="Y18" s="1013" t="s">
        <v>12</v>
      </c>
      <c r="Z18" s="1014"/>
      <c r="AA18" s="1015"/>
      <c r="AB18" s="561" t="s">
        <v>376</v>
      </c>
      <c r="AC18" s="1016"/>
      <c r="AD18" s="1016"/>
      <c r="AE18" s="368">
        <v>98.8</v>
      </c>
      <c r="AF18" s="369"/>
      <c r="AG18" s="369"/>
      <c r="AH18" s="369"/>
      <c r="AI18" s="368">
        <v>98.9</v>
      </c>
      <c r="AJ18" s="369"/>
      <c r="AK18" s="369"/>
      <c r="AL18" s="369"/>
      <c r="AM18" s="368">
        <v>98.6</v>
      </c>
      <c r="AN18" s="369"/>
      <c r="AO18" s="369"/>
      <c r="AP18" s="369"/>
      <c r="AQ18" s="119" t="s">
        <v>571</v>
      </c>
      <c r="AR18" s="120"/>
      <c r="AS18" s="120"/>
      <c r="AT18" s="121"/>
      <c r="AU18" s="369" t="s">
        <v>571</v>
      </c>
      <c r="AV18" s="369"/>
      <c r="AW18" s="369"/>
      <c r="AX18" s="371"/>
    </row>
    <row r="19" spans="1:50" ht="42.7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32" t="s">
        <v>376</v>
      </c>
      <c r="AC19" s="1012"/>
      <c r="AD19" s="1012"/>
      <c r="AE19" s="368">
        <v>85</v>
      </c>
      <c r="AF19" s="369"/>
      <c r="AG19" s="369"/>
      <c r="AH19" s="369"/>
      <c r="AI19" s="368">
        <v>85</v>
      </c>
      <c r="AJ19" s="369"/>
      <c r="AK19" s="369"/>
      <c r="AL19" s="369"/>
      <c r="AM19" s="368">
        <v>85</v>
      </c>
      <c r="AN19" s="369"/>
      <c r="AO19" s="369"/>
      <c r="AP19" s="369"/>
      <c r="AQ19" s="119" t="s">
        <v>571</v>
      </c>
      <c r="AR19" s="120"/>
      <c r="AS19" s="120"/>
      <c r="AT19" s="121"/>
      <c r="AU19" s="369">
        <v>85</v>
      </c>
      <c r="AV19" s="369"/>
      <c r="AW19" s="369"/>
      <c r="AX19" s="371"/>
    </row>
    <row r="20" spans="1:50" ht="42.7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1" t="s">
        <v>182</v>
      </c>
      <c r="AC20" s="1042"/>
      <c r="AD20" s="1042"/>
      <c r="AE20" s="368">
        <v>116</v>
      </c>
      <c r="AF20" s="369"/>
      <c r="AG20" s="369"/>
      <c r="AH20" s="369"/>
      <c r="AI20" s="368">
        <v>116</v>
      </c>
      <c r="AJ20" s="369"/>
      <c r="AK20" s="369"/>
      <c r="AL20" s="369"/>
      <c r="AM20" s="368">
        <v>116</v>
      </c>
      <c r="AN20" s="369"/>
      <c r="AO20" s="369"/>
      <c r="AP20" s="369"/>
      <c r="AQ20" s="119" t="s">
        <v>651</v>
      </c>
      <c r="AR20" s="120"/>
      <c r="AS20" s="120"/>
      <c r="AT20" s="121"/>
      <c r="AU20" s="369" t="s">
        <v>571</v>
      </c>
      <c r="AV20" s="369"/>
      <c r="AW20" s="369"/>
      <c r="AX20" s="371"/>
    </row>
    <row r="21" spans="1:50" customFormat="1" ht="23.25" customHeight="1" x14ac:dyDescent="0.15">
      <c r="A21" s="910" t="s">
        <v>385</v>
      </c>
      <c r="B21" s="911"/>
      <c r="C21" s="911"/>
      <c r="D21" s="911"/>
      <c r="E21" s="911"/>
      <c r="F21" s="912"/>
      <c r="G21" s="916" t="s">
        <v>652</v>
      </c>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hidden="1" customHeight="1" x14ac:dyDescent="0.15">
      <c r="A23" s="522" t="s">
        <v>353</v>
      </c>
      <c r="B23" s="523"/>
      <c r="C23" s="523"/>
      <c r="D23" s="523"/>
      <c r="E23" s="523"/>
      <c r="F23" s="524"/>
      <c r="G23" s="807" t="s">
        <v>146</v>
      </c>
      <c r="H23" s="792"/>
      <c r="I23" s="792"/>
      <c r="J23" s="792"/>
      <c r="K23" s="792"/>
      <c r="L23" s="792"/>
      <c r="M23" s="792"/>
      <c r="N23" s="792"/>
      <c r="O23" s="793"/>
      <c r="P23" s="791" t="s">
        <v>59</v>
      </c>
      <c r="Q23" s="792"/>
      <c r="R23" s="792"/>
      <c r="S23" s="792"/>
      <c r="T23" s="792"/>
      <c r="U23" s="792"/>
      <c r="V23" s="792"/>
      <c r="W23" s="792"/>
      <c r="X23" s="793"/>
      <c r="Y23" s="1017"/>
      <c r="Z23" s="416"/>
      <c r="AA23" s="417"/>
      <c r="AB23" s="1021" t="s">
        <v>11</v>
      </c>
      <c r="AC23" s="1022"/>
      <c r="AD23" s="1023"/>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hidden="1" customHeight="1" x14ac:dyDescent="0.15">
      <c r="A24" s="522"/>
      <c r="B24" s="523"/>
      <c r="C24" s="523"/>
      <c r="D24" s="523"/>
      <c r="E24" s="523"/>
      <c r="F24" s="524"/>
      <c r="G24" s="577"/>
      <c r="H24" s="383"/>
      <c r="I24" s="383"/>
      <c r="J24" s="383"/>
      <c r="K24" s="383"/>
      <c r="L24" s="383"/>
      <c r="M24" s="383"/>
      <c r="N24" s="383"/>
      <c r="O24" s="578"/>
      <c r="P24" s="590"/>
      <c r="Q24" s="383"/>
      <c r="R24" s="383"/>
      <c r="S24" s="383"/>
      <c r="T24" s="383"/>
      <c r="U24" s="383"/>
      <c r="V24" s="383"/>
      <c r="W24" s="383"/>
      <c r="X24" s="578"/>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hidden="1" customHeight="1" x14ac:dyDescent="0.15">
      <c r="A25" s="525"/>
      <c r="B25" s="523"/>
      <c r="C25" s="523"/>
      <c r="D25" s="523"/>
      <c r="E25" s="523"/>
      <c r="F25" s="524"/>
      <c r="G25" s="550"/>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61"/>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hidden="1"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32"/>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hidden="1"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1"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hidden="1" customHeight="1" x14ac:dyDescent="0.15">
      <c r="A28" s="910" t="s">
        <v>385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hidden="1"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hidden="1" customHeight="1" x14ac:dyDescent="0.15">
      <c r="A30" s="522" t="s">
        <v>353</v>
      </c>
      <c r="B30" s="523"/>
      <c r="C30" s="523"/>
      <c r="D30" s="523"/>
      <c r="E30" s="523"/>
      <c r="F30" s="524"/>
      <c r="G30" s="807" t="s">
        <v>146</v>
      </c>
      <c r="H30" s="792"/>
      <c r="I30" s="792"/>
      <c r="J30" s="792"/>
      <c r="K30" s="792"/>
      <c r="L30" s="792"/>
      <c r="M30" s="792"/>
      <c r="N30" s="792"/>
      <c r="O30" s="793"/>
      <c r="P30" s="791" t="s">
        <v>59</v>
      </c>
      <c r="Q30" s="792"/>
      <c r="R30" s="792"/>
      <c r="S30" s="792"/>
      <c r="T30" s="792"/>
      <c r="U30" s="792"/>
      <c r="V30" s="792"/>
      <c r="W30" s="792"/>
      <c r="X30" s="793"/>
      <c r="Y30" s="1017"/>
      <c r="Z30" s="416"/>
      <c r="AA30" s="417"/>
      <c r="AB30" s="1021" t="s">
        <v>11</v>
      </c>
      <c r="AC30" s="1022"/>
      <c r="AD30" s="1023"/>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hidden="1"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hidden="1" customHeight="1" x14ac:dyDescent="0.15">
      <c r="A32" s="525"/>
      <c r="B32" s="523"/>
      <c r="C32" s="523"/>
      <c r="D32" s="523"/>
      <c r="E32" s="523"/>
      <c r="F32" s="524"/>
      <c r="G32" s="550"/>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61"/>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hidden="1"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32"/>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hidden="1"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1"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hidden="1" customHeight="1" x14ac:dyDescent="0.15">
      <c r="A35" s="910" t="s">
        <v>385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hidden="1"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hidden="1" customHeight="1" x14ac:dyDescent="0.15">
      <c r="A37" s="522" t="s">
        <v>353</v>
      </c>
      <c r="B37" s="523"/>
      <c r="C37" s="523"/>
      <c r="D37" s="523"/>
      <c r="E37" s="523"/>
      <c r="F37" s="524"/>
      <c r="G37" s="807" t="s">
        <v>146</v>
      </c>
      <c r="H37" s="792"/>
      <c r="I37" s="792"/>
      <c r="J37" s="792"/>
      <c r="K37" s="792"/>
      <c r="L37" s="792"/>
      <c r="M37" s="792"/>
      <c r="N37" s="792"/>
      <c r="O37" s="793"/>
      <c r="P37" s="791" t="s">
        <v>59</v>
      </c>
      <c r="Q37" s="792"/>
      <c r="R37" s="792"/>
      <c r="S37" s="792"/>
      <c r="T37" s="792"/>
      <c r="U37" s="792"/>
      <c r="V37" s="792"/>
      <c r="W37" s="792"/>
      <c r="X37" s="793"/>
      <c r="Y37" s="1017"/>
      <c r="Z37" s="416"/>
      <c r="AA37" s="417"/>
      <c r="AB37" s="1021" t="s">
        <v>11</v>
      </c>
      <c r="AC37" s="1022"/>
      <c r="AD37" s="1023"/>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hidden="1"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hidden="1" customHeight="1" x14ac:dyDescent="0.15">
      <c r="A39" s="525"/>
      <c r="B39" s="523"/>
      <c r="C39" s="523"/>
      <c r="D39" s="523"/>
      <c r="E39" s="523"/>
      <c r="F39" s="524"/>
      <c r="G39" s="550"/>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61"/>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hidden="1"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32"/>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hidden="1"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1"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hidden="1" customHeight="1" x14ac:dyDescent="0.15">
      <c r="A42" s="910" t="s">
        <v>385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522" t="s">
        <v>353</v>
      </c>
      <c r="B44" s="523"/>
      <c r="C44" s="523"/>
      <c r="D44" s="523"/>
      <c r="E44" s="523"/>
      <c r="F44" s="524"/>
      <c r="G44" s="807" t="s">
        <v>146</v>
      </c>
      <c r="H44" s="792"/>
      <c r="I44" s="792"/>
      <c r="J44" s="792"/>
      <c r="K44" s="792"/>
      <c r="L44" s="792"/>
      <c r="M44" s="792"/>
      <c r="N44" s="792"/>
      <c r="O44" s="793"/>
      <c r="P44" s="791" t="s">
        <v>59</v>
      </c>
      <c r="Q44" s="792"/>
      <c r="R44" s="792"/>
      <c r="S44" s="792"/>
      <c r="T44" s="792"/>
      <c r="U44" s="792"/>
      <c r="V44" s="792"/>
      <c r="W44" s="792"/>
      <c r="X44" s="793"/>
      <c r="Y44" s="1017"/>
      <c r="Z44" s="416"/>
      <c r="AA44" s="417"/>
      <c r="AB44" s="1021" t="s">
        <v>11</v>
      </c>
      <c r="AC44" s="1022"/>
      <c r="AD44" s="1023"/>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hidden="1"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hidden="1" customHeight="1" x14ac:dyDescent="0.15">
      <c r="A46" s="525"/>
      <c r="B46" s="523"/>
      <c r="C46" s="523"/>
      <c r="D46" s="523"/>
      <c r="E46" s="523"/>
      <c r="F46" s="524"/>
      <c r="G46" s="550"/>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61"/>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hidden="1"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32"/>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hidden="1"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1"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hidden="1" customHeight="1" x14ac:dyDescent="0.15">
      <c r="A49" s="910" t="s">
        <v>385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22" t="s">
        <v>353</v>
      </c>
      <c r="B51" s="523"/>
      <c r="C51" s="523"/>
      <c r="D51" s="523"/>
      <c r="E51" s="523"/>
      <c r="F51" s="524"/>
      <c r="G51" s="807" t="s">
        <v>146</v>
      </c>
      <c r="H51" s="792"/>
      <c r="I51" s="792"/>
      <c r="J51" s="792"/>
      <c r="K51" s="792"/>
      <c r="L51" s="792"/>
      <c r="M51" s="792"/>
      <c r="N51" s="792"/>
      <c r="O51" s="793"/>
      <c r="P51" s="791" t="s">
        <v>59</v>
      </c>
      <c r="Q51" s="792"/>
      <c r="R51" s="792"/>
      <c r="S51" s="792"/>
      <c r="T51" s="792"/>
      <c r="U51" s="792"/>
      <c r="V51" s="792"/>
      <c r="W51" s="792"/>
      <c r="X51" s="793"/>
      <c r="Y51" s="1017"/>
      <c r="Z51" s="416"/>
      <c r="AA51" s="417"/>
      <c r="AB51" s="372" t="s">
        <v>11</v>
      </c>
      <c r="AC51" s="1022"/>
      <c r="AD51" s="1023"/>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hidden="1"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hidden="1" customHeight="1" x14ac:dyDescent="0.15">
      <c r="A53" s="525"/>
      <c r="B53" s="523"/>
      <c r="C53" s="523"/>
      <c r="D53" s="523"/>
      <c r="E53" s="523"/>
      <c r="F53" s="524"/>
      <c r="G53" s="550"/>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61"/>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hidden="1"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32"/>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hidden="1"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1"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hidden="1" customHeight="1" x14ac:dyDescent="0.15">
      <c r="A56" s="910" t="s">
        <v>385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22" t="s">
        <v>353</v>
      </c>
      <c r="B58" s="523"/>
      <c r="C58" s="523"/>
      <c r="D58" s="523"/>
      <c r="E58" s="523"/>
      <c r="F58" s="524"/>
      <c r="G58" s="807" t="s">
        <v>146</v>
      </c>
      <c r="H58" s="792"/>
      <c r="I58" s="792"/>
      <c r="J58" s="792"/>
      <c r="K58" s="792"/>
      <c r="L58" s="792"/>
      <c r="M58" s="792"/>
      <c r="N58" s="792"/>
      <c r="O58" s="793"/>
      <c r="P58" s="791" t="s">
        <v>59</v>
      </c>
      <c r="Q58" s="792"/>
      <c r="R58" s="792"/>
      <c r="S58" s="792"/>
      <c r="T58" s="792"/>
      <c r="U58" s="792"/>
      <c r="V58" s="792"/>
      <c r="W58" s="792"/>
      <c r="X58" s="793"/>
      <c r="Y58" s="1017"/>
      <c r="Z58" s="416"/>
      <c r="AA58" s="417"/>
      <c r="AB58" s="1021" t="s">
        <v>11</v>
      </c>
      <c r="AC58" s="1022"/>
      <c r="AD58" s="1023"/>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hidden="1"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hidden="1" customHeight="1" x14ac:dyDescent="0.15">
      <c r="A60" s="525"/>
      <c r="B60" s="523"/>
      <c r="C60" s="523"/>
      <c r="D60" s="523"/>
      <c r="E60" s="523"/>
      <c r="F60" s="524"/>
      <c r="G60" s="550"/>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61"/>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hidden="1"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32"/>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hidden="1"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1"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hidden="1" customHeight="1" x14ac:dyDescent="0.15">
      <c r="A63" s="910" t="s">
        <v>385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522" t="s">
        <v>353</v>
      </c>
      <c r="B65" s="523"/>
      <c r="C65" s="523"/>
      <c r="D65" s="523"/>
      <c r="E65" s="523"/>
      <c r="F65" s="524"/>
      <c r="G65" s="807" t="s">
        <v>146</v>
      </c>
      <c r="H65" s="792"/>
      <c r="I65" s="792"/>
      <c r="J65" s="792"/>
      <c r="K65" s="792"/>
      <c r="L65" s="792"/>
      <c r="M65" s="792"/>
      <c r="N65" s="792"/>
      <c r="O65" s="793"/>
      <c r="P65" s="791" t="s">
        <v>59</v>
      </c>
      <c r="Q65" s="792"/>
      <c r="R65" s="792"/>
      <c r="S65" s="792"/>
      <c r="T65" s="792"/>
      <c r="U65" s="792"/>
      <c r="V65" s="792"/>
      <c r="W65" s="792"/>
      <c r="X65" s="793"/>
      <c r="Y65" s="1017"/>
      <c r="Z65" s="416"/>
      <c r="AA65" s="417"/>
      <c r="AB65" s="1021" t="s">
        <v>11</v>
      </c>
      <c r="AC65" s="1022"/>
      <c r="AD65" s="1023"/>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hidden="1" customHeight="1" x14ac:dyDescent="0.15">
      <c r="A66" s="522"/>
      <c r="B66" s="523"/>
      <c r="C66" s="523"/>
      <c r="D66" s="523"/>
      <c r="E66" s="523"/>
      <c r="F66" s="524"/>
      <c r="G66" s="577"/>
      <c r="H66" s="383"/>
      <c r="I66" s="383"/>
      <c r="J66" s="383"/>
      <c r="K66" s="383"/>
      <c r="L66" s="383"/>
      <c r="M66" s="383"/>
      <c r="N66" s="383"/>
      <c r="O66" s="578"/>
      <c r="P66" s="590"/>
      <c r="Q66" s="383"/>
      <c r="R66" s="383"/>
      <c r="S66" s="383"/>
      <c r="T66" s="383"/>
      <c r="U66" s="383"/>
      <c r="V66" s="383"/>
      <c r="W66" s="383"/>
      <c r="X66" s="578"/>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hidden="1" customHeight="1" x14ac:dyDescent="0.15">
      <c r="A67" s="525"/>
      <c r="B67" s="523"/>
      <c r="C67" s="523"/>
      <c r="D67" s="523"/>
      <c r="E67" s="523"/>
      <c r="F67" s="524"/>
      <c r="G67" s="550"/>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61"/>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hidden="1"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32"/>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hidden="1"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7"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hidden="1" customHeight="1" x14ac:dyDescent="0.15">
      <c r="A70" s="910" t="s">
        <v>385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hidden="1"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31">
      <formula>IF(RIGHT(TEXT(AE4,"0.#"),1)=".",FALSE,TRUE)</formula>
    </cfRule>
    <cfRule type="expression" dxfId="698" priority="332">
      <formula>IF(RIGHT(TEXT(AE4,"0.#"),1)=".",TRUE,FALSE)</formula>
    </cfRule>
  </conditionalFormatting>
  <conditionalFormatting sqref="AE5">
    <cfRule type="expression" dxfId="697" priority="329">
      <formula>IF(RIGHT(TEXT(AE5,"0.#"),1)=".",FALSE,TRUE)</formula>
    </cfRule>
    <cfRule type="expression" dxfId="696" priority="330">
      <formula>IF(RIGHT(TEXT(AE5,"0.#"),1)=".",TRUE,FALSE)</formula>
    </cfRule>
  </conditionalFormatting>
  <conditionalFormatting sqref="AE6">
    <cfRule type="expression" dxfId="695" priority="327">
      <formula>IF(RIGHT(TEXT(AE6,"0.#"),1)=".",FALSE,TRUE)</formula>
    </cfRule>
    <cfRule type="expression" dxfId="694" priority="328">
      <formula>IF(RIGHT(TEXT(AE6,"0.#"),1)=".",TRUE,FALSE)</formula>
    </cfRule>
  </conditionalFormatting>
  <conditionalFormatting sqref="AI6">
    <cfRule type="expression" dxfId="693" priority="325">
      <formula>IF(RIGHT(TEXT(AI6,"0.#"),1)=".",FALSE,TRUE)</formula>
    </cfRule>
    <cfRule type="expression" dxfId="692" priority="326">
      <formula>IF(RIGHT(TEXT(AI6,"0.#"),1)=".",TRUE,FALSE)</formula>
    </cfRule>
  </conditionalFormatting>
  <conditionalFormatting sqref="AI5">
    <cfRule type="expression" dxfId="691" priority="323">
      <formula>IF(RIGHT(TEXT(AI5,"0.#"),1)=".",FALSE,TRUE)</formula>
    </cfRule>
    <cfRule type="expression" dxfId="690" priority="324">
      <formula>IF(RIGHT(TEXT(AI5,"0.#"),1)=".",TRUE,FALSE)</formula>
    </cfRule>
  </conditionalFormatting>
  <conditionalFormatting sqref="AI4">
    <cfRule type="expression" dxfId="689" priority="321">
      <formula>IF(RIGHT(TEXT(AI4,"0.#"),1)=".",FALSE,TRUE)</formula>
    </cfRule>
    <cfRule type="expression" dxfId="688" priority="322">
      <formula>IF(RIGHT(TEXT(AI4,"0.#"),1)=".",TRUE,FALSE)</formula>
    </cfRule>
  </conditionalFormatting>
  <conditionalFormatting sqref="AM5">
    <cfRule type="expression" dxfId="687" priority="317">
      <formula>IF(RIGHT(TEXT(AM5,"0.#"),1)=".",FALSE,TRUE)</formula>
    </cfRule>
    <cfRule type="expression" dxfId="686" priority="318">
      <formula>IF(RIGHT(TEXT(AM5,"0.#"),1)=".",TRUE,FALSE)</formula>
    </cfRule>
  </conditionalFormatting>
  <conditionalFormatting sqref="AM6">
    <cfRule type="expression" dxfId="685" priority="315">
      <formula>IF(RIGHT(TEXT(AM6,"0.#"),1)=".",FALSE,TRUE)</formula>
    </cfRule>
    <cfRule type="expression" dxfId="684" priority="316">
      <formula>IF(RIGHT(TEXT(AM6,"0.#"),1)=".",TRUE,FALSE)</formula>
    </cfRule>
  </conditionalFormatting>
  <conditionalFormatting sqref="AQ4:AQ6">
    <cfRule type="expression" dxfId="683" priority="313">
      <formula>IF(RIGHT(TEXT(AQ4,"0.#"),1)=".",FALSE,TRUE)</formula>
    </cfRule>
    <cfRule type="expression" dxfId="682" priority="314">
      <formula>IF(RIGHT(TEXT(AQ4,"0.#"),1)=".",TRUE,FALSE)</formula>
    </cfRule>
  </conditionalFormatting>
  <conditionalFormatting sqref="AU4:AU6">
    <cfRule type="expression" dxfId="681" priority="311">
      <formula>IF(RIGHT(TEXT(AU4,"0.#"),1)=".",FALSE,TRUE)</formula>
    </cfRule>
    <cfRule type="expression" dxfId="680" priority="312">
      <formula>IF(RIGHT(TEXT(AU4,"0.#"),1)=".",TRUE,FALSE)</formula>
    </cfRule>
  </conditionalFormatting>
  <conditionalFormatting sqref="AE11">
    <cfRule type="expression" dxfId="679" priority="309">
      <formula>IF(RIGHT(TEXT(AE11,"0.#"),1)=".",FALSE,TRUE)</formula>
    </cfRule>
    <cfRule type="expression" dxfId="678" priority="310">
      <formula>IF(RIGHT(TEXT(AE11,"0.#"),1)=".",TRUE,FALSE)</formula>
    </cfRule>
  </conditionalFormatting>
  <conditionalFormatting sqref="AE12">
    <cfRule type="expression" dxfId="677" priority="307">
      <formula>IF(RIGHT(TEXT(AE12,"0.#"),1)=".",FALSE,TRUE)</formula>
    </cfRule>
    <cfRule type="expression" dxfId="676" priority="308">
      <formula>IF(RIGHT(TEXT(AE12,"0.#"),1)=".",TRUE,FALSE)</formula>
    </cfRule>
  </conditionalFormatting>
  <conditionalFormatting sqref="AE13">
    <cfRule type="expression" dxfId="675" priority="305">
      <formula>IF(RIGHT(TEXT(AE13,"0.#"),1)=".",FALSE,TRUE)</formula>
    </cfRule>
    <cfRule type="expression" dxfId="674" priority="306">
      <formula>IF(RIGHT(TEXT(AE13,"0.#"),1)=".",TRUE,FALSE)</formula>
    </cfRule>
  </conditionalFormatting>
  <conditionalFormatting sqref="AI13">
    <cfRule type="expression" dxfId="673" priority="303">
      <formula>IF(RIGHT(TEXT(AI13,"0.#"),1)=".",FALSE,TRUE)</formula>
    </cfRule>
    <cfRule type="expression" dxfId="672" priority="304">
      <formula>IF(RIGHT(TEXT(AI13,"0.#"),1)=".",TRUE,FALSE)</formula>
    </cfRule>
  </conditionalFormatting>
  <conditionalFormatting sqref="AI12">
    <cfRule type="expression" dxfId="671" priority="301">
      <formula>IF(RIGHT(TEXT(AI12,"0.#"),1)=".",FALSE,TRUE)</formula>
    </cfRule>
    <cfRule type="expression" dxfId="670" priority="302">
      <formula>IF(RIGHT(TEXT(AI12,"0.#"),1)=".",TRUE,FALSE)</formula>
    </cfRule>
  </conditionalFormatting>
  <conditionalFormatting sqref="AI11">
    <cfRule type="expression" dxfId="669" priority="299">
      <formula>IF(RIGHT(TEXT(AI11,"0.#"),1)=".",FALSE,TRUE)</formula>
    </cfRule>
    <cfRule type="expression" dxfId="668" priority="300">
      <formula>IF(RIGHT(TEXT(AI11,"0.#"),1)=".",TRUE,FALSE)</formula>
    </cfRule>
  </conditionalFormatting>
  <conditionalFormatting sqref="AM11">
    <cfRule type="expression" dxfId="667" priority="297">
      <formula>IF(RIGHT(TEXT(AM11,"0.#"),1)=".",FALSE,TRUE)</formula>
    </cfRule>
    <cfRule type="expression" dxfId="666" priority="298">
      <formula>IF(RIGHT(TEXT(AM11,"0.#"),1)=".",TRUE,FALSE)</formula>
    </cfRule>
  </conditionalFormatting>
  <conditionalFormatting sqref="AM12">
    <cfRule type="expression" dxfId="665" priority="295">
      <formula>IF(RIGHT(TEXT(AM12,"0.#"),1)=".",FALSE,TRUE)</formula>
    </cfRule>
    <cfRule type="expression" dxfId="664" priority="296">
      <formula>IF(RIGHT(TEXT(AM12,"0.#"),1)=".",TRUE,FALSE)</formula>
    </cfRule>
  </conditionalFormatting>
  <conditionalFormatting sqref="AM13">
    <cfRule type="expression" dxfId="663" priority="293">
      <formula>IF(RIGHT(TEXT(AM13,"0.#"),1)=".",FALSE,TRUE)</formula>
    </cfRule>
    <cfRule type="expression" dxfId="662" priority="294">
      <formula>IF(RIGHT(TEXT(AM13,"0.#"),1)=".",TRUE,FALSE)</formula>
    </cfRule>
  </conditionalFormatting>
  <conditionalFormatting sqref="AQ11:AQ13">
    <cfRule type="expression" dxfId="661" priority="291">
      <formula>IF(RIGHT(TEXT(AQ11,"0.#"),1)=".",FALSE,TRUE)</formula>
    </cfRule>
    <cfRule type="expression" dxfId="660" priority="292">
      <formula>IF(RIGHT(TEXT(AQ11,"0.#"),1)=".",TRUE,FALSE)</formula>
    </cfRule>
  </conditionalFormatting>
  <conditionalFormatting sqref="AU11:AU13">
    <cfRule type="expression" dxfId="659" priority="289">
      <formula>IF(RIGHT(TEXT(AU11,"0.#"),1)=".",FALSE,TRUE)</formula>
    </cfRule>
    <cfRule type="expression" dxfId="658" priority="290">
      <formula>IF(RIGHT(TEXT(AU11,"0.#"),1)=".",TRUE,FALSE)</formula>
    </cfRule>
  </conditionalFormatting>
  <conditionalFormatting sqref="AE18">
    <cfRule type="expression" dxfId="657" priority="287">
      <formula>IF(RIGHT(TEXT(AE18,"0.#"),1)=".",FALSE,TRUE)</formula>
    </cfRule>
    <cfRule type="expression" dxfId="656" priority="288">
      <formula>IF(RIGHT(TEXT(AE18,"0.#"),1)=".",TRUE,FALSE)</formula>
    </cfRule>
  </conditionalFormatting>
  <conditionalFormatting sqref="AE19">
    <cfRule type="expression" dxfId="655" priority="285">
      <formula>IF(RIGHT(TEXT(AE19,"0.#"),1)=".",FALSE,TRUE)</formula>
    </cfRule>
    <cfRule type="expression" dxfId="654" priority="286">
      <formula>IF(RIGHT(TEXT(AE19,"0.#"),1)=".",TRUE,FALSE)</formula>
    </cfRule>
  </conditionalFormatting>
  <conditionalFormatting sqref="AE20">
    <cfRule type="expression" dxfId="653" priority="283">
      <formula>IF(RIGHT(TEXT(AE20,"0.#"),1)=".",FALSE,TRUE)</formula>
    </cfRule>
    <cfRule type="expression" dxfId="652" priority="284">
      <formula>IF(RIGHT(TEXT(AE20,"0.#"),1)=".",TRUE,FALSE)</formula>
    </cfRule>
  </conditionalFormatting>
  <conditionalFormatting sqref="AI20">
    <cfRule type="expression" dxfId="651" priority="281">
      <formula>IF(RIGHT(TEXT(AI20,"0.#"),1)=".",FALSE,TRUE)</formula>
    </cfRule>
    <cfRule type="expression" dxfId="650" priority="282">
      <formula>IF(RIGHT(TEXT(AI20,"0.#"),1)=".",TRUE,FALSE)</formula>
    </cfRule>
  </conditionalFormatting>
  <conditionalFormatting sqref="AI19">
    <cfRule type="expression" dxfId="649" priority="279">
      <formula>IF(RIGHT(TEXT(AI19,"0.#"),1)=".",FALSE,TRUE)</formula>
    </cfRule>
    <cfRule type="expression" dxfId="648" priority="280">
      <formula>IF(RIGHT(TEXT(AI19,"0.#"),1)=".",TRUE,FALSE)</formula>
    </cfRule>
  </conditionalFormatting>
  <conditionalFormatting sqref="AI18">
    <cfRule type="expression" dxfId="647" priority="277">
      <formula>IF(RIGHT(TEXT(AI18,"0.#"),1)=".",FALSE,TRUE)</formula>
    </cfRule>
    <cfRule type="expression" dxfId="646" priority="278">
      <formula>IF(RIGHT(TEXT(AI18,"0.#"),1)=".",TRUE,FALSE)</formula>
    </cfRule>
  </conditionalFormatting>
  <conditionalFormatting sqref="AM19">
    <cfRule type="expression" dxfId="645" priority="273">
      <formula>IF(RIGHT(TEXT(AM19,"0.#"),1)=".",FALSE,TRUE)</formula>
    </cfRule>
    <cfRule type="expression" dxfId="644" priority="274">
      <formula>IF(RIGHT(TEXT(AM19,"0.#"),1)=".",TRUE,FALSE)</formula>
    </cfRule>
  </conditionalFormatting>
  <conditionalFormatting sqref="AM20">
    <cfRule type="expression" dxfId="643" priority="271">
      <formula>IF(RIGHT(TEXT(AM20,"0.#"),1)=".",FALSE,TRUE)</formula>
    </cfRule>
    <cfRule type="expression" dxfId="642" priority="272">
      <formula>IF(RIGHT(TEXT(AM20,"0.#"),1)=".",TRUE,FALSE)</formula>
    </cfRule>
  </conditionalFormatting>
  <conditionalFormatting sqref="AQ18:AQ20">
    <cfRule type="expression" dxfId="641" priority="269">
      <formula>IF(RIGHT(TEXT(AQ18,"0.#"),1)=".",FALSE,TRUE)</formula>
    </cfRule>
    <cfRule type="expression" dxfId="640" priority="270">
      <formula>IF(RIGHT(TEXT(AQ18,"0.#"),1)=".",TRUE,FALSE)</formula>
    </cfRule>
  </conditionalFormatting>
  <conditionalFormatting sqref="AU18:AU20">
    <cfRule type="expression" dxfId="639" priority="267">
      <formula>IF(RIGHT(TEXT(AU18,"0.#"),1)=".",FALSE,TRUE)</formula>
    </cfRule>
    <cfRule type="expression" dxfId="638" priority="268">
      <formula>IF(RIGHT(TEXT(AU18,"0.#"),1)=".",TRUE,FALSE)</formula>
    </cfRule>
  </conditionalFormatting>
  <conditionalFormatting sqref="AQ25:AQ27">
    <cfRule type="expression" dxfId="637" priority="247">
      <formula>IF(RIGHT(TEXT(AQ25,"0.#"),1)=".",FALSE,TRUE)</formula>
    </cfRule>
    <cfRule type="expression" dxfId="636" priority="248">
      <formula>IF(RIGHT(TEXT(AQ25,"0.#"),1)=".",TRUE,FALSE)</formula>
    </cfRule>
  </conditionalFormatting>
  <conditionalFormatting sqref="AU25:AU27">
    <cfRule type="expression" dxfId="635" priority="245">
      <formula>IF(RIGHT(TEXT(AU25,"0.#"),1)=".",FALSE,TRUE)</formula>
    </cfRule>
    <cfRule type="expression" dxfId="634" priority="246">
      <formula>IF(RIGHT(TEXT(AU25,"0.#"),1)=".",TRUE,FALSE)</formula>
    </cfRule>
  </conditionalFormatting>
  <conditionalFormatting sqref="AQ32:AQ34">
    <cfRule type="expression" dxfId="633" priority="225">
      <formula>IF(RIGHT(TEXT(AQ32,"0.#"),1)=".",FALSE,TRUE)</formula>
    </cfRule>
    <cfRule type="expression" dxfId="632" priority="226">
      <formula>IF(RIGHT(TEXT(AQ32,"0.#"),1)=".",TRUE,FALSE)</formula>
    </cfRule>
  </conditionalFormatting>
  <conditionalFormatting sqref="AU32:AU34">
    <cfRule type="expression" dxfId="631" priority="223">
      <formula>IF(RIGHT(TEXT(AU32,"0.#"),1)=".",FALSE,TRUE)</formula>
    </cfRule>
    <cfRule type="expression" dxfId="630" priority="224">
      <formula>IF(RIGHT(TEXT(AU32,"0.#"),1)=".",TRUE,FALSE)</formula>
    </cfRule>
  </conditionalFormatting>
  <conditionalFormatting sqref="AQ39:AQ41">
    <cfRule type="expression" dxfId="629" priority="203">
      <formula>IF(RIGHT(TEXT(AQ39,"0.#"),1)=".",FALSE,TRUE)</formula>
    </cfRule>
    <cfRule type="expression" dxfId="628" priority="204">
      <formula>IF(RIGHT(TEXT(AQ39,"0.#"),1)=".",TRUE,FALSE)</formula>
    </cfRule>
  </conditionalFormatting>
  <conditionalFormatting sqref="AU39:AU41">
    <cfRule type="expression" dxfId="627" priority="201">
      <formula>IF(RIGHT(TEXT(AU39,"0.#"),1)=".",FALSE,TRUE)</formula>
    </cfRule>
    <cfRule type="expression" dxfId="626" priority="202">
      <formula>IF(RIGHT(TEXT(AU39,"0.#"),1)=".",TRUE,FALSE)</formula>
    </cfRule>
  </conditionalFormatting>
  <conditionalFormatting sqref="AQ46:AQ48">
    <cfRule type="expression" dxfId="625" priority="181">
      <formula>IF(RIGHT(TEXT(AQ46,"0.#"),1)=".",FALSE,TRUE)</formula>
    </cfRule>
    <cfRule type="expression" dxfId="624" priority="182">
      <formula>IF(RIGHT(TEXT(AQ46,"0.#"),1)=".",TRUE,FALSE)</formula>
    </cfRule>
  </conditionalFormatting>
  <conditionalFormatting sqref="AU46:AU48">
    <cfRule type="expression" dxfId="623" priority="179">
      <formula>IF(RIGHT(TEXT(AU46,"0.#"),1)=".",FALSE,TRUE)</formula>
    </cfRule>
    <cfRule type="expression" dxfId="622" priority="180">
      <formula>IF(RIGHT(TEXT(AU46,"0.#"),1)=".",TRUE,FALSE)</formula>
    </cfRule>
  </conditionalFormatting>
  <conditionalFormatting sqref="AQ53:AQ55">
    <cfRule type="expression" dxfId="621" priority="159">
      <formula>IF(RIGHT(TEXT(AQ53,"0.#"),1)=".",FALSE,TRUE)</formula>
    </cfRule>
    <cfRule type="expression" dxfId="620" priority="160">
      <formula>IF(RIGHT(TEXT(AQ53,"0.#"),1)=".",TRUE,FALSE)</formula>
    </cfRule>
  </conditionalFormatting>
  <conditionalFormatting sqref="AU53:AU55">
    <cfRule type="expression" dxfId="619" priority="157">
      <formula>IF(RIGHT(TEXT(AU53,"0.#"),1)=".",FALSE,TRUE)</formula>
    </cfRule>
    <cfRule type="expression" dxfId="618" priority="158">
      <formula>IF(RIGHT(TEXT(AU53,"0.#"),1)=".",TRUE,FALSE)</formula>
    </cfRule>
  </conditionalFormatting>
  <conditionalFormatting sqref="AQ60:AQ62">
    <cfRule type="expression" dxfId="617" priority="137">
      <formula>IF(RIGHT(TEXT(AQ60,"0.#"),1)=".",FALSE,TRUE)</formula>
    </cfRule>
    <cfRule type="expression" dxfId="616" priority="138">
      <formula>IF(RIGHT(TEXT(AQ60,"0.#"),1)=".",TRUE,FALSE)</formula>
    </cfRule>
  </conditionalFormatting>
  <conditionalFormatting sqref="AU60:AU62">
    <cfRule type="expression" dxfId="615" priority="135">
      <formula>IF(RIGHT(TEXT(AU60,"0.#"),1)=".",FALSE,TRUE)</formula>
    </cfRule>
    <cfRule type="expression" dxfId="614" priority="136">
      <formula>IF(RIGHT(TEXT(AU60,"0.#"),1)=".",TRUE,FALSE)</formula>
    </cfRule>
  </conditionalFormatting>
  <conditionalFormatting sqref="AE67">
    <cfRule type="expression" dxfId="613" priority="133">
      <formula>IF(RIGHT(TEXT(AE67,"0.#"),1)=".",FALSE,TRUE)</formula>
    </cfRule>
    <cfRule type="expression" dxfId="612" priority="134">
      <formula>IF(RIGHT(TEXT(AE67,"0.#"),1)=".",TRUE,FALSE)</formula>
    </cfRule>
  </conditionalFormatting>
  <conditionalFormatting sqref="AE68">
    <cfRule type="expression" dxfId="611" priority="131">
      <formula>IF(RIGHT(TEXT(AE68,"0.#"),1)=".",FALSE,TRUE)</formula>
    </cfRule>
    <cfRule type="expression" dxfId="610" priority="132">
      <formula>IF(RIGHT(TEXT(AE68,"0.#"),1)=".",TRUE,FALSE)</formula>
    </cfRule>
  </conditionalFormatting>
  <conditionalFormatting sqref="AE69">
    <cfRule type="expression" dxfId="609" priority="129">
      <formula>IF(RIGHT(TEXT(AE69,"0.#"),1)=".",FALSE,TRUE)</formula>
    </cfRule>
    <cfRule type="expression" dxfId="608" priority="130">
      <formula>IF(RIGHT(TEXT(AE69,"0.#"),1)=".",TRUE,FALSE)</formula>
    </cfRule>
  </conditionalFormatting>
  <conditionalFormatting sqref="AI69">
    <cfRule type="expression" dxfId="607" priority="127">
      <formula>IF(RIGHT(TEXT(AI69,"0.#"),1)=".",FALSE,TRUE)</formula>
    </cfRule>
    <cfRule type="expression" dxfId="606" priority="128">
      <formula>IF(RIGHT(TEXT(AI69,"0.#"),1)=".",TRUE,FALSE)</formula>
    </cfRule>
  </conditionalFormatting>
  <conditionalFormatting sqref="AI68">
    <cfRule type="expression" dxfId="605" priority="125">
      <formula>IF(RIGHT(TEXT(AI68,"0.#"),1)=".",FALSE,TRUE)</formula>
    </cfRule>
    <cfRule type="expression" dxfId="604" priority="126">
      <formula>IF(RIGHT(TEXT(AI68,"0.#"),1)=".",TRUE,FALSE)</formula>
    </cfRule>
  </conditionalFormatting>
  <conditionalFormatting sqref="AI67">
    <cfRule type="expression" dxfId="603" priority="123">
      <formula>IF(RIGHT(TEXT(AI67,"0.#"),1)=".",FALSE,TRUE)</formula>
    </cfRule>
    <cfRule type="expression" dxfId="602" priority="124">
      <formula>IF(RIGHT(TEXT(AI67,"0.#"),1)=".",TRUE,FALSE)</formula>
    </cfRule>
  </conditionalFormatting>
  <conditionalFormatting sqref="AM67">
    <cfRule type="expression" dxfId="601" priority="121">
      <formula>IF(RIGHT(TEXT(AM67,"0.#"),1)=".",FALSE,TRUE)</formula>
    </cfRule>
    <cfRule type="expression" dxfId="600" priority="122">
      <formula>IF(RIGHT(TEXT(AM67,"0.#"),1)=".",TRUE,FALSE)</formula>
    </cfRule>
  </conditionalFormatting>
  <conditionalFormatting sqref="AM68">
    <cfRule type="expression" dxfId="599" priority="119">
      <formula>IF(RIGHT(TEXT(AM68,"0.#"),1)=".",FALSE,TRUE)</formula>
    </cfRule>
    <cfRule type="expression" dxfId="598" priority="120">
      <formula>IF(RIGHT(TEXT(AM68,"0.#"),1)=".",TRUE,FALSE)</formula>
    </cfRule>
  </conditionalFormatting>
  <conditionalFormatting sqref="AM69">
    <cfRule type="expression" dxfId="597" priority="117">
      <formula>IF(RIGHT(TEXT(AM69,"0.#"),1)=".",FALSE,TRUE)</formula>
    </cfRule>
    <cfRule type="expression" dxfId="596" priority="118">
      <formula>IF(RIGHT(TEXT(AM69,"0.#"),1)=".",TRUE,FALSE)</formula>
    </cfRule>
  </conditionalFormatting>
  <conditionalFormatting sqref="AQ67:AQ69">
    <cfRule type="expression" dxfId="595" priority="115">
      <formula>IF(RIGHT(TEXT(AQ67,"0.#"),1)=".",FALSE,TRUE)</formula>
    </cfRule>
    <cfRule type="expression" dxfId="594" priority="116">
      <formula>IF(RIGHT(TEXT(AQ67,"0.#"),1)=".",TRUE,FALSE)</formula>
    </cfRule>
  </conditionalFormatting>
  <conditionalFormatting sqref="AU67:AU69">
    <cfRule type="expression" dxfId="593" priority="113">
      <formula>IF(RIGHT(TEXT(AU67,"0.#"),1)=".",FALSE,TRUE)</formula>
    </cfRule>
    <cfRule type="expression" dxfId="592" priority="114">
      <formula>IF(RIGHT(TEXT(AU67,"0.#"),1)=".",TRUE,FALSE)</formula>
    </cfRule>
  </conditionalFormatting>
  <conditionalFormatting sqref="AE25">
    <cfRule type="expression" dxfId="591" priority="111">
      <formula>IF(RIGHT(TEXT(AE25,"0.#"),1)=".",FALSE,TRUE)</formula>
    </cfRule>
    <cfRule type="expression" dxfId="590" priority="112">
      <formula>IF(RIGHT(TEXT(AE25,"0.#"),1)=".",TRUE,FALSE)</formula>
    </cfRule>
  </conditionalFormatting>
  <conditionalFormatting sqref="AE26">
    <cfRule type="expression" dxfId="589" priority="109">
      <formula>IF(RIGHT(TEXT(AE26,"0.#"),1)=".",FALSE,TRUE)</formula>
    </cfRule>
    <cfRule type="expression" dxfId="588" priority="110">
      <formula>IF(RIGHT(TEXT(AE26,"0.#"),1)=".",TRUE,FALSE)</formula>
    </cfRule>
  </conditionalFormatting>
  <conditionalFormatting sqref="AE27">
    <cfRule type="expression" dxfId="587" priority="107">
      <formula>IF(RIGHT(TEXT(AE27,"0.#"),1)=".",FALSE,TRUE)</formula>
    </cfRule>
    <cfRule type="expression" dxfId="586" priority="108">
      <formula>IF(RIGHT(TEXT(AE27,"0.#"),1)=".",TRUE,FALSE)</formula>
    </cfRule>
  </conditionalFormatting>
  <conditionalFormatting sqref="AI27">
    <cfRule type="expression" dxfId="585" priority="105">
      <formula>IF(RIGHT(TEXT(AI27,"0.#"),1)=".",FALSE,TRUE)</formula>
    </cfRule>
    <cfRule type="expression" dxfId="584" priority="106">
      <formula>IF(RIGHT(TEXT(AI27,"0.#"),1)=".",TRUE,FALSE)</formula>
    </cfRule>
  </conditionalFormatting>
  <conditionalFormatting sqref="AI26">
    <cfRule type="expression" dxfId="583" priority="103">
      <formula>IF(RIGHT(TEXT(AI26,"0.#"),1)=".",FALSE,TRUE)</formula>
    </cfRule>
    <cfRule type="expression" dxfId="582" priority="104">
      <formula>IF(RIGHT(TEXT(AI26,"0.#"),1)=".",TRUE,FALSE)</formula>
    </cfRule>
  </conditionalFormatting>
  <conditionalFormatting sqref="AI25">
    <cfRule type="expression" dxfId="581" priority="101">
      <formula>IF(RIGHT(TEXT(AI25,"0.#"),1)=".",FALSE,TRUE)</formula>
    </cfRule>
    <cfRule type="expression" dxfId="580" priority="102">
      <formula>IF(RIGHT(TEXT(AI25,"0.#"),1)=".",TRUE,FALSE)</formula>
    </cfRule>
  </conditionalFormatting>
  <conditionalFormatting sqref="AM25">
    <cfRule type="expression" dxfId="579" priority="99">
      <formula>IF(RIGHT(TEXT(AM25,"0.#"),1)=".",FALSE,TRUE)</formula>
    </cfRule>
    <cfRule type="expression" dxfId="578" priority="100">
      <formula>IF(RIGHT(TEXT(AM25,"0.#"),1)=".",TRUE,FALSE)</formula>
    </cfRule>
  </conditionalFormatting>
  <conditionalFormatting sqref="AM26">
    <cfRule type="expression" dxfId="577" priority="97">
      <formula>IF(RIGHT(TEXT(AM26,"0.#"),1)=".",FALSE,TRUE)</formula>
    </cfRule>
    <cfRule type="expression" dxfId="576" priority="98">
      <formula>IF(RIGHT(TEXT(AM26,"0.#"),1)=".",TRUE,FALSE)</formula>
    </cfRule>
  </conditionalFormatting>
  <conditionalFormatting sqref="AM27">
    <cfRule type="expression" dxfId="575" priority="95">
      <formula>IF(RIGHT(TEXT(AM27,"0.#"),1)=".",FALSE,TRUE)</formula>
    </cfRule>
    <cfRule type="expression" dxfId="574" priority="96">
      <formula>IF(RIGHT(TEXT(AM27,"0.#"),1)=".",TRUE,FALSE)</formula>
    </cfRule>
  </conditionalFormatting>
  <conditionalFormatting sqref="AE32">
    <cfRule type="expression" dxfId="573" priority="93">
      <formula>IF(RIGHT(TEXT(AE32,"0.#"),1)=".",FALSE,TRUE)</formula>
    </cfRule>
    <cfRule type="expression" dxfId="572" priority="94">
      <formula>IF(RIGHT(TEXT(AE32,"0.#"),1)=".",TRUE,FALSE)</formula>
    </cfRule>
  </conditionalFormatting>
  <conditionalFormatting sqref="AE33">
    <cfRule type="expression" dxfId="571" priority="91">
      <formula>IF(RIGHT(TEXT(AE33,"0.#"),1)=".",FALSE,TRUE)</formula>
    </cfRule>
    <cfRule type="expression" dxfId="570" priority="92">
      <formula>IF(RIGHT(TEXT(AE33,"0.#"),1)=".",TRUE,FALSE)</formula>
    </cfRule>
  </conditionalFormatting>
  <conditionalFormatting sqref="AE34">
    <cfRule type="expression" dxfId="569" priority="89">
      <formula>IF(RIGHT(TEXT(AE34,"0.#"),1)=".",FALSE,TRUE)</formula>
    </cfRule>
    <cfRule type="expression" dxfId="568" priority="90">
      <formula>IF(RIGHT(TEXT(AE34,"0.#"),1)=".",TRUE,FALSE)</formula>
    </cfRule>
  </conditionalFormatting>
  <conditionalFormatting sqref="AI34">
    <cfRule type="expression" dxfId="567" priority="87">
      <formula>IF(RIGHT(TEXT(AI34,"0.#"),1)=".",FALSE,TRUE)</formula>
    </cfRule>
    <cfRule type="expression" dxfId="566" priority="88">
      <formula>IF(RIGHT(TEXT(AI34,"0.#"),1)=".",TRUE,FALSE)</formula>
    </cfRule>
  </conditionalFormatting>
  <conditionalFormatting sqref="AI33">
    <cfRule type="expression" dxfId="565" priority="85">
      <formula>IF(RIGHT(TEXT(AI33,"0.#"),1)=".",FALSE,TRUE)</formula>
    </cfRule>
    <cfRule type="expression" dxfId="564" priority="86">
      <formula>IF(RIGHT(TEXT(AI33,"0.#"),1)=".",TRUE,FALSE)</formula>
    </cfRule>
  </conditionalFormatting>
  <conditionalFormatting sqref="AI32">
    <cfRule type="expression" dxfId="563" priority="83">
      <formula>IF(RIGHT(TEXT(AI32,"0.#"),1)=".",FALSE,TRUE)</formula>
    </cfRule>
    <cfRule type="expression" dxfId="562" priority="84">
      <formula>IF(RIGHT(TEXT(AI32,"0.#"),1)=".",TRUE,FALSE)</formula>
    </cfRule>
  </conditionalFormatting>
  <conditionalFormatting sqref="AM32">
    <cfRule type="expression" dxfId="561" priority="81">
      <formula>IF(RIGHT(TEXT(AM32,"0.#"),1)=".",FALSE,TRUE)</formula>
    </cfRule>
    <cfRule type="expression" dxfId="560" priority="82">
      <formula>IF(RIGHT(TEXT(AM32,"0.#"),1)=".",TRUE,FALSE)</formula>
    </cfRule>
  </conditionalFormatting>
  <conditionalFormatting sqref="AM33">
    <cfRule type="expression" dxfId="559" priority="79">
      <formula>IF(RIGHT(TEXT(AM33,"0.#"),1)=".",FALSE,TRUE)</formula>
    </cfRule>
    <cfRule type="expression" dxfId="558" priority="80">
      <formula>IF(RIGHT(TEXT(AM33,"0.#"),1)=".",TRUE,FALSE)</formula>
    </cfRule>
  </conditionalFormatting>
  <conditionalFormatting sqref="AM34">
    <cfRule type="expression" dxfId="557" priority="77">
      <formula>IF(RIGHT(TEXT(AM34,"0.#"),1)=".",FALSE,TRUE)</formula>
    </cfRule>
    <cfRule type="expression" dxfId="556" priority="78">
      <formula>IF(RIGHT(TEXT(AM34,"0.#"),1)=".",TRUE,FALSE)</formula>
    </cfRule>
  </conditionalFormatting>
  <conditionalFormatting sqref="AE39">
    <cfRule type="expression" dxfId="555" priority="75">
      <formula>IF(RIGHT(TEXT(AE39,"0.#"),1)=".",FALSE,TRUE)</formula>
    </cfRule>
    <cfRule type="expression" dxfId="554" priority="76">
      <formula>IF(RIGHT(TEXT(AE39,"0.#"),1)=".",TRUE,FALSE)</formula>
    </cfRule>
  </conditionalFormatting>
  <conditionalFormatting sqref="AE40">
    <cfRule type="expression" dxfId="553" priority="73">
      <formula>IF(RIGHT(TEXT(AE40,"0.#"),1)=".",FALSE,TRUE)</formula>
    </cfRule>
    <cfRule type="expression" dxfId="552" priority="74">
      <formula>IF(RIGHT(TEXT(AE40,"0.#"),1)=".",TRUE,FALSE)</formula>
    </cfRule>
  </conditionalFormatting>
  <conditionalFormatting sqref="AE41">
    <cfRule type="expression" dxfId="551" priority="71">
      <formula>IF(RIGHT(TEXT(AE41,"0.#"),1)=".",FALSE,TRUE)</formula>
    </cfRule>
    <cfRule type="expression" dxfId="550" priority="72">
      <formula>IF(RIGHT(TEXT(AE41,"0.#"),1)=".",TRUE,FALSE)</formula>
    </cfRule>
  </conditionalFormatting>
  <conditionalFormatting sqref="AI41">
    <cfRule type="expression" dxfId="549" priority="69">
      <formula>IF(RIGHT(TEXT(AI41,"0.#"),1)=".",FALSE,TRUE)</formula>
    </cfRule>
    <cfRule type="expression" dxfId="548" priority="70">
      <formula>IF(RIGHT(TEXT(AI41,"0.#"),1)=".",TRUE,FALSE)</formula>
    </cfRule>
  </conditionalFormatting>
  <conditionalFormatting sqref="AI40">
    <cfRule type="expression" dxfId="547" priority="67">
      <formula>IF(RIGHT(TEXT(AI40,"0.#"),1)=".",FALSE,TRUE)</formula>
    </cfRule>
    <cfRule type="expression" dxfId="546" priority="68">
      <formula>IF(RIGHT(TEXT(AI40,"0.#"),1)=".",TRUE,FALSE)</formula>
    </cfRule>
  </conditionalFormatting>
  <conditionalFormatting sqref="AI39">
    <cfRule type="expression" dxfId="545" priority="65">
      <formula>IF(RIGHT(TEXT(AI39,"0.#"),1)=".",FALSE,TRUE)</formula>
    </cfRule>
    <cfRule type="expression" dxfId="544" priority="66">
      <formula>IF(RIGHT(TEXT(AI39,"0.#"),1)=".",TRUE,FALSE)</formula>
    </cfRule>
  </conditionalFormatting>
  <conditionalFormatting sqref="AM39">
    <cfRule type="expression" dxfId="543" priority="63">
      <formula>IF(RIGHT(TEXT(AM39,"0.#"),1)=".",FALSE,TRUE)</formula>
    </cfRule>
    <cfRule type="expression" dxfId="542" priority="64">
      <formula>IF(RIGHT(TEXT(AM39,"0.#"),1)=".",TRUE,FALSE)</formula>
    </cfRule>
  </conditionalFormatting>
  <conditionalFormatting sqref="AM40">
    <cfRule type="expression" dxfId="541" priority="61">
      <formula>IF(RIGHT(TEXT(AM40,"0.#"),1)=".",FALSE,TRUE)</formula>
    </cfRule>
    <cfRule type="expression" dxfId="540" priority="62">
      <formula>IF(RIGHT(TEXT(AM40,"0.#"),1)=".",TRUE,FALSE)</formula>
    </cfRule>
  </conditionalFormatting>
  <conditionalFormatting sqref="AM41">
    <cfRule type="expression" dxfId="539" priority="59">
      <formula>IF(RIGHT(TEXT(AM41,"0.#"),1)=".",FALSE,TRUE)</formula>
    </cfRule>
    <cfRule type="expression" dxfId="538" priority="60">
      <formula>IF(RIGHT(TEXT(AM41,"0.#"),1)=".",TRUE,FALSE)</formula>
    </cfRule>
  </conditionalFormatting>
  <conditionalFormatting sqref="AE46">
    <cfRule type="expression" dxfId="537" priority="57">
      <formula>IF(RIGHT(TEXT(AE46,"0.#"),1)=".",FALSE,TRUE)</formula>
    </cfRule>
    <cfRule type="expression" dxfId="536" priority="58">
      <formula>IF(RIGHT(TEXT(AE46,"0.#"),1)=".",TRUE,FALSE)</formula>
    </cfRule>
  </conditionalFormatting>
  <conditionalFormatting sqref="AE47">
    <cfRule type="expression" dxfId="535" priority="55">
      <formula>IF(RIGHT(TEXT(AE47,"0.#"),1)=".",FALSE,TRUE)</formula>
    </cfRule>
    <cfRule type="expression" dxfId="534" priority="56">
      <formula>IF(RIGHT(TEXT(AE47,"0.#"),1)=".",TRUE,FALSE)</formula>
    </cfRule>
  </conditionalFormatting>
  <conditionalFormatting sqref="AE48">
    <cfRule type="expression" dxfId="533" priority="53">
      <formula>IF(RIGHT(TEXT(AE48,"0.#"),1)=".",FALSE,TRUE)</formula>
    </cfRule>
    <cfRule type="expression" dxfId="532" priority="54">
      <formula>IF(RIGHT(TEXT(AE48,"0.#"),1)=".",TRUE,FALSE)</formula>
    </cfRule>
  </conditionalFormatting>
  <conditionalFormatting sqref="AI48">
    <cfRule type="expression" dxfId="531" priority="51">
      <formula>IF(RIGHT(TEXT(AI48,"0.#"),1)=".",FALSE,TRUE)</formula>
    </cfRule>
    <cfRule type="expression" dxfId="530" priority="52">
      <formula>IF(RIGHT(TEXT(AI48,"0.#"),1)=".",TRUE,FALSE)</formula>
    </cfRule>
  </conditionalFormatting>
  <conditionalFormatting sqref="AI47">
    <cfRule type="expression" dxfId="529" priority="49">
      <formula>IF(RIGHT(TEXT(AI47,"0.#"),1)=".",FALSE,TRUE)</formula>
    </cfRule>
    <cfRule type="expression" dxfId="528" priority="50">
      <formula>IF(RIGHT(TEXT(AI47,"0.#"),1)=".",TRUE,FALSE)</formula>
    </cfRule>
  </conditionalFormatting>
  <conditionalFormatting sqref="AI46">
    <cfRule type="expression" dxfId="527" priority="47">
      <formula>IF(RIGHT(TEXT(AI46,"0.#"),1)=".",FALSE,TRUE)</formula>
    </cfRule>
    <cfRule type="expression" dxfId="526" priority="48">
      <formula>IF(RIGHT(TEXT(AI46,"0.#"),1)=".",TRUE,FALSE)</formula>
    </cfRule>
  </conditionalFormatting>
  <conditionalFormatting sqref="AM46">
    <cfRule type="expression" dxfId="525" priority="45">
      <formula>IF(RIGHT(TEXT(AM46,"0.#"),1)=".",FALSE,TRUE)</formula>
    </cfRule>
    <cfRule type="expression" dxfId="524" priority="46">
      <formula>IF(RIGHT(TEXT(AM46,"0.#"),1)=".",TRUE,FALSE)</formula>
    </cfRule>
  </conditionalFormatting>
  <conditionalFormatting sqref="AM47">
    <cfRule type="expression" dxfId="523" priority="43">
      <formula>IF(RIGHT(TEXT(AM47,"0.#"),1)=".",FALSE,TRUE)</formula>
    </cfRule>
    <cfRule type="expression" dxfId="522" priority="44">
      <formula>IF(RIGHT(TEXT(AM47,"0.#"),1)=".",TRUE,FALSE)</formula>
    </cfRule>
  </conditionalFormatting>
  <conditionalFormatting sqref="AM48">
    <cfRule type="expression" dxfId="521" priority="41">
      <formula>IF(RIGHT(TEXT(AM48,"0.#"),1)=".",FALSE,TRUE)</formula>
    </cfRule>
    <cfRule type="expression" dxfId="520" priority="42">
      <formula>IF(RIGHT(TEXT(AM48,"0.#"),1)=".",TRUE,FALSE)</formula>
    </cfRule>
  </conditionalFormatting>
  <conditionalFormatting sqref="AE53">
    <cfRule type="expression" dxfId="519" priority="39">
      <formula>IF(RIGHT(TEXT(AE53,"0.#"),1)=".",FALSE,TRUE)</formula>
    </cfRule>
    <cfRule type="expression" dxfId="518" priority="40">
      <formula>IF(RIGHT(TEXT(AE53,"0.#"),1)=".",TRUE,FALSE)</formula>
    </cfRule>
  </conditionalFormatting>
  <conditionalFormatting sqref="AE54">
    <cfRule type="expression" dxfId="517" priority="37">
      <formula>IF(RIGHT(TEXT(AE54,"0.#"),1)=".",FALSE,TRUE)</formula>
    </cfRule>
    <cfRule type="expression" dxfId="516" priority="38">
      <formula>IF(RIGHT(TEXT(AE54,"0.#"),1)=".",TRUE,FALSE)</formula>
    </cfRule>
  </conditionalFormatting>
  <conditionalFormatting sqref="AE55">
    <cfRule type="expression" dxfId="515" priority="35">
      <formula>IF(RIGHT(TEXT(AE55,"0.#"),1)=".",FALSE,TRUE)</formula>
    </cfRule>
    <cfRule type="expression" dxfId="514" priority="36">
      <formula>IF(RIGHT(TEXT(AE55,"0.#"),1)=".",TRUE,FALSE)</formula>
    </cfRule>
  </conditionalFormatting>
  <conditionalFormatting sqref="AI55">
    <cfRule type="expression" dxfId="513" priority="33">
      <formula>IF(RIGHT(TEXT(AI55,"0.#"),1)=".",FALSE,TRUE)</formula>
    </cfRule>
    <cfRule type="expression" dxfId="512" priority="34">
      <formula>IF(RIGHT(TEXT(AI55,"0.#"),1)=".",TRUE,FALSE)</formula>
    </cfRule>
  </conditionalFormatting>
  <conditionalFormatting sqref="AI54">
    <cfRule type="expression" dxfId="511" priority="31">
      <formula>IF(RIGHT(TEXT(AI54,"0.#"),1)=".",FALSE,TRUE)</formula>
    </cfRule>
    <cfRule type="expression" dxfId="510" priority="32">
      <formula>IF(RIGHT(TEXT(AI54,"0.#"),1)=".",TRUE,FALSE)</formula>
    </cfRule>
  </conditionalFormatting>
  <conditionalFormatting sqref="AI53">
    <cfRule type="expression" dxfId="509" priority="29">
      <formula>IF(RIGHT(TEXT(AI53,"0.#"),1)=".",FALSE,TRUE)</formula>
    </cfRule>
    <cfRule type="expression" dxfId="508" priority="30">
      <formula>IF(RIGHT(TEXT(AI53,"0.#"),1)=".",TRUE,FALSE)</formula>
    </cfRule>
  </conditionalFormatting>
  <conditionalFormatting sqref="AM53">
    <cfRule type="expression" dxfId="507" priority="27">
      <formula>IF(RIGHT(TEXT(AM53,"0.#"),1)=".",FALSE,TRUE)</formula>
    </cfRule>
    <cfRule type="expression" dxfId="506" priority="28">
      <formula>IF(RIGHT(TEXT(AM53,"0.#"),1)=".",TRUE,FALSE)</formula>
    </cfRule>
  </conditionalFormatting>
  <conditionalFormatting sqref="AM54">
    <cfRule type="expression" dxfId="505" priority="25">
      <formula>IF(RIGHT(TEXT(AM54,"0.#"),1)=".",FALSE,TRUE)</formula>
    </cfRule>
    <cfRule type="expression" dxfId="504" priority="26">
      <formula>IF(RIGHT(TEXT(AM54,"0.#"),1)=".",TRUE,FALSE)</formula>
    </cfRule>
  </conditionalFormatting>
  <conditionalFormatting sqref="AM55">
    <cfRule type="expression" dxfId="503" priority="23">
      <formula>IF(RIGHT(TEXT(AM55,"0.#"),1)=".",FALSE,TRUE)</formula>
    </cfRule>
    <cfRule type="expression" dxfId="502" priority="24">
      <formula>IF(RIGHT(TEXT(AM55,"0.#"),1)=".",TRUE,FALSE)</formula>
    </cfRule>
  </conditionalFormatting>
  <conditionalFormatting sqref="AE60">
    <cfRule type="expression" dxfId="501" priority="21">
      <formula>IF(RIGHT(TEXT(AE60,"0.#"),1)=".",FALSE,TRUE)</formula>
    </cfRule>
    <cfRule type="expression" dxfId="500" priority="22">
      <formula>IF(RIGHT(TEXT(AE60,"0.#"),1)=".",TRUE,FALSE)</formula>
    </cfRule>
  </conditionalFormatting>
  <conditionalFormatting sqref="AE61">
    <cfRule type="expression" dxfId="499" priority="19">
      <formula>IF(RIGHT(TEXT(AE61,"0.#"),1)=".",FALSE,TRUE)</formula>
    </cfRule>
    <cfRule type="expression" dxfId="498" priority="20">
      <formula>IF(RIGHT(TEXT(AE61,"0.#"),1)=".",TRUE,FALSE)</formula>
    </cfRule>
  </conditionalFormatting>
  <conditionalFormatting sqref="AE62">
    <cfRule type="expression" dxfId="497" priority="17">
      <formula>IF(RIGHT(TEXT(AE62,"0.#"),1)=".",FALSE,TRUE)</formula>
    </cfRule>
    <cfRule type="expression" dxfId="496" priority="18">
      <formula>IF(RIGHT(TEXT(AE62,"0.#"),1)=".",TRUE,FALSE)</formula>
    </cfRule>
  </conditionalFormatting>
  <conditionalFormatting sqref="AI62">
    <cfRule type="expression" dxfId="495" priority="15">
      <formula>IF(RIGHT(TEXT(AI62,"0.#"),1)=".",FALSE,TRUE)</formula>
    </cfRule>
    <cfRule type="expression" dxfId="494" priority="16">
      <formula>IF(RIGHT(TEXT(AI62,"0.#"),1)=".",TRUE,FALSE)</formula>
    </cfRule>
  </conditionalFormatting>
  <conditionalFormatting sqref="AI61">
    <cfRule type="expression" dxfId="493" priority="13">
      <formula>IF(RIGHT(TEXT(AI61,"0.#"),1)=".",FALSE,TRUE)</formula>
    </cfRule>
    <cfRule type="expression" dxfId="492" priority="14">
      <formula>IF(RIGHT(TEXT(AI61,"0.#"),1)=".",TRUE,FALSE)</formula>
    </cfRule>
  </conditionalFormatting>
  <conditionalFormatting sqref="AI60">
    <cfRule type="expression" dxfId="491" priority="11">
      <formula>IF(RIGHT(TEXT(AI60,"0.#"),1)=".",FALSE,TRUE)</formula>
    </cfRule>
    <cfRule type="expression" dxfId="490" priority="12">
      <formula>IF(RIGHT(TEXT(AI60,"0.#"),1)=".",TRUE,FALSE)</formula>
    </cfRule>
  </conditionalFormatting>
  <conditionalFormatting sqref="AM60">
    <cfRule type="expression" dxfId="489" priority="9">
      <formula>IF(RIGHT(TEXT(AM60,"0.#"),1)=".",FALSE,TRUE)</formula>
    </cfRule>
    <cfRule type="expression" dxfId="488" priority="10">
      <formula>IF(RIGHT(TEXT(AM60,"0.#"),1)=".",TRUE,FALSE)</formula>
    </cfRule>
  </conditionalFormatting>
  <conditionalFormatting sqref="AM61">
    <cfRule type="expression" dxfId="487" priority="7">
      <formula>IF(RIGHT(TEXT(AM61,"0.#"),1)=".",FALSE,TRUE)</formula>
    </cfRule>
    <cfRule type="expression" dxfId="486" priority="8">
      <formula>IF(RIGHT(TEXT(AM61,"0.#"),1)=".",TRUE,FALSE)</formula>
    </cfRule>
  </conditionalFormatting>
  <conditionalFormatting sqref="AM62">
    <cfRule type="expression" dxfId="485" priority="5">
      <formula>IF(RIGHT(TEXT(AM62,"0.#"),1)=".",FALSE,TRUE)</formula>
    </cfRule>
    <cfRule type="expression" dxfId="484" priority="6">
      <formula>IF(RIGHT(TEXT(AM62,"0.#"),1)=".",TRUE,FALSE)</formula>
    </cfRule>
  </conditionalFormatting>
  <conditionalFormatting sqref="AM4">
    <cfRule type="expression" dxfId="483" priority="3">
      <formula>IF(RIGHT(TEXT(AM4,"0.#"),1)=".",FALSE,TRUE)</formula>
    </cfRule>
    <cfRule type="expression" dxfId="482" priority="4">
      <formula>IF(RIGHT(TEXT(AM4,"0.#"),1)=".",TRUE,FALSE)</formula>
    </cfRule>
  </conditionalFormatting>
  <conditionalFormatting sqref="AM18">
    <cfRule type="expression" dxfId="481" priority="1">
      <formula>IF(RIGHT(TEXT(AM18,"0.#"),1)=".",FALSE,TRUE)</formula>
    </cfRule>
    <cfRule type="expression" dxfId="480" priority="2">
      <formula>IF(RIGHT(TEXT(AM18,"0.#"),1)=".",TRUE,FALSE)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52" t="s">
        <v>371</v>
      </c>
      <c r="H2" s="453"/>
      <c r="I2" s="453"/>
      <c r="J2" s="453"/>
      <c r="K2" s="453"/>
      <c r="L2" s="453"/>
      <c r="M2" s="453"/>
      <c r="N2" s="453"/>
      <c r="O2" s="453"/>
      <c r="P2" s="453"/>
      <c r="Q2" s="453"/>
      <c r="R2" s="453"/>
      <c r="S2" s="453"/>
      <c r="T2" s="453"/>
      <c r="U2" s="453"/>
      <c r="V2" s="453"/>
      <c r="W2" s="453"/>
      <c r="X2" s="453"/>
      <c r="Y2" s="453"/>
      <c r="Z2" s="453"/>
      <c r="AA2" s="453"/>
      <c r="AB2" s="454"/>
      <c r="AC2" s="452" t="s">
        <v>373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49"/>
      <c r="B4" s="1050"/>
      <c r="C4" s="1050"/>
      <c r="D4" s="1050"/>
      <c r="E4" s="1050"/>
      <c r="F4" s="1051"/>
      <c r="G4" s="462"/>
      <c r="H4" s="463"/>
      <c r="I4" s="463"/>
      <c r="J4" s="463"/>
      <c r="K4" s="464"/>
      <c r="L4" s="465"/>
      <c r="M4" s="466"/>
      <c r="N4" s="466"/>
      <c r="O4" s="466"/>
      <c r="P4" s="466"/>
      <c r="Q4" s="466"/>
      <c r="R4" s="466"/>
      <c r="S4" s="466"/>
      <c r="T4" s="466"/>
      <c r="U4" s="466"/>
      <c r="V4" s="466"/>
      <c r="W4" s="466"/>
      <c r="X4" s="467"/>
      <c r="Y4" s="468"/>
      <c r="Z4" s="469"/>
      <c r="AA4" s="469"/>
      <c r="AB4" s="567"/>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49"/>
      <c r="B5" s="1050"/>
      <c r="C5" s="1050"/>
      <c r="D5" s="1050"/>
      <c r="E5" s="1050"/>
      <c r="F5" s="105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9"/>
      <c r="B6" s="1050"/>
      <c r="C6" s="1050"/>
      <c r="D6" s="1050"/>
      <c r="E6" s="1050"/>
      <c r="F6" s="105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9"/>
      <c r="B7" s="1050"/>
      <c r="C7" s="1050"/>
      <c r="D7" s="1050"/>
      <c r="E7" s="1050"/>
      <c r="F7" s="105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9"/>
      <c r="B8" s="1050"/>
      <c r="C8" s="1050"/>
      <c r="D8" s="1050"/>
      <c r="E8" s="1050"/>
      <c r="F8" s="105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9"/>
      <c r="B9" s="1050"/>
      <c r="C9" s="1050"/>
      <c r="D9" s="1050"/>
      <c r="E9" s="1050"/>
      <c r="F9" s="105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9"/>
      <c r="B10" s="1050"/>
      <c r="C10" s="1050"/>
      <c r="D10" s="1050"/>
      <c r="E10" s="1050"/>
      <c r="F10" s="105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9"/>
      <c r="B11" s="1050"/>
      <c r="C11" s="1050"/>
      <c r="D11" s="1050"/>
      <c r="E11" s="1050"/>
      <c r="F11" s="105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9"/>
      <c r="B12" s="1050"/>
      <c r="C12" s="1050"/>
      <c r="D12" s="1050"/>
      <c r="E12" s="1050"/>
      <c r="F12" s="105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9"/>
      <c r="B13" s="1050"/>
      <c r="C13" s="1050"/>
      <c r="D13" s="1050"/>
      <c r="E13" s="1050"/>
      <c r="F13" s="105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9"/>
      <c r="B14" s="1050"/>
      <c r="C14" s="1050"/>
      <c r="D14" s="1050"/>
      <c r="E14" s="1050"/>
      <c r="F14" s="105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9"/>
      <c r="B15" s="1050"/>
      <c r="C15" s="1050"/>
      <c r="D15" s="1050"/>
      <c r="E15" s="1050"/>
      <c r="F15" s="1051"/>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49"/>
      <c r="B16" s="1050"/>
      <c r="C16" s="1050"/>
      <c r="D16" s="1050"/>
      <c r="E16" s="1050"/>
      <c r="F16" s="1051"/>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49"/>
      <c r="B17" s="1050"/>
      <c r="C17" s="1050"/>
      <c r="D17" s="1050"/>
      <c r="E17" s="1050"/>
      <c r="F17" s="1051"/>
      <c r="G17" s="462"/>
      <c r="H17" s="463"/>
      <c r="I17" s="463"/>
      <c r="J17" s="463"/>
      <c r="K17" s="464"/>
      <c r="L17" s="465"/>
      <c r="M17" s="466"/>
      <c r="N17" s="466"/>
      <c r="O17" s="466"/>
      <c r="P17" s="466"/>
      <c r="Q17" s="466"/>
      <c r="R17" s="466"/>
      <c r="S17" s="466"/>
      <c r="T17" s="466"/>
      <c r="U17" s="466"/>
      <c r="V17" s="466"/>
      <c r="W17" s="466"/>
      <c r="X17" s="467"/>
      <c r="Y17" s="468"/>
      <c r="Z17" s="469"/>
      <c r="AA17" s="469"/>
      <c r="AB17" s="567"/>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49"/>
      <c r="B18" s="1050"/>
      <c r="C18" s="1050"/>
      <c r="D18" s="1050"/>
      <c r="E18" s="1050"/>
      <c r="F18" s="105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9"/>
      <c r="B19" s="1050"/>
      <c r="C19" s="1050"/>
      <c r="D19" s="1050"/>
      <c r="E19" s="1050"/>
      <c r="F19" s="105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9"/>
      <c r="B20" s="1050"/>
      <c r="C20" s="1050"/>
      <c r="D20" s="1050"/>
      <c r="E20" s="1050"/>
      <c r="F20" s="105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9"/>
      <c r="B21" s="1050"/>
      <c r="C21" s="1050"/>
      <c r="D21" s="1050"/>
      <c r="E21" s="1050"/>
      <c r="F21" s="105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9"/>
      <c r="B22" s="1050"/>
      <c r="C22" s="1050"/>
      <c r="D22" s="1050"/>
      <c r="E22" s="1050"/>
      <c r="F22" s="105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9"/>
      <c r="B23" s="1050"/>
      <c r="C23" s="1050"/>
      <c r="D23" s="1050"/>
      <c r="E23" s="1050"/>
      <c r="F23" s="105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9"/>
      <c r="B24" s="1050"/>
      <c r="C24" s="1050"/>
      <c r="D24" s="1050"/>
      <c r="E24" s="1050"/>
      <c r="F24" s="105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9"/>
      <c r="B25" s="1050"/>
      <c r="C25" s="1050"/>
      <c r="D25" s="1050"/>
      <c r="E25" s="1050"/>
      <c r="F25" s="105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9"/>
      <c r="B26" s="1050"/>
      <c r="C26" s="1050"/>
      <c r="D26" s="1050"/>
      <c r="E26" s="1050"/>
      <c r="F26" s="105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9"/>
      <c r="B27" s="1050"/>
      <c r="C27" s="1050"/>
      <c r="D27" s="1050"/>
      <c r="E27" s="1050"/>
      <c r="F27" s="105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9"/>
      <c r="B28" s="1050"/>
      <c r="C28" s="1050"/>
      <c r="D28" s="1050"/>
      <c r="E28" s="1050"/>
      <c r="F28" s="1051"/>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49"/>
      <c r="B29" s="1050"/>
      <c r="C29" s="1050"/>
      <c r="D29" s="1050"/>
      <c r="E29" s="1050"/>
      <c r="F29" s="1051"/>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49"/>
      <c r="B30" s="1050"/>
      <c r="C30" s="1050"/>
      <c r="D30" s="1050"/>
      <c r="E30" s="1050"/>
      <c r="F30" s="1051"/>
      <c r="G30" s="462"/>
      <c r="H30" s="463"/>
      <c r="I30" s="463"/>
      <c r="J30" s="463"/>
      <c r="K30" s="464"/>
      <c r="L30" s="465"/>
      <c r="M30" s="466"/>
      <c r="N30" s="466"/>
      <c r="O30" s="466"/>
      <c r="P30" s="466"/>
      <c r="Q30" s="466"/>
      <c r="R30" s="466"/>
      <c r="S30" s="466"/>
      <c r="T30" s="466"/>
      <c r="U30" s="466"/>
      <c r="V30" s="466"/>
      <c r="W30" s="466"/>
      <c r="X30" s="467"/>
      <c r="Y30" s="468"/>
      <c r="Z30" s="469"/>
      <c r="AA30" s="469"/>
      <c r="AB30" s="567"/>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49"/>
      <c r="B31" s="1050"/>
      <c r="C31" s="1050"/>
      <c r="D31" s="1050"/>
      <c r="E31" s="1050"/>
      <c r="F31" s="105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9"/>
      <c r="B32" s="1050"/>
      <c r="C32" s="1050"/>
      <c r="D32" s="1050"/>
      <c r="E32" s="1050"/>
      <c r="F32" s="105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9"/>
      <c r="B33" s="1050"/>
      <c r="C33" s="1050"/>
      <c r="D33" s="1050"/>
      <c r="E33" s="1050"/>
      <c r="F33" s="105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9"/>
      <c r="B34" s="1050"/>
      <c r="C34" s="1050"/>
      <c r="D34" s="1050"/>
      <c r="E34" s="1050"/>
      <c r="F34" s="105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9"/>
      <c r="B35" s="1050"/>
      <c r="C35" s="1050"/>
      <c r="D35" s="1050"/>
      <c r="E35" s="1050"/>
      <c r="F35" s="105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9"/>
      <c r="B36" s="1050"/>
      <c r="C36" s="1050"/>
      <c r="D36" s="1050"/>
      <c r="E36" s="1050"/>
      <c r="F36" s="105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9"/>
      <c r="B37" s="1050"/>
      <c r="C37" s="1050"/>
      <c r="D37" s="1050"/>
      <c r="E37" s="1050"/>
      <c r="F37" s="105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9"/>
      <c r="B38" s="1050"/>
      <c r="C38" s="1050"/>
      <c r="D38" s="1050"/>
      <c r="E38" s="1050"/>
      <c r="F38" s="105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9"/>
      <c r="B39" s="1050"/>
      <c r="C39" s="1050"/>
      <c r="D39" s="1050"/>
      <c r="E39" s="1050"/>
      <c r="F39" s="105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9"/>
      <c r="B40" s="1050"/>
      <c r="C40" s="1050"/>
      <c r="D40" s="1050"/>
      <c r="E40" s="1050"/>
      <c r="F40" s="105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9"/>
      <c r="B41" s="1050"/>
      <c r="C41" s="1050"/>
      <c r="D41" s="1050"/>
      <c r="E41" s="1050"/>
      <c r="F41" s="1051"/>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49"/>
      <c r="B42" s="1050"/>
      <c r="C42" s="1050"/>
      <c r="D42" s="1050"/>
      <c r="E42" s="1050"/>
      <c r="F42" s="1051"/>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49"/>
      <c r="B43" s="1050"/>
      <c r="C43" s="1050"/>
      <c r="D43" s="1050"/>
      <c r="E43" s="1050"/>
      <c r="F43" s="1051"/>
      <c r="G43" s="462"/>
      <c r="H43" s="463"/>
      <c r="I43" s="463"/>
      <c r="J43" s="463"/>
      <c r="K43" s="464"/>
      <c r="L43" s="465"/>
      <c r="M43" s="466"/>
      <c r="N43" s="466"/>
      <c r="O43" s="466"/>
      <c r="P43" s="466"/>
      <c r="Q43" s="466"/>
      <c r="R43" s="466"/>
      <c r="S43" s="466"/>
      <c r="T43" s="466"/>
      <c r="U43" s="466"/>
      <c r="V43" s="466"/>
      <c r="W43" s="466"/>
      <c r="X43" s="467"/>
      <c r="Y43" s="468"/>
      <c r="Z43" s="469"/>
      <c r="AA43" s="469"/>
      <c r="AB43" s="567"/>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49"/>
      <c r="B44" s="1050"/>
      <c r="C44" s="1050"/>
      <c r="D44" s="1050"/>
      <c r="E44" s="1050"/>
      <c r="F44" s="105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9"/>
      <c r="B45" s="1050"/>
      <c r="C45" s="1050"/>
      <c r="D45" s="1050"/>
      <c r="E45" s="1050"/>
      <c r="F45" s="105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9"/>
      <c r="B46" s="1050"/>
      <c r="C46" s="1050"/>
      <c r="D46" s="1050"/>
      <c r="E46" s="1050"/>
      <c r="F46" s="105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9"/>
      <c r="B47" s="1050"/>
      <c r="C47" s="1050"/>
      <c r="D47" s="1050"/>
      <c r="E47" s="1050"/>
      <c r="F47" s="105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9"/>
      <c r="B48" s="1050"/>
      <c r="C48" s="1050"/>
      <c r="D48" s="1050"/>
      <c r="E48" s="1050"/>
      <c r="F48" s="105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9"/>
      <c r="B49" s="1050"/>
      <c r="C49" s="1050"/>
      <c r="D49" s="1050"/>
      <c r="E49" s="1050"/>
      <c r="F49" s="105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9"/>
      <c r="B50" s="1050"/>
      <c r="C50" s="1050"/>
      <c r="D50" s="1050"/>
      <c r="E50" s="1050"/>
      <c r="F50" s="105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9"/>
      <c r="B51" s="1050"/>
      <c r="C51" s="1050"/>
      <c r="D51" s="1050"/>
      <c r="E51" s="1050"/>
      <c r="F51" s="105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9"/>
      <c r="B52" s="1050"/>
      <c r="C52" s="1050"/>
      <c r="D52" s="1050"/>
      <c r="E52" s="1050"/>
      <c r="F52" s="105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49"/>
      <c r="B56" s="1050"/>
      <c r="C56" s="1050"/>
      <c r="D56" s="1050"/>
      <c r="E56" s="1050"/>
      <c r="F56" s="1051"/>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49"/>
      <c r="B57" s="1050"/>
      <c r="C57" s="1050"/>
      <c r="D57" s="1050"/>
      <c r="E57" s="1050"/>
      <c r="F57" s="1051"/>
      <c r="G57" s="462"/>
      <c r="H57" s="463"/>
      <c r="I57" s="463"/>
      <c r="J57" s="463"/>
      <c r="K57" s="464"/>
      <c r="L57" s="465"/>
      <c r="M57" s="466"/>
      <c r="N57" s="466"/>
      <c r="O57" s="466"/>
      <c r="P57" s="466"/>
      <c r="Q57" s="466"/>
      <c r="R57" s="466"/>
      <c r="S57" s="466"/>
      <c r="T57" s="466"/>
      <c r="U57" s="466"/>
      <c r="V57" s="466"/>
      <c r="W57" s="466"/>
      <c r="X57" s="467"/>
      <c r="Y57" s="468"/>
      <c r="Z57" s="469"/>
      <c r="AA57" s="469"/>
      <c r="AB57" s="567"/>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49"/>
      <c r="B58" s="1050"/>
      <c r="C58" s="1050"/>
      <c r="D58" s="1050"/>
      <c r="E58" s="1050"/>
      <c r="F58" s="105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9"/>
      <c r="B59" s="1050"/>
      <c r="C59" s="1050"/>
      <c r="D59" s="1050"/>
      <c r="E59" s="1050"/>
      <c r="F59" s="105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9"/>
      <c r="B60" s="1050"/>
      <c r="C60" s="1050"/>
      <c r="D60" s="1050"/>
      <c r="E60" s="1050"/>
      <c r="F60" s="105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9"/>
      <c r="B61" s="1050"/>
      <c r="C61" s="1050"/>
      <c r="D61" s="1050"/>
      <c r="E61" s="1050"/>
      <c r="F61" s="105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9"/>
      <c r="B62" s="1050"/>
      <c r="C62" s="1050"/>
      <c r="D62" s="1050"/>
      <c r="E62" s="1050"/>
      <c r="F62" s="105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9"/>
      <c r="B63" s="1050"/>
      <c r="C63" s="1050"/>
      <c r="D63" s="1050"/>
      <c r="E63" s="1050"/>
      <c r="F63" s="105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9"/>
      <c r="B64" s="1050"/>
      <c r="C64" s="1050"/>
      <c r="D64" s="1050"/>
      <c r="E64" s="1050"/>
      <c r="F64" s="105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9"/>
      <c r="B65" s="1050"/>
      <c r="C65" s="1050"/>
      <c r="D65" s="1050"/>
      <c r="E65" s="1050"/>
      <c r="F65" s="105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9"/>
      <c r="B66" s="1050"/>
      <c r="C66" s="1050"/>
      <c r="D66" s="1050"/>
      <c r="E66" s="1050"/>
      <c r="F66" s="105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9"/>
      <c r="B67" s="1050"/>
      <c r="C67" s="1050"/>
      <c r="D67" s="1050"/>
      <c r="E67" s="1050"/>
      <c r="F67" s="105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9"/>
      <c r="B68" s="1050"/>
      <c r="C68" s="1050"/>
      <c r="D68" s="1050"/>
      <c r="E68" s="1050"/>
      <c r="F68" s="1051"/>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49"/>
      <c r="B69" s="1050"/>
      <c r="C69" s="1050"/>
      <c r="D69" s="1050"/>
      <c r="E69" s="1050"/>
      <c r="F69" s="1051"/>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49"/>
      <c r="B70" s="1050"/>
      <c r="C70" s="1050"/>
      <c r="D70" s="1050"/>
      <c r="E70" s="1050"/>
      <c r="F70" s="1051"/>
      <c r="G70" s="462"/>
      <c r="H70" s="463"/>
      <c r="I70" s="463"/>
      <c r="J70" s="463"/>
      <c r="K70" s="464"/>
      <c r="L70" s="465"/>
      <c r="M70" s="466"/>
      <c r="N70" s="466"/>
      <c r="O70" s="466"/>
      <c r="P70" s="466"/>
      <c r="Q70" s="466"/>
      <c r="R70" s="466"/>
      <c r="S70" s="466"/>
      <c r="T70" s="466"/>
      <c r="U70" s="466"/>
      <c r="V70" s="466"/>
      <c r="W70" s="466"/>
      <c r="X70" s="467"/>
      <c r="Y70" s="468"/>
      <c r="Z70" s="469"/>
      <c r="AA70" s="469"/>
      <c r="AB70" s="567"/>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49"/>
      <c r="B71" s="1050"/>
      <c r="C71" s="1050"/>
      <c r="D71" s="1050"/>
      <c r="E71" s="1050"/>
      <c r="F71" s="105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9"/>
      <c r="B72" s="1050"/>
      <c r="C72" s="1050"/>
      <c r="D72" s="1050"/>
      <c r="E72" s="1050"/>
      <c r="F72" s="105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9"/>
      <c r="B73" s="1050"/>
      <c r="C73" s="1050"/>
      <c r="D73" s="1050"/>
      <c r="E73" s="1050"/>
      <c r="F73" s="105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9"/>
      <c r="B74" s="1050"/>
      <c r="C74" s="1050"/>
      <c r="D74" s="1050"/>
      <c r="E74" s="1050"/>
      <c r="F74" s="105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9"/>
      <c r="B75" s="1050"/>
      <c r="C75" s="1050"/>
      <c r="D75" s="1050"/>
      <c r="E75" s="1050"/>
      <c r="F75" s="105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9"/>
      <c r="B76" s="1050"/>
      <c r="C76" s="1050"/>
      <c r="D76" s="1050"/>
      <c r="E76" s="1050"/>
      <c r="F76" s="105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9"/>
      <c r="B77" s="1050"/>
      <c r="C77" s="1050"/>
      <c r="D77" s="1050"/>
      <c r="E77" s="1050"/>
      <c r="F77" s="105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9"/>
      <c r="B78" s="1050"/>
      <c r="C78" s="1050"/>
      <c r="D78" s="1050"/>
      <c r="E78" s="1050"/>
      <c r="F78" s="105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9"/>
      <c r="B79" s="1050"/>
      <c r="C79" s="1050"/>
      <c r="D79" s="1050"/>
      <c r="E79" s="1050"/>
      <c r="F79" s="105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9"/>
      <c r="B80" s="1050"/>
      <c r="C80" s="1050"/>
      <c r="D80" s="1050"/>
      <c r="E80" s="1050"/>
      <c r="F80" s="105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9"/>
      <c r="B81" s="1050"/>
      <c r="C81" s="1050"/>
      <c r="D81" s="1050"/>
      <c r="E81" s="1050"/>
      <c r="F81" s="1051"/>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49"/>
      <c r="B82" s="1050"/>
      <c r="C82" s="1050"/>
      <c r="D82" s="1050"/>
      <c r="E82" s="1050"/>
      <c r="F82" s="1051"/>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49"/>
      <c r="B83" s="1050"/>
      <c r="C83" s="1050"/>
      <c r="D83" s="1050"/>
      <c r="E83" s="1050"/>
      <c r="F83" s="1051"/>
      <c r="G83" s="462"/>
      <c r="H83" s="463"/>
      <c r="I83" s="463"/>
      <c r="J83" s="463"/>
      <c r="K83" s="464"/>
      <c r="L83" s="465"/>
      <c r="M83" s="466"/>
      <c r="N83" s="466"/>
      <c r="O83" s="466"/>
      <c r="P83" s="466"/>
      <c r="Q83" s="466"/>
      <c r="R83" s="466"/>
      <c r="S83" s="466"/>
      <c r="T83" s="466"/>
      <c r="U83" s="466"/>
      <c r="V83" s="466"/>
      <c r="W83" s="466"/>
      <c r="X83" s="467"/>
      <c r="Y83" s="468"/>
      <c r="Z83" s="469"/>
      <c r="AA83" s="469"/>
      <c r="AB83" s="567"/>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49"/>
      <c r="B84" s="1050"/>
      <c r="C84" s="1050"/>
      <c r="D84" s="1050"/>
      <c r="E84" s="1050"/>
      <c r="F84" s="105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9"/>
      <c r="B85" s="1050"/>
      <c r="C85" s="1050"/>
      <c r="D85" s="1050"/>
      <c r="E85" s="1050"/>
      <c r="F85" s="105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9"/>
      <c r="B86" s="1050"/>
      <c r="C86" s="1050"/>
      <c r="D86" s="1050"/>
      <c r="E86" s="1050"/>
      <c r="F86" s="105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9"/>
      <c r="B87" s="1050"/>
      <c r="C87" s="1050"/>
      <c r="D87" s="1050"/>
      <c r="E87" s="1050"/>
      <c r="F87" s="105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9"/>
      <c r="B88" s="1050"/>
      <c r="C88" s="1050"/>
      <c r="D88" s="1050"/>
      <c r="E88" s="1050"/>
      <c r="F88" s="105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9"/>
      <c r="B89" s="1050"/>
      <c r="C89" s="1050"/>
      <c r="D89" s="1050"/>
      <c r="E89" s="1050"/>
      <c r="F89" s="105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9"/>
      <c r="B90" s="1050"/>
      <c r="C90" s="1050"/>
      <c r="D90" s="1050"/>
      <c r="E90" s="1050"/>
      <c r="F90" s="105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9"/>
      <c r="B91" s="1050"/>
      <c r="C91" s="1050"/>
      <c r="D91" s="1050"/>
      <c r="E91" s="1050"/>
      <c r="F91" s="105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9"/>
      <c r="B92" s="1050"/>
      <c r="C92" s="1050"/>
      <c r="D92" s="1050"/>
      <c r="E92" s="1050"/>
      <c r="F92" s="105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9"/>
      <c r="B93" s="1050"/>
      <c r="C93" s="1050"/>
      <c r="D93" s="1050"/>
      <c r="E93" s="1050"/>
      <c r="F93" s="105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9"/>
      <c r="B94" s="1050"/>
      <c r="C94" s="1050"/>
      <c r="D94" s="1050"/>
      <c r="E94" s="1050"/>
      <c r="F94" s="1051"/>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49"/>
      <c r="B95" s="1050"/>
      <c r="C95" s="1050"/>
      <c r="D95" s="1050"/>
      <c r="E95" s="1050"/>
      <c r="F95" s="1051"/>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49"/>
      <c r="B96" s="1050"/>
      <c r="C96" s="1050"/>
      <c r="D96" s="1050"/>
      <c r="E96" s="1050"/>
      <c r="F96" s="1051"/>
      <c r="G96" s="462"/>
      <c r="H96" s="463"/>
      <c r="I96" s="463"/>
      <c r="J96" s="463"/>
      <c r="K96" s="464"/>
      <c r="L96" s="465"/>
      <c r="M96" s="466"/>
      <c r="N96" s="466"/>
      <c r="O96" s="466"/>
      <c r="P96" s="466"/>
      <c r="Q96" s="466"/>
      <c r="R96" s="466"/>
      <c r="S96" s="466"/>
      <c r="T96" s="466"/>
      <c r="U96" s="466"/>
      <c r="V96" s="466"/>
      <c r="W96" s="466"/>
      <c r="X96" s="467"/>
      <c r="Y96" s="468"/>
      <c r="Z96" s="469"/>
      <c r="AA96" s="469"/>
      <c r="AB96" s="567"/>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49"/>
      <c r="B97" s="1050"/>
      <c r="C97" s="1050"/>
      <c r="D97" s="1050"/>
      <c r="E97" s="1050"/>
      <c r="F97" s="105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9"/>
      <c r="B98" s="1050"/>
      <c r="C98" s="1050"/>
      <c r="D98" s="1050"/>
      <c r="E98" s="1050"/>
      <c r="F98" s="105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9"/>
      <c r="B99" s="1050"/>
      <c r="C99" s="1050"/>
      <c r="D99" s="1050"/>
      <c r="E99" s="1050"/>
      <c r="F99" s="105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9"/>
      <c r="B100" s="1050"/>
      <c r="C100" s="1050"/>
      <c r="D100" s="1050"/>
      <c r="E100" s="1050"/>
      <c r="F100" s="105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9"/>
      <c r="B101" s="1050"/>
      <c r="C101" s="1050"/>
      <c r="D101" s="1050"/>
      <c r="E101" s="1050"/>
      <c r="F101" s="105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9"/>
      <c r="B102" s="1050"/>
      <c r="C102" s="1050"/>
      <c r="D102" s="1050"/>
      <c r="E102" s="1050"/>
      <c r="F102" s="105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9"/>
      <c r="B103" s="1050"/>
      <c r="C103" s="1050"/>
      <c r="D103" s="1050"/>
      <c r="E103" s="1050"/>
      <c r="F103" s="105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9"/>
      <c r="B104" s="1050"/>
      <c r="C104" s="1050"/>
      <c r="D104" s="1050"/>
      <c r="E104" s="1050"/>
      <c r="F104" s="105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9"/>
      <c r="B105" s="1050"/>
      <c r="C105" s="1050"/>
      <c r="D105" s="1050"/>
      <c r="E105" s="1050"/>
      <c r="F105" s="105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49"/>
      <c r="B109" s="1050"/>
      <c r="C109" s="1050"/>
      <c r="D109" s="1050"/>
      <c r="E109" s="1050"/>
      <c r="F109" s="1051"/>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49"/>
      <c r="B110" s="1050"/>
      <c r="C110" s="1050"/>
      <c r="D110" s="1050"/>
      <c r="E110" s="1050"/>
      <c r="F110" s="1051"/>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7"/>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49"/>
      <c r="B111" s="1050"/>
      <c r="C111" s="1050"/>
      <c r="D111" s="1050"/>
      <c r="E111" s="1050"/>
      <c r="F111" s="105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9"/>
      <c r="B112" s="1050"/>
      <c r="C112" s="1050"/>
      <c r="D112" s="1050"/>
      <c r="E112" s="1050"/>
      <c r="F112" s="105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9"/>
      <c r="B113" s="1050"/>
      <c r="C113" s="1050"/>
      <c r="D113" s="1050"/>
      <c r="E113" s="1050"/>
      <c r="F113" s="105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9"/>
      <c r="B114" s="1050"/>
      <c r="C114" s="1050"/>
      <c r="D114" s="1050"/>
      <c r="E114" s="1050"/>
      <c r="F114" s="105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9"/>
      <c r="B115" s="1050"/>
      <c r="C115" s="1050"/>
      <c r="D115" s="1050"/>
      <c r="E115" s="1050"/>
      <c r="F115" s="105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9"/>
      <c r="B116" s="1050"/>
      <c r="C116" s="1050"/>
      <c r="D116" s="1050"/>
      <c r="E116" s="1050"/>
      <c r="F116" s="105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9"/>
      <c r="B117" s="1050"/>
      <c r="C117" s="1050"/>
      <c r="D117" s="1050"/>
      <c r="E117" s="1050"/>
      <c r="F117" s="105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9"/>
      <c r="B118" s="1050"/>
      <c r="C118" s="1050"/>
      <c r="D118" s="1050"/>
      <c r="E118" s="1050"/>
      <c r="F118" s="105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9"/>
      <c r="B119" s="1050"/>
      <c r="C119" s="1050"/>
      <c r="D119" s="1050"/>
      <c r="E119" s="1050"/>
      <c r="F119" s="105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9"/>
      <c r="B120" s="1050"/>
      <c r="C120" s="1050"/>
      <c r="D120" s="1050"/>
      <c r="E120" s="1050"/>
      <c r="F120" s="105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9"/>
      <c r="B121" s="1050"/>
      <c r="C121" s="1050"/>
      <c r="D121" s="1050"/>
      <c r="E121" s="1050"/>
      <c r="F121" s="1051"/>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49"/>
      <c r="B122" s="1050"/>
      <c r="C122" s="1050"/>
      <c r="D122" s="1050"/>
      <c r="E122" s="1050"/>
      <c r="F122" s="1051"/>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49"/>
      <c r="B123" s="1050"/>
      <c r="C123" s="1050"/>
      <c r="D123" s="1050"/>
      <c r="E123" s="1050"/>
      <c r="F123" s="1051"/>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7"/>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49"/>
      <c r="B124" s="1050"/>
      <c r="C124" s="1050"/>
      <c r="D124" s="1050"/>
      <c r="E124" s="1050"/>
      <c r="F124" s="105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9"/>
      <c r="B125" s="1050"/>
      <c r="C125" s="1050"/>
      <c r="D125" s="1050"/>
      <c r="E125" s="1050"/>
      <c r="F125" s="105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9"/>
      <c r="B126" s="1050"/>
      <c r="C126" s="1050"/>
      <c r="D126" s="1050"/>
      <c r="E126" s="1050"/>
      <c r="F126" s="105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9"/>
      <c r="B127" s="1050"/>
      <c r="C127" s="1050"/>
      <c r="D127" s="1050"/>
      <c r="E127" s="1050"/>
      <c r="F127" s="105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9"/>
      <c r="B128" s="1050"/>
      <c r="C128" s="1050"/>
      <c r="D128" s="1050"/>
      <c r="E128" s="1050"/>
      <c r="F128" s="105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9"/>
      <c r="B129" s="1050"/>
      <c r="C129" s="1050"/>
      <c r="D129" s="1050"/>
      <c r="E129" s="1050"/>
      <c r="F129" s="105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9"/>
      <c r="B130" s="1050"/>
      <c r="C130" s="1050"/>
      <c r="D130" s="1050"/>
      <c r="E130" s="1050"/>
      <c r="F130" s="105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9"/>
      <c r="B131" s="1050"/>
      <c r="C131" s="1050"/>
      <c r="D131" s="1050"/>
      <c r="E131" s="1050"/>
      <c r="F131" s="105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9"/>
      <c r="B132" s="1050"/>
      <c r="C132" s="1050"/>
      <c r="D132" s="1050"/>
      <c r="E132" s="1050"/>
      <c r="F132" s="105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9"/>
      <c r="B133" s="1050"/>
      <c r="C133" s="1050"/>
      <c r="D133" s="1050"/>
      <c r="E133" s="1050"/>
      <c r="F133" s="105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9"/>
      <c r="B134" s="1050"/>
      <c r="C134" s="1050"/>
      <c r="D134" s="1050"/>
      <c r="E134" s="1050"/>
      <c r="F134" s="1051"/>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49"/>
      <c r="B135" s="1050"/>
      <c r="C135" s="1050"/>
      <c r="D135" s="1050"/>
      <c r="E135" s="1050"/>
      <c r="F135" s="1051"/>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49"/>
      <c r="B136" s="1050"/>
      <c r="C136" s="1050"/>
      <c r="D136" s="1050"/>
      <c r="E136" s="1050"/>
      <c r="F136" s="1051"/>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7"/>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49"/>
      <c r="B137" s="1050"/>
      <c r="C137" s="1050"/>
      <c r="D137" s="1050"/>
      <c r="E137" s="1050"/>
      <c r="F137" s="105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9"/>
      <c r="B138" s="1050"/>
      <c r="C138" s="1050"/>
      <c r="D138" s="1050"/>
      <c r="E138" s="1050"/>
      <c r="F138" s="105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9"/>
      <c r="B139" s="1050"/>
      <c r="C139" s="1050"/>
      <c r="D139" s="1050"/>
      <c r="E139" s="1050"/>
      <c r="F139" s="105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9"/>
      <c r="B140" s="1050"/>
      <c r="C140" s="1050"/>
      <c r="D140" s="1050"/>
      <c r="E140" s="1050"/>
      <c r="F140" s="105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9"/>
      <c r="B141" s="1050"/>
      <c r="C141" s="1050"/>
      <c r="D141" s="1050"/>
      <c r="E141" s="1050"/>
      <c r="F141" s="105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9"/>
      <c r="B142" s="1050"/>
      <c r="C142" s="1050"/>
      <c r="D142" s="1050"/>
      <c r="E142" s="1050"/>
      <c r="F142" s="105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9"/>
      <c r="B143" s="1050"/>
      <c r="C143" s="1050"/>
      <c r="D143" s="1050"/>
      <c r="E143" s="1050"/>
      <c r="F143" s="105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9"/>
      <c r="B144" s="1050"/>
      <c r="C144" s="1050"/>
      <c r="D144" s="1050"/>
      <c r="E144" s="1050"/>
      <c r="F144" s="105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9"/>
      <c r="B145" s="1050"/>
      <c r="C145" s="1050"/>
      <c r="D145" s="1050"/>
      <c r="E145" s="1050"/>
      <c r="F145" s="105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9"/>
      <c r="B146" s="1050"/>
      <c r="C146" s="1050"/>
      <c r="D146" s="1050"/>
      <c r="E146" s="1050"/>
      <c r="F146" s="105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9"/>
      <c r="B147" s="1050"/>
      <c r="C147" s="1050"/>
      <c r="D147" s="1050"/>
      <c r="E147" s="1050"/>
      <c r="F147" s="1051"/>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49"/>
      <c r="B148" s="1050"/>
      <c r="C148" s="1050"/>
      <c r="D148" s="1050"/>
      <c r="E148" s="1050"/>
      <c r="F148" s="1051"/>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49"/>
      <c r="B149" s="1050"/>
      <c r="C149" s="1050"/>
      <c r="D149" s="1050"/>
      <c r="E149" s="1050"/>
      <c r="F149" s="1051"/>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7"/>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49"/>
      <c r="B150" s="1050"/>
      <c r="C150" s="1050"/>
      <c r="D150" s="1050"/>
      <c r="E150" s="1050"/>
      <c r="F150" s="105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9"/>
      <c r="B151" s="1050"/>
      <c r="C151" s="1050"/>
      <c r="D151" s="1050"/>
      <c r="E151" s="1050"/>
      <c r="F151" s="105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9"/>
      <c r="B152" s="1050"/>
      <c r="C152" s="1050"/>
      <c r="D152" s="1050"/>
      <c r="E152" s="1050"/>
      <c r="F152" s="105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9"/>
      <c r="B153" s="1050"/>
      <c r="C153" s="1050"/>
      <c r="D153" s="1050"/>
      <c r="E153" s="1050"/>
      <c r="F153" s="105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9"/>
      <c r="B154" s="1050"/>
      <c r="C154" s="1050"/>
      <c r="D154" s="1050"/>
      <c r="E154" s="1050"/>
      <c r="F154" s="105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9"/>
      <c r="B155" s="1050"/>
      <c r="C155" s="1050"/>
      <c r="D155" s="1050"/>
      <c r="E155" s="1050"/>
      <c r="F155" s="105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9"/>
      <c r="B156" s="1050"/>
      <c r="C156" s="1050"/>
      <c r="D156" s="1050"/>
      <c r="E156" s="1050"/>
      <c r="F156" s="105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9"/>
      <c r="B157" s="1050"/>
      <c r="C157" s="1050"/>
      <c r="D157" s="1050"/>
      <c r="E157" s="1050"/>
      <c r="F157" s="105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9"/>
      <c r="B158" s="1050"/>
      <c r="C158" s="1050"/>
      <c r="D158" s="1050"/>
      <c r="E158" s="1050"/>
      <c r="F158" s="105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49"/>
      <c r="B162" s="1050"/>
      <c r="C162" s="1050"/>
      <c r="D162" s="1050"/>
      <c r="E162" s="1050"/>
      <c r="F162" s="1051"/>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49"/>
      <c r="B163" s="1050"/>
      <c r="C163" s="1050"/>
      <c r="D163" s="1050"/>
      <c r="E163" s="1050"/>
      <c r="F163" s="1051"/>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7"/>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49"/>
      <c r="B164" s="1050"/>
      <c r="C164" s="1050"/>
      <c r="D164" s="1050"/>
      <c r="E164" s="1050"/>
      <c r="F164" s="105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9"/>
      <c r="B165" s="1050"/>
      <c r="C165" s="1050"/>
      <c r="D165" s="1050"/>
      <c r="E165" s="1050"/>
      <c r="F165" s="105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9"/>
      <c r="B166" s="1050"/>
      <c r="C166" s="1050"/>
      <c r="D166" s="1050"/>
      <c r="E166" s="1050"/>
      <c r="F166" s="105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9"/>
      <c r="B167" s="1050"/>
      <c r="C167" s="1050"/>
      <c r="D167" s="1050"/>
      <c r="E167" s="1050"/>
      <c r="F167" s="105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9"/>
      <c r="B168" s="1050"/>
      <c r="C168" s="1050"/>
      <c r="D168" s="1050"/>
      <c r="E168" s="1050"/>
      <c r="F168" s="105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9"/>
      <c r="B169" s="1050"/>
      <c r="C169" s="1050"/>
      <c r="D169" s="1050"/>
      <c r="E169" s="1050"/>
      <c r="F169" s="105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9"/>
      <c r="B170" s="1050"/>
      <c r="C170" s="1050"/>
      <c r="D170" s="1050"/>
      <c r="E170" s="1050"/>
      <c r="F170" s="105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9"/>
      <c r="B171" s="1050"/>
      <c r="C171" s="1050"/>
      <c r="D171" s="1050"/>
      <c r="E171" s="1050"/>
      <c r="F171" s="105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9"/>
      <c r="B172" s="1050"/>
      <c r="C172" s="1050"/>
      <c r="D172" s="1050"/>
      <c r="E172" s="1050"/>
      <c r="F172" s="105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9"/>
      <c r="B173" s="1050"/>
      <c r="C173" s="1050"/>
      <c r="D173" s="1050"/>
      <c r="E173" s="1050"/>
      <c r="F173" s="105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9"/>
      <c r="B174" s="1050"/>
      <c r="C174" s="1050"/>
      <c r="D174" s="1050"/>
      <c r="E174" s="1050"/>
      <c r="F174" s="1051"/>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49"/>
      <c r="B175" s="1050"/>
      <c r="C175" s="1050"/>
      <c r="D175" s="1050"/>
      <c r="E175" s="1050"/>
      <c r="F175" s="1051"/>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49"/>
      <c r="B176" s="1050"/>
      <c r="C176" s="1050"/>
      <c r="D176" s="1050"/>
      <c r="E176" s="1050"/>
      <c r="F176" s="1051"/>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7"/>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49"/>
      <c r="B177" s="1050"/>
      <c r="C177" s="1050"/>
      <c r="D177" s="1050"/>
      <c r="E177" s="1050"/>
      <c r="F177" s="105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9"/>
      <c r="B178" s="1050"/>
      <c r="C178" s="1050"/>
      <c r="D178" s="1050"/>
      <c r="E178" s="1050"/>
      <c r="F178" s="105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9"/>
      <c r="B179" s="1050"/>
      <c r="C179" s="1050"/>
      <c r="D179" s="1050"/>
      <c r="E179" s="1050"/>
      <c r="F179" s="105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9"/>
      <c r="B180" s="1050"/>
      <c r="C180" s="1050"/>
      <c r="D180" s="1050"/>
      <c r="E180" s="1050"/>
      <c r="F180" s="105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9"/>
      <c r="B181" s="1050"/>
      <c r="C181" s="1050"/>
      <c r="D181" s="1050"/>
      <c r="E181" s="1050"/>
      <c r="F181" s="105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9"/>
      <c r="B182" s="1050"/>
      <c r="C182" s="1050"/>
      <c r="D182" s="1050"/>
      <c r="E182" s="1050"/>
      <c r="F182" s="105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9"/>
      <c r="B183" s="1050"/>
      <c r="C183" s="1050"/>
      <c r="D183" s="1050"/>
      <c r="E183" s="1050"/>
      <c r="F183" s="105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9"/>
      <c r="B184" s="1050"/>
      <c r="C184" s="1050"/>
      <c r="D184" s="1050"/>
      <c r="E184" s="1050"/>
      <c r="F184" s="105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9"/>
      <c r="B185" s="1050"/>
      <c r="C185" s="1050"/>
      <c r="D185" s="1050"/>
      <c r="E185" s="1050"/>
      <c r="F185" s="105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9"/>
      <c r="B186" s="1050"/>
      <c r="C186" s="1050"/>
      <c r="D186" s="1050"/>
      <c r="E186" s="1050"/>
      <c r="F186" s="105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9"/>
      <c r="B187" s="1050"/>
      <c r="C187" s="1050"/>
      <c r="D187" s="1050"/>
      <c r="E187" s="1050"/>
      <c r="F187" s="1051"/>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49"/>
      <c r="B188" s="1050"/>
      <c r="C188" s="1050"/>
      <c r="D188" s="1050"/>
      <c r="E188" s="1050"/>
      <c r="F188" s="1051"/>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49"/>
      <c r="B189" s="1050"/>
      <c r="C189" s="1050"/>
      <c r="D189" s="1050"/>
      <c r="E189" s="1050"/>
      <c r="F189" s="1051"/>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7"/>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49"/>
      <c r="B190" s="1050"/>
      <c r="C190" s="1050"/>
      <c r="D190" s="1050"/>
      <c r="E190" s="1050"/>
      <c r="F190" s="105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9"/>
      <c r="B191" s="1050"/>
      <c r="C191" s="1050"/>
      <c r="D191" s="1050"/>
      <c r="E191" s="1050"/>
      <c r="F191" s="105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9"/>
      <c r="B192" s="1050"/>
      <c r="C192" s="1050"/>
      <c r="D192" s="1050"/>
      <c r="E192" s="1050"/>
      <c r="F192" s="105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9"/>
      <c r="B193" s="1050"/>
      <c r="C193" s="1050"/>
      <c r="D193" s="1050"/>
      <c r="E193" s="1050"/>
      <c r="F193" s="105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9"/>
      <c r="B194" s="1050"/>
      <c r="C194" s="1050"/>
      <c r="D194" s="1050"/>
      <c r="E194" s="1050"/>
      <c r="F194" s="105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9"/>
      <c r="B195" s="1050"/>
      <c r="C195" s="1050"/>
      <c r="D195" s="1050"/>
      <c r="E195" s="1050"/>
      <c r="F195" s="105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9"/>
      <c r="B196" s="1050"/>
      <c r="C196" s="1050"/>
      <c r="D196" s="1050"/>
      <c r="E196" s="1050"/>
      <c r="F196" s="105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9"/>
      <c r="B197" s="1050"/>
      <c r="C197" s="1050"/>
      <c r="D197" s="1050"/>
      <c r="E197" s="1050"/>
      <c r="F197" s="105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9"/>
      <c r="B198" s="1050"/>
      <c r="C198" s="1050"/>
      <c r="D198" s="1050"/>
      <c r="E198" s="1050"/>
      <c r="F198" s="105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9"/>
      <c r="B199" s="1050"/>
      <c r="C199" s="1050"/>
      <c r="D199" s="1050"/>
      <c r="E199" s="1050"/>
      <c r="F199" s="105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9"/>
      <c r="B200" s="1050"/>
      <c r="C200" s="1050"/>
      <c r="D200" s="1050"/>
      <c r="E200" s="1050"/>
      <c r="F200" s="1051"/>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49"/>
      <c r="B201" s="1050"/>
      <c r="C201" s="1050"/>
      <c r="D201" s="1050"/>
      <c r="E201" s="1050"/>
      <c r="F201" s="1051"/>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49"/>
      <c r="B202" s="1050"/>
      <c r="C202" s="1050"/>
      <c r="D202" s="1050"/>
      <c r="E202" s="1050"/>
      <c r="F202" s="1051"/>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7"/>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49"/>
      <c r="B203" s="1050"/>
      <c r="C203" s="1050"/>
      <c r="D203" s="1050"/>
      <c r="E203" s="1050"/>
      <c r="F203" s="105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9"/>
      <c r="B204" s="1050"/>
      <c r="C204" s="1050"/>
      <c r="D204" s="1050"/>
      <c r="E204" s="1050"/>
      <c r="F204" s="105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9"/>
      <c r="B205" s="1050"/>
      <c r="C205" s="1050"/>
      <c r="D205" s="1050"/>
      <c r="E205" s="1050"/>
      <c r="F205" s="105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9"/>
      <c r="B206" s="1050"/>
      <c r="C206" s="1050"/>
      <c r="D206" s="1050"/>
      <c r="E206" s="1050"/>
      <c r="F206" s="105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9"/>
      <c r="B207" s="1050"/>
      <c r="C207" s="1050"/>
      <c r="D207" s="1050"/>
      <c r="E207" s="1050"/>
      <c r="F207" s="105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9"/>
      <c r="B208" s="1050"/>
      <c r="C208" s="1050"/>
      <c r="D208" s="1050"/>
      <c r="E208" s="1050"/>
      <c r="F208" s="105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9"/>
      <c r="B209" s="1050"/>
      <c r="C209" s="1050"/>
      <c r="D209" s="1050"/>
      <c r="E209" s="1050"/>
      <c r="F209" s="105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9"/>
      <c r="B210" s="1050"/>
      <c r="C210" s="1050"/>
      <c r="D210" s="1050"/>
      <c r="E210" s="1050"/>
      <c r="F210" s="105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9"/>
      <c r="B211" s="1050"/>
      <c r="C211" s="1050"/>
      <c r="D211" s="1050"/>
      <c r="E211" s="1050"/>
      <c r="F211" s="105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49"/>
      <c r="B215" s="1050"/>
      <c r="C215" s="1050"/>
      <c r="D215" s="1050"/>
      <c r="E215" s="1050"/>
      <c r="F215" s="1051"/>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49"/>
      <c r="B216" s="1050"/>
      <c r="C216" s="1050"/>
      <c r="D216" s="1050"/>
      <c r="E216" s="1050"/>
      <c r="F216" s="1051"/>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7"/>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49"/>
      <c r="B217" s="1050"/>
      <c r="C217" s="1050"/>
      <c r="D217" s="1050"/>
      <c r="E217" s="1050"/>
      <c r="F217" s="105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9"/>
      <c r="B218" s="1050"/>
      <c r="C218" s="1050"/>
      <c r="D218" s="1050"/>
      <c r="E218" s="1050"/>
      <c r="F218" s="105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9"/>
      <c r="B219" s="1050"/>
      <c r="C219" s="1050"/>
      <c r="D219" s="1050"/>
      <c r="E219" s="1050"/>
      <c r="F219" s="105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9"/>
      <c r="B220" s="1050"/>
      <c r="C220" s="1050"/>
      <c r="D220" s="1050"/>
      <c r="E220" s="1050"/>
      <c r="F220" s="105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9"/>
      <c r="B221" s="1050"/>
      <c r="C221" s="1050"/>
      <c r="D221" s="1050"/>
      <c r="E221" s="1050"/>
      <c r="F221" s="105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9"/>
      <c r="B222" s="1050"/>
      <c r="C222" s="1050"/>
      <c r="D222" s="1050"/>
      <c r="E222" s="1050"/>
      <c r="F222" s="105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9"/>
      <c r="B223" s="1050"/>
      <c r="C223" s="1050"/>
      <c r="D223" s="1050"/>
      <c r="E223" s="1050"/>
      <c r="F223" s="105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9"/>
      <c r="B224" s="1050"/>
      <c r="C224" s="1050"/>
      <c r="D224" s="1050"/>
      <c r="E224" s="1050"/>
      <c r="F224" s="105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9"/>
      <c r="B225" s="1050"/>
      <c r="C225" s="1050"/>
      <c r="D225" s="1050"/>
      <c r="E225" s="1050"/>
      <c r="F225" s="105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9"/>
      <c r="B226" s="1050"/>
      <c r="C226" s="1050"/>
      <c r="D226" s="1050"/>
      <c r="E226" s="1050"/>
      <c r="F226" s="105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9"/>
      <c r="B227" s="1050"/>
      <c r="C227" s="1050"/>
      <c r="D227" s="1050"/>
      <c r="E227" s="1050"/>
      <c r="F227" s="1051"/>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49"/>
      <c r="B228" s="1050"/>
      <c r="C228" s="1050"/>
      <c r="D228" s="1050"/>
      <c r="E228" s="1050"/>
      <c r="F228" s="1051"/>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49"/>
      <c r="B229" s="1050"/>
      <c r="C229" s="1050"/>
      <c r="D229" s="1050"/>
      <c r="E229" s="1050"/>
      <c r="F229" s="1051"/>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7"/>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49"/>
      <c r="B230" s="1050"/>
      <c r="C230" s="1050"/>
      <c r="D230" s="1050"/>
      <c r="E230" s="1050"/>
      <c r="F230" s="105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9"/>
      <c r="B231" s="1050"/>
      <c r="C231" s="1050"/>
      <c r="D231" s="1050"/>
      <c r="E231" s="1050"/>
      <c r="F231" s="105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9"/>
      <c r="B232" s="1050"/>
      <c r="C232" s="1050"/>
      <c r="D232" s="1050"/>
      <c r="E232" s="1050"/>
      <c r="F232" s="105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9"/>
      <c r="B233" s="1050"/>
      <c r="C233" s="1050"/>
      <c r="D233" s="1050"/>
      <c r="E233" s="1050"/>
      <c r="F233" s="105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9"/>
      <c r="B234" s="1050"/>
      <c r="C234" s="1050"/>
      <c r="D234" s="1050"/>
      <c r="E234" s="1050"/>
      <c r="F234" s="105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9"/>
      <c r="B235" s="1050"/>
      <c r="C235" s="1050"/>
      <c r="D235" s="1050"/>
      <c r="E235" s="1050"/>
      <c r="F235" s="105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9"/>
      <c r="B236" s="1050"/>
      <c r="C236" s="1050"/>
      <c r="D236" s="1050"/>
      <c r="E236" s="1050"/>
      <c r="F236" s="105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9"/>
      <c r="B237" s="1050"/>
      <c r="C237" s="1050"/>
      <c r="D237" s="1050"/>
      <c r="E237" s="1050"/>
      <c r="F237" s="105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9"/>
      <c r="B238" s="1050"/>
      <c r="C238" s="1050"/>
      <c r="D238" s="1050"/>
      <c r="E238" s="1050"/>
      <c r="F238" s="105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9"/>
      <c r="B239" s="1050"/>
      <c r="C239" s="1050"/>
      <c r="D239" s="1050"/>
      <c r="E239" s="1050"/>
      <c r="F239" s="105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9"/>
      <c r="B240" s="1050"/>
      <c r="C240" s="1050"/>
      <c r="D240" s="1050"/>
      <c r="E240" s="1050"/>
      <c r="F240" s="1051"/>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49"/>
      <c r="B241" s="1050"/>
      <c r="C241" s="1050"/>
      <c r="D241" s="1050"/>
      <c r="E241" s="1050"/>
      <c r="F241" s="1051"/>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49"/>
      <c r="B242" s="1050"/>
      <c r="C242" s="1050"/>
      <c r="D242" s="1050"/>
      <c r="E242" s="1050"/>
      <c r="F242" s="1051"/>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7"/>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49"/>
      <c r="B243" s="1050"/>
      <c r="C243" s="1050"/>
      <c r="D243" s="1050"/>
      <c r="E243" s="1050"/>
      <c r="F243" s="105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9"/>
      <c r="B244" s="1050"/>
      <c r="C244" s="1050"/>
      <c r="D244" s="1050"/>
      <c r="E244" s="1050"/>
      <c r="F244" s="105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9"/>
      <c r="B245" s="1050"/>
      <c r="C245" s="1050"/>
      <c r="D245" s="1050"/>
      <c r="E245" s="1050"/>
      <c r="F245" s="105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9"/>
      <c r="B246" s="1050"/>
      <c r="C246" s="1050"/>
      <c r="D246" s="1050"/>
      <c r="E246" s="1050"/>
      <c r="F246" s="105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9"/>
      <c r="B247" s="1050"/>
      <c r="C247" s="1050"/>
      <c r="D247" s="1050"/>
      <c r="E247" s="1050"/>
      <c r="F247" s="105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9"/>
      <c r="B248" s="1050"/>
      <c r="C248" s="1050"/>
      <c r="D248" s="1050"/>
      <c r="E248" s="1050"/>
      <c r="F248" s="105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9"/>
      <c r="B249" s="1050"/>
      <c r="C249" s="1050"/>
      <c r="D249" s="1050"/>
      <c r="E249" s="1050"/>
      <c r="F249" s="105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9"/>
      <c r="B250" s="1050"/>
      <c r="C250" s="1050"/>
      <c r="D250" s="1050"/>
      <c r="E250" s="1050"/>
      <c r="F250" s="105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9"/>
      <c r="B251" s="1050"/>
      <c r="C251" s="1050"/>
      <c r="D251" s="1050"/>
      <c r="E251" s="1050"/>
      <c r="F251" s="105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9"/>
      <c r="B252" s="1050"/>
      <c r="C252" s="1050"/>
      <c r="D252" s="1050"/>
      <c r="E252" s="1050"/>
      <c r="F252" s="105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9"/>
      <c r="B253" s="1050"/>
      <c r="C253" s="1050"/>
      <c r="D253" s="1050"/>
      <c r="E253" s="1050"/>
      <c r="F253" s="1051"/>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49"/>
      <c r="B254" s="1050"/>
      <c r="C254" s="1050"/>
      <c r="D254" s="1050"/>
      <c r="E254" s="1050"/>
      <c r="F254" s="1051"/>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49"/>
      <c r="B255" s="1050"/>
      <c r="C255" s="1050"/>
      <c r="D255" s="1050"/>
      <c r="E255" s="1050"/>
      <c r="F255" s="1051"/>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7"/>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49"/>
      <c r="B256" s="1050"/>
      <c r="C256" s="1050"/>
      <c r="D256" s="1050"/>
      <c r="E256" s="1050"/>
      <c r="F256" s="105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9"/>
      <c r="B257" s="1050"/>
      <c r="C257" s="1050"/>
      <c r="D257" s="1050"/>
      <c r="E257" s="1050"/>
      <c r="F257" s="105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9"/>
      <c r="B258" s="1050"/>
      <c r="C258" s="1050"/>
      <c r="D258" s="1050"/>
      <c r="E258" s="1050"/>
      <c r="F258" s="105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9"/>
      <c r="B259" s="1050"/>
      <c r="C259" s="1050"/>
      <c r="D259" s="1050"/>
      <c r="E259" s="1050"/>
      <c r="F259" s="105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9"/>
      <c r="B260" s="1050"/>
      <c r="C260" s="1050"/>
      <c r="D260" s="1050"/>
      <c r="E260" s="1050"/>
      <c r="F260" s="105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9"/>
      <c r="B261" s="1050"/>
      <c r="C261" s="1050"/>
      <c r="D261" s="1050"/>
      <c r="E261" s="1050"/>
      <c r="F261" s="105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9"/>
      <c r="B262" s="1050"/>
      <c r="C262" s="1050"/>
      <c r="D262" s="1050"/>
      <c r="E262" s="1050"/>
      <c r="F262" s="105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9"/>
      <c r="B263" s="1050"/>
      <c r="C263" s="1050"/>
      <c r="D263" s="1050"/>
      <c r="E263" s="1050"/>
      <c r="F263" s="105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9"/>
      <c r="B264" s="1050"/>
      <c r="C264" s="1050"/>
      <c r="D264" s="1050"/>
      <c r="E264" s="1050"/>
      <c r="F264" s="105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9">
        <v>1</v>
      </c>
      <c r="B4" s="106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9">
        <v>1</v>
      </c>
      <c r="B37" s="106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9">
        <v>1</v>
      </c>
      <c r="B70" s="106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9">
        <v>1</v>
      </c>
      <c r="B103" s="106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9">
        <v>1</v>
      </c>
      <c r="B136" s="106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9">
        <v>1</v>
      </c>
      <c r="B169" s="106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9">
        <v>1</v>
      </c>
      <c r="B202" s="106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9">
        <v>1</v>
      </c>
      <c r="B235" s="106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9">
        <v>1</v>
      </c>
      <c r="B268" s="106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9">
        <v>1</v>
      </c>
      <c r="B301" s="106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9">
        <v>1</v>
      </c>
      <c r="B334" s="106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9">
        <v>1</v>
      </c>
      <c r="B367" s="106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9">
        <v>1</v>
      </c>
      <c r="B400" s="106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9">
        <v>1</v>
      </c>
      <c r="B433" s="106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9">
        <v>1</v>
      </c>
      <c r="B466" s="106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9">
        <v>1</v>
      </c>
      <c r="B499" s="106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9">
        <v>1</v>
      </c>
      <c r="B532" s="106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9">
        <v>1</v>
      </c>
      <c r="B565" s="106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9">
        <v>1</v>
      </c>
      <c r="B598" s="106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9">
        <v>1</v>
      </c>
      <c r="B631" s="106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9">
        <v>1</v>
      </c>
      <c r="B664" s="106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9">
        <v>1</v>
      </c>
      <c r="B697" s="106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9">
        <v>1</v>
      </c>
      <c r="B730" s="106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9">
        <v>1</v>
      </c>
      <c r="B763" s="106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9">
        <v>1</v>
      </c>
      <c r="B796" s="106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9">
        <v>1</v>
      </c>
      <c r="B829" s="106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9">
        <v>1</v>
      </c>
      <c r="B862" s="106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9">
        <v>1</v>
      </c>
      <c r="B895" s="106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9">
        <v>1</v>
      </c>
      <c r="B928" s="106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9">
        <v>1</v>
      </c>
      <c r="B961" s="106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9">
        <v>1</v>
      </c>
      <c r="B994" s="106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9">
        <v>1</v>
      </c>
      <c r="B1027" s="106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9">
        <v>1</v>
      </c>
      <c r="B1060" s="106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9">
        <v>1</v>
      </c>
      <c r="B1093" s="106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9">
        <v>1</v>
      </c>
      <c r="B1126" s="106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9">
        <v>1</v>
      </c>
      <c r="B1159" s="106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9">
        <v>1</v>
      </c>
      <c r="B1192" s="106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9">
        <v>1</v>
      </c>
      <c r="B1225" s="106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9">
        <v>1</v>
      </c>
      <c r="B1258" s="106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9">
        <v>1</v>
      </c>
      <c r="B1291" s="106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統総（予算）</cp:lastModifiedBy>
  <cp:lastPrinted>2020-11-12T11:57:19Z</cp:lastPrinted>
  <dcterms:created xsi:type="dcterms:W3CDTF">2012-03-13T00:50:25Z</dcterms:created>
  <dcterms:modified xsi:type="dcterms:W3CDTF">2020-11-18T00:52:28Z</dcterms:modified>
</cp:coreProperties>
</file>