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<sst xmlns="http://schemas.openxmlformats.org/spreadsheetml/2006/main" count="2998" uniqueCount="684">
  <si>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</si>
  <si>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</si>
  <si>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</si>
  <si>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</si>
  <si>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</si>
  <si>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</si>
  <si>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</si>
  <si>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</si>
  <si>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</si>
  <si>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</si>
  <si>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</si>
  <si>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</si>
  <si>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</si>
  <si>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</si>
  <si>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</si>
  <si>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</si>
  <si>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</si>
  <si>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</si>
  <si>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</si>
  <si>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</si>
  <si>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</si>
  <si>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</si>
  <si>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</si>
  <si>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</si>
  <si>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</si>
  <si>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</si>
  <si>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</si>
  <si>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</si>
  <si>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</si>
  <si>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</si>
  <si>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</si>
  <si>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</si>
  <si>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</si>
  <si>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</si>
  <si>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</si>
  <si>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</si>
  <si>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</si>
  <si>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</si>
  <si>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</si>
  <si>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</si>
  <si>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</si>
  <si>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</si>
  <si>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</si>
  <si>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</si>
  <si>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</si>
  <si>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</si>
  <si>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</si>
  <si>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</si>
  <si>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</si>
  <si>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</si>
  <si>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</si>
  <si>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</si>
  <si>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</si>
  <si>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</si>
  <si>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</si>
  <si>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</si>
  <si>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</si>
  <si>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</si>
  <si>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</si>
  <si>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</si>
  <si>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</si>
  <si>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</si>
  <si>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</si>
  <si>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</si>
  <si>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</si>
  <si>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</si>
  <si>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</si>
  <si>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</si>
  <si>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</si>
  <si>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</si>
  <si>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</si>
  <si>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</si>
  <si>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</si>
  <si>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</si>
  <si>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</si>
  <si>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</si>
  <si>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</si>
  <si>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</si>
  <si>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</si>
  <si>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</si>
  <si>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</si>
  <si>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</si>
  <si>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</si>
  <si>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</si>
  <si>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</si>
  <si>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</si>
  <si>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</si>
  <si>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</si>
  <si>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</si>
  <si>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</si>
  <si>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</si>
  <si>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</si>
  <si>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</si>
  <si>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</si>
  <si>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</si>
  <si>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</si>
  <si>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</si>
  <si>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</si>
  <si>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</si>
  <si>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</si>
  <si>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</si>
  <si>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</si>
  <si>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</si>
  <si>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</si>
  <si>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</si>
  <si>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</si>
  <si>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</si>
  <si>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</si>
  <si>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</si>
  <si>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</si>
  <si>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</si>
  <si>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</si>
  <si>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</si>
  <si>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</si>
  <si>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</si>
  <si>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</si>
  <si>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</si>
  <si>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</si>
  <si>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</si>
  <si>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</si>
  <si>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</si>
  <si>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</si>
  <si>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</si>
  <si>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</si>
  <si>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</si>
  <si>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</si>
  <si>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</si>
  <si>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</si>
  <si>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</si>
  <si>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</si>
  <si>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</si>
  <si>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</si>
  <si>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</si>
  <si>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</si>
  <si>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</si>
  <si>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</si>
  <si>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</si>
  <si>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</si>
  <si>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</si>
  <si>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</si>
  <si>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</si>
  <si>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</si>
  <si>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</si>
  <si>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</si>
  <si>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</si>
  <si>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</si>
  <si>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</si>
  <si>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</si>
  <si>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</si>
  <si>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</si>
  <si>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</si>
  <si>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</si>
  <si>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</si>
  <si>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</si>
  <si>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</si>
  <si>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</si>
  <si>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</si>
  <si>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</si>
  <si>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</si>
  <si>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</si>
  <si>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</si>
  <si>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</si>
  <si>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</si>
  <si>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</si>
  <si>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</si>
  <si>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</si>
  <si>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</si>
  <si>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</si>
  <si>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</si>
  <si>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</si>
  <si>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</si>
  <si>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</si>
  <si>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</si>
  <si>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</si>
  <si>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</si>
  <si>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</si>
  <si>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</si>
  <si>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</si>
  <si>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</si>
  <si>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</si>
  <si>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</si>
  <si>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</si>
  <si>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</si>
  <si>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</si>
  <si>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</si>
  <si>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</si>
  <si>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</si>
  <si>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</si>
  <si>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</si>
  <si>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</si>
  <si>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</si>
  <si>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</si>
  <si>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</si>
  <si>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</si>
  <si>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</si>
  <si>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</si>
  <si>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</si>
  <si>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</si>
  <si>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</si>
  <si>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</si>
  <si>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</si>
  <si>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</si>
  <si>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</si>
  <si>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</si>
  <si>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</si>
  <si>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</si>
  <si>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</si>
  <si>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</si>
  <si>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</si>
  <si>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</si>
  <si>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</si>
  <si>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</si>
  <si>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</si>
  <si>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</si>
  <si>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</si>
  <si>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</si>
  <si>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</si>
  <si>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</si>
  <si>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</si>
  <si>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</si>
  <si>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</si>
  <si>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</si>
  <si>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</si>
  <si>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</si>
  <si>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</si>
  <si>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</si>
  <si>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</si>
  <si>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</si>
  <si>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</si>
  <si>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</si>
  <si>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</si>
  <si>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</si>
  <si>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</si>
  <si>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</si>
  <si>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</si>
  <si>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</si>
  <si>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</si>
  <si>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</si>
  <si>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</si>
  <si>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</si>
  <si>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</si>
  <si>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</si>
  <si>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</si>
  <si>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</si>
  <si>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</si>
  <si>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</si>
  <si>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</si>
  <si>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</si>
  <si>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</si>
  <si>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</si>
  <si>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</si>
  <si>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</si>
  <si>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</si>
  <si>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</si>
  <si>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</si>
  <si>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</si>
  <si>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</si>
  <si>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</si>
  <si>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</si>
  <si>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</si>
  <si>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</si>
  <si>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</si>
  <si>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</si>
  <si>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</si>
  <si>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</si>
  <si>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</si>
  <si>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</si>
  <si>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</si>
  <si>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</si>
  <si>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</si>
  <si>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</si>
  <si>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</si>
  <si>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</si>
  <si>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</si>
  <si>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</si>
  <si>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</si>
  <si>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</si>
  <si>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</si>
  <si>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</si>
  <si>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</si>
  <si>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</si>
  <si>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</si>
  <si>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</si>
  <si>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</si>
  <si>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</si>
  <si>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</si>
  <si>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</si>
  <si>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</si>
  <si>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</si>
  <si>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</si>
  <si>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</si>
  <si>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</si>
  <si>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</si>
  <si>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</si>
  <si>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</si>
  <si>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</si>
  <si>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</si>
  <si>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</si>
  <si>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</si>
  <si>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</si>
  <si>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</si>
  <si>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</si>
  <si>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</si>
  <si>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</si>
  <si>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</si>
  <si>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</si>
  <si>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</si>
  <si>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</si>
  <si>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</si>
  <si>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</si>
  <si>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</si>
  <si>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</si>
  <si>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</si>
  <si>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</si>
  <si>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</si>
  <si>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</si>
  <si>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</si>
  <si>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</si>
  <si>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</si>
  <si>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</si>
  <si>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</si>
  <si>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</si>
  <si>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</si>
  <si>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</si>
  <si>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</si>
  <si>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</si>
  <si>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</si>
  <si>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</si>
  <si>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</si>
  <si>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</si>
  <si>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</si>
  <si>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</si>
  <si>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</si>
  <si>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</si>
  <si>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</si>
  <si>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</si>
  <si>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</si>
  <si>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</si>
  <si>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</si>
  <si>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</si>
  <si>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</si>
  <si>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</si>
  <si>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</si>
  <si>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</si>
  <si>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</si>
  <si>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</si>
  <si>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</si>
  <si>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</si>
  <si>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</si>
  <si>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</si>
  <si>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</si>
  <si>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</si>
  <si>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</si>
  <si>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</si>
  <si>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</si>
  <si>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</si>
  <si>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</si>
  <si>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</si>
  <si>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</si>
  <si>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</si>
  <si>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</si>
  <si>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</si>
  <si>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</si>
  <si>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</si>
  <si>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</si>
  <si>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</si>
  <si>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</si>
  <si>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</si>
  <si>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</si>
  <si>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</si>
  <si>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</si>
  <si>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</si>
  <si>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</si>
  <si>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</si>
  <si>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</si>
  <si>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</si>
  <si>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</si>
  <si>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</si>
  <si>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</si>
  <si>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</si>
  <si>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</si>
  <si>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</si>
  <si>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</si>
  <si>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</si>
  <si>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</si>
  <si>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</si>
  <si>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</si>
  <si>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</si>
  <si>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</si>
  <si>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</si>
  <si>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</si>
  <si>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</si>
  <si>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</si>
  <si>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</si>
  <si>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</si>
  <si>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</si>
  <si>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</si>
  <si>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</si>
  <si>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</si>
  <si>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</si>
  <si>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</si>
  <si>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</si>
  <si>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</si>
  <si>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</si>
  <si>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</si>
  <si>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</si>
  <si>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</si>
  <si>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</si>
  <si>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</si>
  <si>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</si>
  <si>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</si>
  <si>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</si>
  <si>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</si>
  <si>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</si>
  <si>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</si>
  <si>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</si>
  <si>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</si>
  <si>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</si>
  <si>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</si>
  <si>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</si>
  <si>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</si>
  <si>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</si>
  <si>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</si>
  <si>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</si>
  <si>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</si>
  <si>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</si>
  <si>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</si>
  <si>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</si>
  <si>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</si>
  <si>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</si>
  <si>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</si>
  <si>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</si>
  <si>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</si>
  <si>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</si>
  <si>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</si>
  <si>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</si>
  <si>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</si>
  <si>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</si>
  <si>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</si>
  <si>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</si>
  <si>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</si>
  <si>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</si>
  <si>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</si>
  <si>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</si>
  <si>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</si>
  <si>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</si>
  <si>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</si>
  <si>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</si>
  <si>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</si>
  <si>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</si>
  <si>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</si>
  <si>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</si>
  <si>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</si>
  <si>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</si>
  <si>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</si>
  <si>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</si>
  <si>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</si>
  <si>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</si>
  <si>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</si>
  <si>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</si>
  <si>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</si>
  <si>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</si>
  <si>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</si>
  <si>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</si>
  <si>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</si>
  <si>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</si>
  <si>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</si>
  <si>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</si>
  <si>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</si>
  <si>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</si>
  <si>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</si>
  <si>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</si>
  <si>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</si>
  <si>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</si>
  <si>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</si>
  <si>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</si>
  <si>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</si>
  <si>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</si>
  <si>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</si>
  <si>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</si>
  <si>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</si>
  <si>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</si>
  <si>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</si>
  <si>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</si>
  <si>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</si>
  <si>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</si>
  <si>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</si>
  <si>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</si>
  <si>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</si>
  <si>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</si>
  <si>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</si>
  <si>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</si>
  <si>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</si>
  <si>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</si>
  <si>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</si>
  <si>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</si>
  <si>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</si>
  <si>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</si>
  <si>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</si>
  <si>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</si>
  <si>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</si>
  <si>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</si>
  <si>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</si>
  <si>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</si>
  <si>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</si>
  <si>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</si>
  <si>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</si>
  <si>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</si>
  <si>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</si>
  <si>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</si>
  <si>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</si>
  <si>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</si>
  <si>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</si>
  <si>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</si>
  <si>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</si>
  <si>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</si>
  <si>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</si>
  <si>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</si>
  <si>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</si>
  <si>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</si>
  <si>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</si>
  <si>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</si>
  <si>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</si>
  <si>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</si>
  <si>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</si>
  <si>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</si>
  <si>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</si>
  <si>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</si>
  <si>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</si>
  <si>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</si>
  <si>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</si>
  <si>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</si>
  <si>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</si>
  <si>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</si>
  <si>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</si>
  <si>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</si>
  <si>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</si>
  <si>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</si>
  <si>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</si>
  <si>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</si>
  <si>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</si>
  <si>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</si>
  <si>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</si>
  <si>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</si>
  <si>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</si>
  <si>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</si>
  <si>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</si>
  <si>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</si>
  <si>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</si>
  <si>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</si>
  <si>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</si>
  <si>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</si>
  <si>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</si>
  <si>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</si>
  <si>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社会統計室</t>
    <rPh sb="0" eb="2">
      <t>シャカイ</t>
    </rPh>
    <rPh sb="2" eb="4">
      <t>トウケイ</t>
    </rPh>
    <rPh sb="4" eb="5">
      <t>シツ</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</si>
  <si>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</si>
  <si>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t>
    <phoneticPr fontId="5"/>
  </si>
  <si>
    <t>厚生労働統計調査費</t>
    <rPh sb="0" eb="2">
      <t>コウセイ</t>
    </rPh>
    <rPh sb="2" eb="4">
      <t>ロウドウ</t>
    </rPh>
    <rPh sb="4" eb="6">
      <t>トウケイ</t>
    </rPh>
    <rPh sb="6" eb="8">
      <t>チョウサ</t>
    </rPh>
    <rPh sb="8" eb="9">
      <t>ヒ</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</si>
  <si>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</si>
  <si>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</si>
  <si>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</si>
  <si>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取りまとめ、公表できた調査数</t>
    <rPh sb="0" eb="1">
      <t>ト</t>
    </rPh>
    <rPh sb="6" eb="8">
      <t>コウヒョウ</t>
    </rPh>
    <rPh sb="11" eb="13">
      <t>チョウサ</t>
    </rPh>
    <rPh sb="13" eb="14">
      <t>スウ</t>
    </rPh>
    <phoneticPr fontId="5"/>
  </si>
  <si>
    <t>調査</t>
    <rPh sb="0" eb="2">
      <t>チョウサ</t>
    </rPh>
    <phoneticPr fontId="5"/>
  </si>
  <si>
    <t>-</t>
    <phoneticPr fontId="5"/>
  </si>
  <si>
    <t>施設・事業所数</t>
    <rPh sb="0" eb="2">
      <t>シセツ</t>
    </rPh>
    <rPh sb="3" eb="6">
      <t>ジギョウショ</t>
    </rPh>
    <rPh sb="6" eb="7">
      <t>スウ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</si>
  <si>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</si>
  <si>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</si>
  <si>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</si>
  <si>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</si>
  <si>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</si>
  <si>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</si>
  <si>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</si>
  <si>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</si>
  <si>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</si>
  <si>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</si>
  <si>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</si>
  <si>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</si>
  <si>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</si>
  <si>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</si>
  <si>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</si>
  <si>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</si>
  <si>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</si>
  <si>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t>
  </si>
  <si>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</si>
  <si>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</si>
  <si>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</si>
  <si>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t>
    <phoneticPr fontId="5"/>
  </si>
  <si>
    <t>介護保険統計調査費</t>
    <rPh sb="0" eb="2">
      <t>カイゴ</t>
    </rPh>
    <rPh sb="2" eb="4">
      <t>ホケン</t>
    </rPh>
    <rPh sb="4" eb="6">
      <t>トウケイ</t>
    </rPh>
    <rPh sb="6" eb="8">
      <t>チョウサ</t>
    </rPh>
    <rPh sb="8" eb="9">
      <t>ヒ</t>
    </rPh>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</si>
  <si>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調査を実施し、介護報酬改定や市町村における介護保険事業計画の策定において、基礎資料を得ることを目的とする。</t>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</si>
  <si>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phoneticPr fontId="5"/>
  </si>
  <si>
    <t>介護サービス施設・事業所調査
介護給付費実態統計</t>
    <rPh sb="0" eb="2">
      <t>カイゴ</t>
    </rPh>
    <rPh sb="6" eb="8">
      <t>シセツ</t>
    </rPh>
    <rPh sb="9" eb="12">
      <t>ジギョウショ</t>
    </rPh>
    <rPh sb="12" eb="14">
      <t>チョウサ</t>
    </rPh>
    <rPh sb="15" eb="17">
      <t>カイゴ</t>
    </rPh>
    <rPh sb="17" eb="20">
      <t>キュウフヒ</t>
    </rPh>
    <rPh sb="20" eb="22">
      <t>ジッタイ</t>
    </rPh>
    <rPh sb="22" eb="24">
      <t>トウケイ</t>
    </rPh>
    <phoneticPr fontId="5"/>
  </si>
  <si>
    <t>介護サービス施設・事業所調査
　客体数：施設・事業所
　令和２年度公表予定：令和２年12月</t>
    <phoneticPr fontId="5"/>
  </si>
  <si>
    <t>介護給付費等実態統計
　客体数：枚
　令和２年度公表予定：令和２年10月</t>
    <phoneticPr fontId="5"/>
  </si>
  <si>
    <t>介護サービス施設・事業所調査(※)
3カ年度執行額／3カ年調査客体数　
※本調査は平成30年度～32年度の3カ年契約による民間委託での調査を実施　　　　　　　　　　　　　　　　　　　　　　　　　　　</t>
    <phoneticPr fontId="5"/>
  </si>
  <si>
    <t>介護給付費等実態統計          
執行額／調査客体数</t>
    <phoneticPr fontId="5"/>
  </si>
  <si>
    <t>レセプト枚数</t>
    <rPh sb="4" eb="6">
      <t>マイスウ</t>
    </rPh>
    <phoneticPr fontId="5"/>
  </si>
  <si>
    <t>450,496
/1,257</t>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</si>
  <si>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</si>
  <si>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rPh sb="0" eb="1">
      <t>クニ</t>
    </rPh>
    <rPh sb="4" eb="6">
      <t>カイゴ</t>
    </rPh>
    <rPh sb="6" eb="8">
      <t>ホケン</t>
    </rPh>
    <rPh sb="8" eb="10">
      <t>セイド</t>
    </rPh>
    <rPh sb="10" eb="11">
      <t>トウ</t>
    </rPh>
    <rPh sb="12" eb="14">
      <t>ミナオ</t>
    </rPh>
    <rPh sb="19" eb="21">
      <t>チョウサ</t>
    </rPh>
    <rPh sb="22" eb="24">
      <t>ジッシ</t>
    </rPh>
    <rPh sb="25" eb="27">
      <t>ハアク</t>
    </rPh>
    <rPh sb="30" eb="32">
      <t>スウチ</t>
    </rPh>
    <phoneticPr fontId="5"/>
  </si>
  <si>
    <t>介護保険制度の見直しの基礎資料を得るための重要な事業であり、優先度は高い。</t>
    <rPh sb="0" eb="2">
      <t>カイゴ</t>
    </rPh>
    <rPh sb="2" eb="4">
      <t>ホケン</t>
    </rPh>
    <rPh sb="4" eb="6">
      <t>セイド</t>
    </rPh>
    <rPh sb="7" eb="9">
      <t>ミナオ</t>
    </rPh>
    <rPh sb="11" eb="13">
      <t>キソ</t>
    </rPh>
    <rPh sb="13" eb="15">
      <t>シリョウ</t>
    </rPh>
    <rPh sb="16" eb="17">
      <t>エ</t>
    </rPh>
    <rPh sb="21" eb="23">
      <t>ジュウヨウ</t>
    </rPh>
    <rPh sb="24" eb="26">
      <t>ジギョウ</t>
    </rPh>
    <rPh sb="30" eb="33">
      <t>ユウセンド</t>
    </rPh>
    <rPh sb="34" eb="35">
      <t>タカ</t>
    </rPh>
    <phoneticPr fontId="5"/>
  </si>
  <si>
    <t>介護保険制度の見直しのための基礎資料として活用されている。</t>
    <rPh sb="0" eb="2">
      <t>カイゴ</t>
    </rPh>
    <rPh sb="2" eb="4">
      <t>ホケン</t>
    </rPh>
    <rPh sb="4" eb="6">
      <t>セイド</t>
    </rPh>
    <rPh sb="7" eb="9">
      <t>ミナオ</t>
    </rPh>
    <rPh sb="14" eb="16">
      <t>キソ</t>
    </rPh>
    <rPh sb="16" eb="18">
      <t>シリョウ</t>
    </rPh>
    <rPh sb="21" eb="23">
      <t>カツヨウ</t>
    </rPh>
    <phoneticPr fontId="5"/>
  </si>
  <si>
    <t>13</t>
    <phoneticPr fontId="5"/>
  </si>
  <si>
    <t>13</t>
    <phoneticPr fontId="5"/>
  </si>
  <si>
    <t>13</t>
    <phoneticPr fontId="5"/>
  </si>
  <si>
    <t>924</t>
    <phoneticPr fontId="5"/>
  </si>
  <si>
    <t>923</t>
    <phoneticPr fontId="5"/>
  </si>
  <si>
    <t>929</t>
    <phoneticPr fontId="5"/>
  </si>
  <si>
    <t>897</t>
    <phoneticPr fontId="5"/>
  </si>
  <si>
    <t>903</t>
    <phoneticPr fontId="5"/>
  </si>
  <si>
    <t>904</t>
    <phoneticPr fontId="5"/>
  </si>
  <si>
    <t>-</t>
    <phoneticPr fontId="5"/>
  </si>
  <si>
    <t>-</t>
    <phoneticPr fontId="5"/>
  </si>
  <si>
    <t>467,770/1,042</t>
    <phoneticPr fontId="5"/>
  </si>
  <si>
    <t>△</t>
  </si>
  <si>
    <t>A</t>
  </si>
  <si>
    <t>(株)インテージリサーチ</t>
    <rPh sb="0" eb="3">
      <t>カブ</t>
    </rPh>
    <phoneticPr fontId="5"/>
  </si>
  <si>
    <t>介護サービス施設・事業所調査業務（国庫債務負担行為［平成30年度～令和２年度］）</t>
    <rPh sb="0" eb="2">
      <t>カイゴ</t>
    </rPh>
    <rPh sb="6" eb="8">
      <t>シセツ</t>
    </rPh>
    <rPh sb="9" eb="12">
      <t>ジギョウショ</t>
    </rPh>
    <rPh sb="12" eb="14">
      <t>チョウサ</t>
    </rPh>
    <rPh sb="14" eb="16">
      <t>ギョウム</t>
    </rPh>
    <rPh sb="17" eb="19">
      <t>コッコ</t>
    </rPh>
    <rPh sb="19" eb="21">
      <t>サイム</t>
    </rPh>
    <rPh sb="21" eb="23">
      <t>フタン</t>
    </rPh>
    <rPh sb="23" eb="25">
      <t>コウイ</t>
    </rPh>
    <rPh sb="26" eb="28">
      <t>ヘイセイ</t>
    </rPh>
    <rPh sb="30" eb="32">
      <t>ネンド</t>
    </rPh>
    <rPh sb="33" eb="35">
      <t>レイワ</t>
    </rPh>
    <rPh sb="36" eb="38">
      <t>ネンド</t>
    </rPh>
    <phoneticPr fontId="5"/>
  </si>
  <si>
    <t>A.一般競争契約（総合評価）</t>
    <rPh sb="2" eb="4">
      <t>イッパン</t>
    </rPh>
    <rPh sb="4" eb="6">
      <t>キョウソウ</t>
    </rPh>
    <rPh sb="6" eb="8">
      <t>ケイヤク</t>
    </rPh>
    <rPh sb="9" eb="11">
      <t>ソウゴウ</t>
    </rPh>
    <rPh sb="11" eb="13">
      <t>ヒョウカ</t>
    </rPh>
    <phoneticPr fontId="5"/>
  </si>
  <si>
    <t>-</t>
    <phoneticPr fontId="5"/>
  </si>
  <si>
    <t>B.随意契約（少額）</t>
    <rPh sb="2" eb="4">
      <t>ズイイ</t>
    </rPh>
    <rPh sb="4" eb="6">
      <t>ケイヤク</t>
    </rPh>
    <rPh sb="7" eb="9">
      <t>ショウガク</t>
    </rPh>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</si>
  <si>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</si>
  <si>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</si>
  <si>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t>
    <phoneticPr fontId="5"/>
  </si>
  <si>
    <t>大阪府</t>
    <rPh sb="0" eb="3">
      <t>オオサカフ</t>
    </rPh>
    <phoneticPr fontId="5"/>
  </si>
  <si>
    <t>東京都</t>
    <rPh sb="0" eb="3">
      <t>トウキョウト</t>
    </rPh>
    <phoneticPr fontId="5"/>
  </si>
  <si>
    <t>神奈川県</t>
    <rPh sb="0" eb="4">
      <t>カナガワケン</t>
    </rPh>
    <phoneticPr fontId="5"/>
  </si>
  <si>
    <t>北海道</t>
    <rPh sb="0" eb="3">
      <t>ホッカイドウ</t>
    </rPh>
    <phoneticPr fontId="5"/>
  </si>
  <si>
    <t>愛知県</t>
    <rPh sb="0" eb="3">
      <t>アイチケン</t>
    </rPh>
    <phoneticPr fontId="5"/>
  </si>
  <si>
    <t>兵庫県</t>
    <rPh sb="0" eb="3">
      <t>ヒョウゴケン</t>
    </rPh>
    <phoneticPr fontId="5"/>
  </si>
  <si>
    <t>福岡県</t>
    <rPh sb="0" eb="3">
      <t>フクオカケン</t>
    </rPh>
    <phoneticPr fontId="5"/>
  </si>
  <si>
    <t>埼玉県</t>
    <rPh sb="0" eb="3">
      <t>サイタマケン</t>
    </rPh>
    <phoneticPr fontId="5"/>
  </si>
  <si>
    <t>千葉県</t>
    <rPh sb="0" eb="3">
      <t>チバケン</t>
    </rPh>
    <phoneticPr fontId="5"/>
  </si>
  <si>
    <t>静岡県</t>
    <rPh sb="0" eb="3">
      <t>シズオカケン</t>
    </rPh>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</si>
  <si>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</si>
  <si>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補助金等交付</t>
  </si>
  <si>
    <t>-</t>
    <phoneticPr fontId="5"/>
  </si>
  <si>
    <t>C.委託費</t>
    <rPh sb="2" eb="5">
      <t>イタクヒ</t>
    </rPh>
    <phoneticPr fontId="5"/>
  </si>
  <si>
    <t>D.諸謝金</t>
    <rPh sb="2" eb="3">
      <t>ショ</t>
    </rPh>
    <rPh sb="3" eb="5">
      <t>シャキン</t>
    </rPh>
    <phoneticPr fontId="5"/>
  </si>
  <si>
    <t>個人Ａ</t>
    <rPh sb="0" eb="2">
      <t>コジン</t>
    </rPh>
    <phoneticPr fontId="5"/>
  </si>
  <si>
    <t>-</t>
    <phoneticPr fontId="5"/>
  </si>
  <si>
    <t>E.随意契約（少額）</t>
    <rPh sb="2" eb="4">
      <t>ズイイ</t>
    </rPh>
    <rPh sb="4" eb="6">
      <t>ケイヤク</t>
    </rPh>
    <rPh sb="7" eb="9">
      <t>ショウガク</t>
    </rPh>
    <phoneticPr fontId="5"/>
  </si>
  <si>
    <t>雑役務費</t>
    <rPh sb="0" eb="1">
      <t>ザツ</t>
    </rPh>
    <rPh sb="1" eb="4">
      <t>エキムヒ</t>
    </rPh>
    <phoneticPr fontId="5"/>
  </si>
  <si>
    <t>介護サービス施設・事業所調査</t>
    <rPh sb="0" eb="2">
      <t>カイゴ</t>
    </rPh>
    <rPh sb="6" eb="8">
      <t>シセツ</t>
    </rPh>
    <rPh sb="9" eb="12">
      <t>ジギョウショ</t>
    </rPh>
    <rPh sb="12" eb="14">
      <t>チョウサ</t>
    </rPh>
    <phoneticPr fontId="5"/>
  </si>
  <si>
    <t>消耗品費</t>
    <rPh sb="0" eb="3">
      <t>ショウモウヒン</t>
    </rPh>
    <rPh sb="3" eb="4">
      <t>ヒ</t>
    </rPh>
    <phoneticPr fontId="5"/>
  </si>
  <si>
    <t>書籍の購入</t>
    <rPh sb="0" eb="2">
      <t>ショセキ</t>
    </rPh>
    <rPh sb="3" eb="5">
      <t>コウニュウ</t>
    </rPh>
    <phoneticPr fontId="5"/>
  </si>
  <si>
    <t>A.(株)インテージリサーチ</t>
    <rPh sb="2" eb="5">
      <t>カブ</t>
    </rPh>
    <phoneticPr fontId="5"/>
  </si>
  <si>
    <t>B.（福）友愛十字会 友愛書房</t>
    <rPh sb="3" eb="4">
      <t>フク</t>
    </rPh>
    <rPh sb="5" eb="10">
      <t>ユウアイジュウジカイ</t>
    </rPh>
    <rPh sb="11" eb="13">
      <t>ユウアイ</t>
    </rPh>
    <rPh sb="13" eb="15">
      <t>ショボウ</t>
    </rPh>
    <phoneticPr fontId="5"/>
  </si>
  <si>
    <t>C.大阪府</t>
    <rPh sb="2" eb="5">
      <t>オオサカフ</t>
    </rPh>
    <phoneticPr fontId="5"/>
  </si>
  <si>
    <t>庁費</t>
    <rPh sb="0" eb="2">
      <t>チョウヒ</t>
    </rPh>
    <phoneticPr fontId="5"/>
  </si>
  <si>
    <t>介護サービス施設・事業所調査業務（調査票作成、名簿作成）</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phoneticPr fontId="5"/>
  </si>
  <si>
    <t>第８回毎月勤労統計の「共通事業所」の賃金の実質化～検討会出席謝金</t>
    <phoneticPr fontId="5"/>
  </si>
  <si>
    <t>諸謝金</t>
    <rPh sb="0" eb="1">
      <t>ショ</t>
    </rPh>
    <rPh sb="1" eb="3">
      <t>シャキン</t>
    </rPh>
    <phoneticPr fontId="5"/>
  </si>
  <si>
    <t>D.個人Ａ</t>
    <rPh sb="2" eb="4">
      <t>コジン</t>
    </rPh>
    <phoneticPr fontId="5"/>
  </si>
  <si>
    <t>集計用データ加工プログラム改修</t>
    <rPh sb="0" eb="2">
      <t>シュウケイ</t>
    </rPh>
    <rPh sb="2" eb="3">
      <t>ヨウ</t>
    </rPh>
    <rPh sb="6" eb="8">
      <t>カコウ</t>
    </rPh>
    <rPh sb="13" eb="15">
      <t>カイシュウ</t>
    </rPh>
    <phoneticPr fontId="5"/>
  </si>
  <si>
    <t>印刷製本費</t>
    <rPh sb="0" eb="2">
      <t>インサツ</t>
    </rPh>
    <rPh sb="2" eb="4">
      <t>セイホン</t>
    </rPh>
    <rPh sb="4" eb="5">
      <t>ヒ</t>
    </rPh>
    <phoneticPr fontId="5"/>
  </si>
  <si>
    <t>報告書の印刷</t>
    <rPh sb="0" eb="3">
      <t>ホウコクショ</t>
    </rPh>
    <rPh sb="4" eb="6">
      <t>インサツ</t>
    </rPh>
    <phoneticPr fontId="5"/>
  </si>
  <si>
    <t>(株)デンショク</t>
    <rPh sb="0" eb="3">
      <t>カブ</t>
    </rPh>
    <phoneticPr fontId="5"/>
  </si>
  <si>
    <t>-</t>
    <phoneticPr fontId="5"/>
  </si>
  <si>
    <t>(株)アロートラストシステムズ</t>
    <rPh sb="0" eb="3">
      <t>カブ</t>
    </rPh>
    <phoneticPr fontId="5"/>
  </si>
  <si>
    <t>-</t>
    <phoneticPr fontId="5"/>
  </si>
  <si>
    <t>467,770
/1,042</t>
    <phoneticPr fontId="5"/>
  </si>
  <si>
    <t>E.(株)デンショク</t>
    <rPh sb="2" eb="5">
      <t>カブ</t>
    </rPh>
    <phoneticPr fontId="5"/>
  </si>
  <si>
    <t>調査を遅滞なく実施したが、一部公表に至っていない調査がある。</t>
    <rPh sb="0" eb="2">
      <t>チョウサ</t>
    </rPh>
    <rPh sb="3" eb="5">
      <t>チタイ</t>
    </rPh>
    <rPh sb="7" eb="9">
      <t>ジッシ</t>
    </rPh>
    <rPh sb="13" eb="15">
      <t>イチブ</t>
    </rPh>
    <rPh sb="15" eb="17">
      <t>コウヒョウ</t>
    </rPh>
    <rPh sb="18" eb="19">
      <t>イタ</t>
    </rPh>
    <rPh sb="24" eb="26">
      <t>チョウサ</t>
    </rPh>
    <phoneticPr fontId="5"/>
  </si>
  <si>
    <t>厚生労働行政の施策決定に係る基礎資料である統計データを作成することを目的とした事業であり、統計データを取りまとめ公表しているが、一部の調査については、調査を遅滞なく実施したものの公表に至っていない。</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4" eb="66">
      <t>イチブ</t>
    </rPh>
    <rPh sb="67" eb="69">
      <t>チョウサ</t>
    </rPh>
    <rPh sb="75" eb="77">
      <t>チョウサ</t>
    </rPh>
    <rPh sb="78" eb="80">
      <t>チタイ</t>
    </rPh>
    <rPh sb="82" eb="84">
      <t>ジッシ</t>
    </rPh>
    <rPh sb="89" eb="91">
      <t>コウヒョウ</t>
    </rPh>
    <rPh sb="92" eb="93">
      <t>イタ</t>
    </rPh>
    <phoneticPr fontId="5"/>
  </si>
  <si>
    <t>成果目標である「調査の実施」に関しては、当初計画どおり円滑に調査を実施した。
「調査結果の公表」に関しては、一部、公表に至っていない調査があるものの、ポイントを示すなど国民にわかりやすいように公表資料を作成し、公表を行った。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イチブ</t>
    </rPh>
    <rPh sb="57" eb="59">
      <t>コウヒョウ</t>
    </rPh>
    <rPh sb="60" eb="61">
      <t>イタ</t>
    </rPh>
    <rPh sb="66" eb="68">
      <t>チョウサ</t>
    </rPh>
    <rPh sb="80" eb="81">
      <t>シメ</t>
    </rPh>
    <rPh sb="84" eb="86">
      <t>コクミン</t>
    </rPh>
    <rPh sb="96" eb="98">
      <t>コウヒョウ</t>
    </rPh>
    <rPh sb="98" eb="100">
      <t>シリョウ</t>
    </rPh>
    <rPh sb="101" eb="103">
      <t>サクセイ</t>
    </rPh>
    <rPh sb="105" eb="107">
      <t>コウヒョウ</t>
    </rPh>
    <rPh sb="108" eb="109">
      <t>オコナ</t>
    </rPh>
    <rPh sb="116" eb="118">
      <t>チョウタツ</t>
    </rPh>
    <rPh sb="119" eb="120">
      <t>カン</t>
    </rPh>
    <rPh sb="124" eb="126">
      <t>カノウ</t>
    </rPh>
    <rPh sb="127" eb="129">
      <t>ブブン</t>
    </rPh>
    <rPh sb="133" eb="135">
      <t>イッパン</t>
    </rPh>
    <rPh sb="135" eb="137">
      <t>キョウソウ</t>
    </rPh>
    <rPh sb="137" eb="139">
      <t>ニュウサツ</t>
    </rPh>
    <rPh sb="140" eb="142">
      <t>ジッシ</t>
    </rPh>
    <rPh sb="144" eb="145">
      <t>トウ</t>
    </rPh>
    <rPh sb="146" eb="149">
      <t>コウリツテキ</t>
    </rPh>
    <rPh sb="150" eb="152">
      <t>チョウタツ</t>
    </rPh>
    <rPh sb="153" eb="155">
      <t>ジッシ</t>
    </rPh>
    <phoneticPr fontId="5"/>
  </si>
  <si>
    <t>適切に予算を執行し、事業の目標は概ね達成できており、このまま継続して事業を実施する。
また、本調査は、統計調査の実施や調査結果の提供に係る経費であり、その必要性等を考慮し、引き続き円滑な調査実施及びわかりやすい公表資料の作成、早期公表に努め、適切かつ効率的な執行に努める。なお、平成30年介護サービス施設・事業所調査については、調査票の新設や調査事項の大幅な変更があり、公表の期日から遅れているため、早期に公表できるよう集計作業を進める。</t>
    <rPh sb="0" eb="2">
      <t>テキセツ</t>
    </rPh>
    <rPh sb="3" eb="5">
      <t>ヨサン</t>
    </rPh>
    <rPh sb="6" eb="8">
      <t>シッコウ</t>
    </rPh>
    <rPh sb="10" eb="12">
      <t>ジギョウ</t>
    </rPh>
    <rPh sb="13" eb="15">
      <t>モクヒョウ</t>
    </rPh>
    <rPh sb="16" eb="17">
      <t>オオム</t>
    </rPh>
    <rPh sb="18" eb="20">
      <t>タッセイ</t>
    </rPh>
    <rPh sb="30" eb="32">
      <t>ケイゾク</t>
    </rPh>
    <rPh sb="34" eb="36">
      <t>ジギョウ</t>
    </rPh>
    <rPh sb="37" eb="39">
      <t>ジッシ</t>
    </rPh>
    <rPh sb="46" eb="49">
      <t>ホンチョウサ</t>
    </rPh>
    <rPh sb="51" eb="53">
      <t>トウケイ</t>
    </rPh>
    <rPh sb="53" eb="55">
      <t>チョウサ</t>
    </rPh>
    <rPh sb="56" eb="58">
      <t>ジッシ</t>
    </rPh>
    <rPh sb="59" eb="61">
      <t>チョウサ</t>
    </rPh>
    <rPh sb="61" eb="63">
      <t>ケッカ</t>
    </rPh>
    <rPh sb="64" eb="66">
      <t>テイキョウ</t>
    </rPh>
    <rPh sb="67" eb="68">
      <t>カカ</t>
    </rPh>
    <rPh sb="69" eb="71">
      <t>ケイヒ</t>
    </rPh>
    <rPh sb="77" eb="80">
      <t>ヒツヨウセイ</t>
    </rPh>
    <rPh sb="80" eb="81">
      <t>トウ</t>
    </rPh>
    <rPh sb="82" eb="84">
      <t>コウリョ</t>
    </rPh>
    <rPh sb="86" eb="87">
      <t>ヒ</t>
    </rPh>
    <rPh sb="88" eb="89">
      <t>ツヅ</t>
    </rPh>
    <rPh sb="90" eb="92">
      <t>エンカツ</t>
    </rPh>
    <rPh sb="93" eb="95">
      <t>チョウサ</t>
    </rPh>
    <rPh sb="95" eb="97">
      <t>ジッシ</t>
    </rPh>
    <rPh sb="97" eb="98">
      <t>オヨ</t>
    </rPh>
    <rPh sb="105" eb="107">
      <t>コウヒョウ</t>
    </rPh>
    <rPh sb="107" eb="109">
      <t>シリョウ</t>
    </rPh>
    <rPh sb="110" eb="112">
      <t>サクセイ</t>
    </rPh>
    <rPh sb="113" eb="115">
      <t>ソウキ</t>
    </rPh>
    <rPh sb="115" eb="117">
      <t>コウヒョウ</t>
    </rPh>
    <rPh sb="118" eb="119">
      <t>ツト</t>
    </rPh>
    <rPh sb="121" eb="123">
      <t>テキセツ</t>
    </rPh>
    <rPh sb="125" eb="128">
      <t>コウリツテキ</t>
    </rPh>
    <rPh sb="129" eb="131">
      <t>シッコウ</t>
    </rPh>
    <rPh sb="132" eb="133">
      <t>ツト</t>
    </rPh>
    <rPh sb="139" eb="141">
      <t>ヘイセイ</t>
    </rPh>
    <rPh sb="143" eb="144">
      <t>ネン</t>
    </rPh>
    <rPh sb="144" eb="146">
      <t>カイゴ</t>
    </rPh>
    <rPh sb="150" eb="152">
      <t>シセツ</t>
    </rPh>
    <rPh sb="153" eb="156">
      <t>ジギョウショ</t>
    </rPh>
    <rPh sb="156" eb="158">
      <t>チョウサ</t>
    </rPh>
    <rPh sb="164" eb="167">
      <t>チョウサヒョウ</t>
    </rPh>
    <rPh sb="168" eb="170">
      <t>シンセツ</t>
    </rPh>
    <rPh sb="171" eb="173">
      <t>チョウサ</t>
    </rPh>
    <rPh sb="173" eb="175">
      <t>ジコウ</t>
    </rPh>
    <rPh sb="176" eb="178">
      <t>オオハバ</t>
    </rPh>
    <rPh sb="179" eb="181">
      <t>ヘンコウ</t>
    </rPh>
    <rPh sb="185" eb="187">
      <t>コウヒョウ</t>
    </rPh>
    <rPh sb="188" eb="190">
      <t>キジツ</t>
    </rPh>
    <rPh sb="192" eb="193">
      <t>オク</t>
    </rPh>
    <rPh sb="200" eb="202">
      <t>ソウキ</t>
    </rPh>
    <rPh sb="203" eb="205">
      <t>コウヒョウ</t>
    </rPh>
    <rPh sb="210" eb="212">
      <t>シュウケイ</t>
    </rPh>
    <rPh sb="212" eb="214">
      <t>サギョウ</t>
    </rPh>
    <rPh sb="215" eb="216">
      <t>スス</t>
    </rPh>
    <phoneticPr fontId="5"/>
  </si>
  <si>
    <t xml:space="preserve"> 千円/千件</t>
    <rPh sb="1" eb="3">
      <t>センエン</t>
    </rPh>
    <rPh sb="4" eb="5">
      <t>セン</t>
    </rPh>
    <rPh sb="5" eb="6">
      <t>ケン</t>
    </rPh>
    <phoneticPr fontId="5"/>
  </si>
  <si>
    <t>-</t>
    <phoneticPr fontId="5"/>
  </si>
  <si>
    <t>-</t>
    <phoneticPr fontId="5"/>
  </si>
  <si>
    <t>-</t>
    <phoneticPr fontId="5"/>
  </si>
  <si>
    <t>-</t>
    <phoneticPr fontId="5"/>
  </si>
  <si>
    <t>-</t>
    <phoneticPr fontId="5"/>
  </si>
  <si>
    <t>点検対象外</t>
    <rPh sb="0" eb="5">
      <t>テンケンタイショウガイ</t>
    </rPh>
    <phoneticPr fontId="5"/>
  </si>
  <si>
    <t>介護保険制度における政策決定に活用されており、必要な事業であることから、引き続き、必要な予算額を確保し、適正な執行に努めること。</t>
    <rPh sb="0" eb="2">
      <t>カイゴ</t>
    </rPh>
    <rPh sb="2" eb="4">
      <t>ホケン</t>
    </rPh>
    <rPh sb="4" eb="6">
      <t>セイド</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</si>
  <si>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</si>
  <si>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介護報酬改定に伴う介護給付費実態調査のシステム改修による雑役務費の増</t>
    <rPh sb="0" eb="2">
      <t>カイゴ</t>
    </rPh>
    <rPh sb="2" eb="4">
      <t>ホウシュウ</t>
    </rPh>
    <rPh sb="4" eb="6">
      <t>カイテイ</t>
    </rPh>
    <rPh sb="7" eb="8">
      <t>トモナ</t>
    </rPh>
    <rPh sb="9" eb="11">
      <t>カイゴ</t>
    </rPh>
    <rPh sb="11" eb="14">
      <t>キュウフヒ</t>
    </rPh>
    <rPh sb="14" eb="16">
      <t>ジッタイ</t>
    </rPh>
    <rPh sb="16" eb="18">
      <t>チョウサ</t>
    </rPh>
    <rPh sb="23" eb="25">
      <t>カイシュウ</t>
    </rPh>
    <rPh sb="28" eb="29">
      <t>ザツ</t>
    </rPh>
    <rPh sb="29" eb="31">
      <t>エキム</t>
    </rPh>
    <rPh sb="31" eb="32">
      <t>ヒ</t>
    </rPh>
    <rPh sb="33" eb="34">
      <t>ゾウ</t>
    </rPh>
    <phoneticPr fontId="5"/>
  </si>
  <si>
    <t>2,929
/69,012</t>
    <phoneticPr fontId="5"/>
  </si>
  <si>
    <t>11,131
/72,089</t>
    <phoneticPr fontId="5"/>
  </si>
  <si>
    <t>3,224/74,000</t>
    <phoneticPr fontId="5"/>
  </si>
  <si>
    <t>1,842
/73,000</t>
    <phoneticPr fontId="5"/>
  </si>
  <si>
    <t>-</t>
    <phoneticPr fontId="5"/>
  </si>
  <si>
    <t>既契約の消費税増税に伴う変更のため</t>
    <rPh sb="0" eb="1">
      <t>スデ</t>
    </rPh>
    <rPh sb="1" eb="3">
      <t>ケイヤク</t>
    </rPh>
    <rPh sb="4" eb="6">
      <t>ショウヒ</t>
    </rPh>
    <rPh sb="6" eb="7">
      <t>ゼイ</t>
    </rPh>
    <rPh sb="7" eb="9">
      <t>ゾウゼイ</t>
    </rPh>
    <rPh sb="10" eb="11">
      <t>トモナ</t>
    </rPh>
    <rPh sb="12" eb="14">
      <t>ヘンコウ</t>
    </rPh>
    <phoneticPr fontId="5"/>
  </si>
  <si>
    <t>統計管理官　仲津留　隆</t>
    <rPh sb="0" eb="2">
      <t>トウケイ</t>
    </rPh>
    <rPh sb="2" eb="4">
      <t>カンリ</t>
    </rPh>
    <rPh sb="4" eb="5">
      <t>カン</t>
    </rPh>
    <rPh sb="6" eb="7">
      <t>ナカ</t>
    </rPh>
    <rPh sb="7" eb="9">
      <t>ツル</t>
    </rPh>
    <rPh sb="10" eb="11">
      <t>タカシ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</si>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</sst>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189886</xdr:colOff>
      <xdr:row>742</xdr:row>
      <xdr:rowOff>170699</xdr:rowOff>
    </xdr:from>
    <xdr:to>
      <xdr:col>34</xdr:col>
      <xdr:colOff>124785</xdr:colOff>
      <xdr:row>744</xdr:row>
      <xdr:rowOff>23673</xdr:rowOff>
    </xdr:to>
    <xdr:sp macro="" textlink="">
      <xdr:nvSpPr>
        <xdr:cNvPr id="25" name="正方形/長方形 24"/>
        <xdr:cNvSpPr/>
      </xdr:nvSpPr>
      <xdr:spPr>
        <a:xfrm>
          <a:off x="4720697" y="44616408"/>
          <a:ext cx="2406250" cy="54804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164.8</a:t>
          </a:r>
          <a:r>
            <a:rPr kumimoji="1" lang="ja-JP" altLang="en-US" sz="1100"/>
            <a:t>百万円</a:t>
          </a:r>
        </a:p>
      </xdr:txBody>
    </xdr:sp>
    <xdr:clientData/>
  </xdr:twoCellAnchor>
  <xdr:twoCellAnchor>
    <xdr:from>
      <xdr:col>23</xdr:col>
      <xdr:colOff>49574</xdr:colOff>
      <xdr:row>744</xdr:row>
      <xdr:rowOff>142878</xdr:rowOff>
    </xdr:from>
    <xdr:to>
      <xdr:col>34</xdr:col>
      <xdr:colOff>109578</xdr:colOff>
      <xdr:row>746</xdr:row>
      <xdr:rowOff>34927</xdr:rowOff>
    </xdr:to>
    <xdr:sp macro="" textlink="">
      <xdr:nvSpPr>
        <xdr:cNvPr id="26" name="大かっこ 25"/>
        <xdr:cNvSpPr/>
      </xdr:nvSpPr>
      <xdr:spPr>
        <a:xfrm>
          <a:off x="4786331" y="45283655"/>
          <a:ext cx="2325409" cy="58711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8</xdr:col>
      <xdr:colOff>57512</xdr:colOff>
      <xdr:row>750</xdr:row>
      <xdr:rowOff>210692</xdr:rowOff>
    </xdr:from>
    <xdr:to>
      <xdr:col>17</xdr:col>
      <xdr:colOff>31726</xdr:colOff>
      <xdr:row>752</xdr:row>
      <xdr:rowOff>44854</xdr:rowOff>
    </xdr:to>
    <xdr:sp macro="" textlink="">
      <xdr:nvSpPr>
        <xdr:cNvPr id="27" name="正方形/長方形 26"/>
        <xdr:cNvSpPr/>
      </xdr:nvSpPr>
      <xdr:spPr>
        <a:xfrm>
          <a:off x="1705080" y="47436672"/>
          <a:ext cx="1827727"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163.7</a:t>
          </a:r>
          <a:r>
            <a:rPr kumimoji="1" lang="ja-JP" altLang="en-US" sz="1100"/>
            <a:t>百万円</a:t>
          </a:r>
        </a:p>
      </xdr:txBody>
    </xdr:sp>
    <xdr:clientData/>
  </xdr:twoCellAnchor>
  <xdr:twoCellAnchor>
    <xdr:from>
      <xdr:col>19</xdr:col>
      <xdr:colOff>189215</xdr:colOff>
      <xdr:row>750</xdr:row>
      <xdr:rowOff>154669</xdr:rowOff>
    </xdr:from>
    <xdr:to>
      <xdr:col>28</xdr:col>
      <xdr:colOff>80734</xdr:colOff>
      <xdr:row>751</xdr:row>
      <xdr:rowOff>336364</xdr:rowOff>
    </xdr:to>
    <xdr:sp macro="" textlink="">
      <xdr:nvSpPr>
        <xdr:cNvPr id="28" name="正方形/長方形 27"/>
        <xdr:cNvSpPr/>
      </xdr:nvSpPr>
      <xdr:spPr>
        <a:xfrm>
          <a:off x="4102188" y="47380649"/>
          <a:ext cx="1745032"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0.04</a:t>
          </a:r>
          <a:r>
            <a:rPr kumimoji="1" lang="ja-JP" altLang="en-US" sz="1100"/>
            <a:t>百万円</a:t>
          </a:r>
        </a:p>
      </xdr:txBody>
    </xdr:sp>
    <xdr:clientData/>
  </xdr:twoCellAnchor>
  <xdr:twoCellAnchor>
    <xdr:from>
      <xdr:col>30</xdr:col>
      <xdr:colOff>185302</xdr:colOff>
      <xdr:row>750</xdr:row>
      <xdr:rowOff>154668</xdr:rowOff>
    </xdr:from>
    <xdr:to>
      <xdr:col>39</xdr:col>
      <xdr:colOff>74418</xdr:colOff>
      <xdr:row>751</xdr:row>
      <xdr:rowOff>336362</xdr:rowOff>
    </xdr:to>
    <xdr:sp macro="" textlink="">
      <xdr:nvSpPr>
        <xdr:cNvPr id="29" name="正方形/長方形 28"/>
        <xdr:cNvSpPr/>
      </xdr:nvSpPr>
      <xdr:spPr>
        <a:xfrm>
          <a:off x="6363680" y="47380648"/>
          <a:ext cx="1742630"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solidFill>
                <a:schemeClr val="tx1"/>
              </a:solidFill>
            </a:rPr>
            <a:t>1.1</a:t>
          </a:r>
          <a:r>
            <a:rPr kumimoji="1" lang="ja-JP" altLang="en-US" sz="1100"/>
            <a:t>百万円</a:t>
          </a:r>
        </a:p>
      </xdr:txBody>
    </xdr:sp>
    <xdr:clientData/>
  </xdr:twoCellAnchor>
  <xdr:twoCellAnchor>
    <xdr:from>
      <xdr:col>6</xdr:col>
      <xdr:colOff>41884</xdr:colOff>
      <xdr:row>749</xdr:row>
      <xdr:rowOff>141362</xdr:rowOff>
    </xdr:from>
    <xdr:to>
      <xdr:col>19</xdr:col>
      <xdr:colOff>93444</xdr:colOff>
      <xdr:row>750</xdr:row>
      <xdr:rowOff>147272</xdr:rowOff>
    </xdr:to>
    <xdr:sp macro="" textlink="">
      <xdr:nvSpPr>
        <xdr:cNvPr id="30" name="テキスト ボックス 29"/>
        <xdr:cNvSpPr txBox="1"/>
      </xdr:nvSpPr>
      <xdr:spPr>
        <a:xfrm>
          <a:off x="1277560" y="46273254"/>
          <a:ext cx="2728857" cy="35344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68643</xdr:colOff>
      <xdr:row>749</xdr:row>
      <xdr:rowOff>168578</xdr:rowOff>
    </xdr:from>
    <xdr:to>
      <xdr:col>29</xdr:col>
      <xdr:colOff>38614</xdr:colOff>
      <xdr:row>750</xdr:row>
      <xdr:rowOff>141060</xdr:rowOff>
    </xdr:to>
    <xdr:sp macro="" textlink="">
      <xdr:nvSpPr>
        <xdr:cNvPr id="31" name="テキスト ボックス 30"/>
        <xdr:cNvSpPr txBox="1"/>
      </xdr:nvSpPr>
      <xdr:spPr>
        <a:xfrm>
          <a:off x="3775670" y="46300470"/>
          <a:ext cx="2235376" cy="32001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92890</xdr:colOff>
      <xdr:row>749</xdr:row>
      <xdr:rowOff>154970</xdr:rowOff>
    </xdr:from>
    <xdr:to>
      <xdr:col>37</xdr:col>
      <xdr:colOff>190651</xdr:colOff>
      <xdr:row>750</xdr:row>
      <xdr:rowOff>160880</xdr:rowOff>
    </xdr:to>
    <xdr:sp macro="" textlink="">
      <xdr:nvSpPr>
        <xdr:cNvPr id="32" name="テキスト ボックス 31"/>
        <xdr:cNvSpPr txBox="1"/>
      </xdr:nvSpPr>
      <xdr:spPr>
        <a:xfrm>
          <a:off x="6477214" y="46286862"/>
          <a:ext cx="1333437" cy="353444"/>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163169</xdr:colOff>
      <xdr:row>752</xdr:row>
      <xdr:rowOff>99635</xdr:rowOff>
    </xdr:from>
    <xdr:to>
      <xdr:col>16</xdr:col>
      <xdr:colOff>199946</xdr:colOff>
      <xdr:row>754</xdr:row>
      <xdr:rowOff>41400</xdr:rowOff>
    </xdr:to>
    <xdr:sp macro="" textlink="">
      <xdr:nvSpPr>
        <xdr:cNvPr id="33" name="大かっこ 32"/>
        <xdr:cNvSpPr/>
      </xdr:nvSpPr>
      <xdr:spPr>
        <a:xfrm>
          <a:off x="1810737" y="48020682"/>
          <a:ext cx="1684344" cy="63683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20</xdr:col>
      <xdr:colOff>24101</xdr:colOff>
      <xdr:row>752</xdr:row>
      <xdr:rowOff>99635</xdr:rowOff>
    </xdr:from>
    <xdr:to>
      <xdr:col>28</xdr:col>
      <xdr:colOff>22459</xdr:colOff>
      <xdr:row>754</xdr:row>
      <xdr:rowOff>41400</xdr:rowOff>
    </xdr:to>
    <xdr:sp macro="" textlink="">
      <xdr:nvSpPr>
        <xdr:cNvPr id="34" name="大かっこ 33"/>
        <xdr:cNvSpPr/>
      </xdr:nvSpPr>
      <xdr:spPr>
        <a:xfrm>
          <a:off x="4143020" y="48020682"/>
          <a:ext cx="1645925" cy="63683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書籍の購入</a:t>
          </a:r>
        </a:p>
      </xdr:txBody>
    </xdr:sp>
    <xdr:clientData/>
  </xdr:twoCellAnchor>
  <xdr:twoCellAnchor>
    <xdr:from>
      <xdr:col>30</xdr:col>
      <xdr:colOff>171715</xdr:colOff>
      <xdr:row>752</xdr:row>
      <xdr:rowOff>58814</xdr:rowOff>
    </xdr:from>
    <xdr:to>
      <xdr:col>39</xdr:col>
      <xdr:colOff>175878</xdr:colOff>
      <xdr:row>755</xdr:row>
      <xdr:rowOff>64714</xdr:rowOff>
    </xdr:to>
    <xdr:sp macro="" textlink="">
      <xdr:nvSpPr>
        <xdr:cNvPr id="35" name="大かっこ 34"/>
        <xdr:cNvSpPr/>
      </xdr:nvSpPr>
      <xdr:spPr>
        <a:xfrm>
          <a:off x="6350093" y="47979861"/>
          <a:ext cx="1857677" cy="104850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90828</xdr:colOff>
      <xdr:row>747</xdr:row>
      <xdr:rowOff>6050</xdr:rowOff>
    </xdr:from>
    <xdr:to>
      <xdr:col>12</xdr:col>
      <xdr:colOff>90828</xdr:colOff>
      <xdr:row>749</xdr:row>
      <xdr:rowOff>60148</xdr:rowOff>
    </xdr:to>
    <xdr:cxnSp macro="">
      <xdr:nvCxnSpPr>
        <xdr:cNvPr id="36" name="直線コネクタ 35"/>
        <xdr:cNvCxnSpPr/>
      </xdr:nvCxnSpPr>
      <xdr:spPr>
        <a:xfrm>
          <a:off x="2562179" y="46189428"/>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90828</xdr:colOff>
      <xdr:row>747</xdr:row>
      <xdr:rowOff>6049</xdr:rowOff>
    </xdr:from>
    <xdr:to>
      <xdr:col>44</xdr:col>
      <xdr:colOff>118992</xdr:colOff>
      <xdr:row>747</xdr:row>
      <xdr:rowOff>6050</xdr:rowOff>
    </xdr:to>
    <xdr:cxnSp macro="">
      <xdr:nvCxnSpPr>
        <xdr:cNvPr id="37" name="直線コネクタ 36"/>
        <xdr:cNvCxnSpPr/>
      </xdr:nvCxnSpPr>
      <xdr:spPr>
        <a:xfrm>
          <a:off x="2562179" y="46189427"/>
          <a:ext cx="6618435"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123377</xdr:colOff>
      <xdr:row>747</xdr:row>
      <xdr:rowOff>6050</xdr:rowOff>
    </xdr:from>
    <xdr:to>
      <xdr:col>44</xdr:col>
      <xdr:colOff>123377</xdr:colOff>
      <xdr:row>749</xdr:row>
      <xdr:rowOff>60148</xdr:rowOff>
    </xdr:to>
    <xdr:cxnSp macro="">
      <xdr:nvCxnSpPr>
        <xdr:cNvPr id="38" name="直線コネクタ 37"/>
        <xdr:cNvCxnSpPr/>
      </xdr:nvCxnSpPr>
      <xdr:spPr>
        <a:xfrm>
          <a:off x="9184999" y="46189428"/>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29907</xdr:colOff>
      <xdr:row>747</xdr:row>
      <xdr:rowOff>6050</xdr:rowOff>
    </xdr:from>
    <xdr:to>
      <xdr:col>24</xdr:col>
      <xdr:colOff>29907</xdr:colOff>
      <xdr:row>749</xdr:row>
      <xdr:rowOff>60148</xdr:rowOff>
    </xdr:to>
    <xdr:cxnSp macro="">
      <xdr:nvCxnSpPr>
        <xdr:cNvPr id="39" name="直線コネクタ 38"/>
        <xdr:cNvCxnSpPr/>
      </xdr:nvCxnSpPr>
      <xdr:spPr>
        <a:xfrm>
          <a:off x="4972610" y="45442874"/>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156688</xdr:colOff>
      <xdr:row>745</xdr:row>
      <xdr:rowOff>210612</xdr:rowOff>
    </xdr:from>
    <xdr:to>
      <xdr:col>28</xdr:col>
      <xdr:colOff>156688</xdr:colOff>
      <xdr:row>747</xdr:row>
      <xdr:rowOff>6586</xdr:rowOff>
    </xdr:to>
    <xdr:cxnSp macro="">
      <xdr:nvCxnSpPr>
        <xdr:cNvPr id="40" name="直線コネクタ 39"/>
        <xdr:cNvCxnSpPr/>
      </xdr:nvCxnSpPr>
      <xdr:spPr>
        <a:xfrm>
          <a:off x="5923174" y="45698923"/>
          <a:ext cx="0" cy="49104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190383</xdr:colOff>
      <xdr:row>741</xdr:row>
      <xdr:rowOff>102965</xdr:rowOff>
    </xdr:from>
    <xdr:to>
      <xdr:col>20</xdr:col>
      <xdr:colOff>106312</xdr:colOff>
      <xdr:row>742</xdr:row>
      <xdr:rowOff>82254</xdr:rowOff>
    </xdr:to>
    <xdr:sp macro="" textlink="">
      <xdr:nvSpPr>
        <xdr:cNvPr id="41" name="テキスト ボックス 40"/>
        <xdr:cNvSpPr txBox="1"/>
      </xdr:nvSpPr>
      <xdr:spPr>
        <a:xfrm>
          <a:off x="1837951" y="44201141"/>
          <a:ext cx="2387280" cy="3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10</xdr:col>
      <xdr:colOff>51566</xdr:colOff>
      <xdr:row>755</xdr:row>
      <xdr:rowOff>242432</xdr:rowOff>
    </xdr:from>
    <xdr:to>
      <xdr:col>21</xdr:col>
      <xdr:colOff>173440</xdr:colOff>
      <xdr:row>756</xdr:row>
      <xdr:rowOff>228123</xdr:rowOff>
    </xdr:to>
    <xdr:sp macro="" textlink="">
      <xdr:nvSpPr>
        <xdr:cNvPr id="42" name="テキスト ボックス 41"/>
        <xdr:cNvSpPr txBox="1"/>
      </xdr:nvSpPr>
      <xdr:spPr>
        <a:xfrm>
          <a:off x="2111025" y="49206081"/>
          <a:ext cx="2387280" cy="333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②介護給付費等実態調査</a:t>
          </a:r>
        </a:p>
      </xdr:txBody>
    </xdr:sp>
    <xdr:clientData/>
  </xdr:twoCellAnchor>
  <xdr:twoCellAnchor>
    <xdr:from>
      <xdr:col>22</xdr:col>
      <xdr:colOff>200021</xdr:colOff>
      <xdr:row>756</xdr:row>
      <xdr:rowOff>126362</xdr:rowOff>
    </xdr:from>
    <xdr:to>
      <xdr:col>35</xdr:col>
      <xdr:colOff>40794</xdr:colOff>
      <xdr:row>757</xdr:row>
      <xdr:rowOff>410162</xdr:rowOff>
    </xdr:to>
    <xdr:sp macro="" textlink="">
      <xdr:nvSpPr>
        <xdr:cNvPr id="43" name="正方形/長方形 42"/>
        <xdr:cNvSpPr/>
      </xdr:nvSpPr>
      <xdr:spPr>
        <a:xfrm>
          <a:off x="4730832" y="49437544"/>
          <a:ext cx="2518070" cy="63133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1.8</a:t>
          </a:r>
          <a:r>
            <a:rPr kumimoji="1" lang="ja-JP" altLang="en-US" sz="1100"/>
            <a:t>百万円</a:t>
          </a:r>
        </a:p>
      </xdr:txBody>
    </xdr:sp>
    <xdr:clientData/>
  </xdr:twoCellAnchor>
  <xdr:twoCellAnchor>
    <xdr:from>
      <xdr:col>23</xdr:col>
      <xdr:colOff>54268</xdr:colOff>
      <xdr:row>757</xdr:row>
      <xdr:rowOff>495032</xdr:rowOff>
    </xdr:from>
    <xdr:to>
      <xdr:col>34</xdr:col>
      <xdr:colOff>201440</xdr:colOff>
      <xdr:row>758</xdr:row>
      <xdr:rowOff>334117</xdr:rowOff>
    </xdr:to>
    <xdr:sp macro="" textlink="">
      <xdr:nvSpPr>
        <xdr:cNvPr id="44" name="大かっこ 43"/>
        <xdr:cNvSpPr/>
      </xdr:nvSpPr>
      <xdr:spPr>
        <a:xfrm>
          <a:off x="4791025" y="50153748"/>
          <a:ext cx="2412577" cy="50841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介護給付費等実態統計の実施</a:t>
          </a:r>
        </a:p>
      </xdr:txBody>
    </xdr:sp>
    <xdr:clientData/>
  </xdr:twoCellAnchor>
  <xdr:twoCellAnchor>
    <xdr:from>
      <xdr:col>24</xdr:col>
      <xdr:colOff>151662</xdr:colOff>
      <xdr:row>762</xdr:row>
      <xdr:rowOff>72129</xdr:rowOff>
    </xdr:from>
    <xdr:to>
      <xdr:col>33</xdr:col>
      <xdr:colOff>40779</xdr:colOff>
      <xdr:row>763</xdr:row>
      <xdr:rowOff>132048</xdr:rowOff>
    </xdr:to>
    <xdr:sp macro="" textlink="">
      <xdr:nvSpPr>
        <xdr:cNvPr id="46" name="正方形/長方形 45"/>
        <xdr:cNvSpPr/>
      </xdr:nvSpPr>
      <xdr:spPr>
        <a:xfrm>
          <a:off x="5094365" y="52343784"/>
          <a:ext cx="1742630" cy="51042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1.8</a:t>
          </a:r>
          <a:r>
            <a:rPr kumimoji="1" lang="ja-JP" altLang="en-US" sz="1100"/>
            <a:t>百万円</a:t>
          </a:r>
        </a:p>
      </xdr:txBody>
    </xdr:sp>
    <xdr:clientData/>
  </xdr:twoCellAnchor>
  <xdr:twoCellAnchor>
    <xdr:from>
      <xdr:col>23</xdr:col>
      <xdr:colOff>67305</xdr:colOff>
      <xdr:row>760</xdr:row>
      <xdr:rowOff>345590</xdr:rowOff>
    </xdr:from>
    <xdr:to>
      <xdr:col>32</xdr:col>
      <xdr:colOff>18194</xdr:colOff>
      <xdr:row>762</xdr:row>
      <xdr:rowOff>60792</xdr:rowOff>
    </xdr:to>
    <xdr:sp macro="" textlink="">
      <xdr:nvSpPr>
        <xdr:cNvPr id="49" name="テキスト ボックス 48"/>
        <xdr:cNvSpPr txBox="1"/>
      </xdr:nvSpPr>
      <xdr:spPr>
        <a:xfrm>
          <a:off x="4804062" y="52012279"/>
          <a:ext cx="1804402" cy="3201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182969</xdr:colOff>
      <xdr:row>763</xdr:row>
      <xdr:rowOff>235024</xdr:rowOff>
    </xdr:from>
    <xdr:to>
      <xdr:col>32</xdr:col>
      <xdr:colOff>188450</xdr:colOff>
      <xdr:row>778</xdr:row>
      <xdr:rowOff>124004</xdr:rowOff>
    </xdr:to>
    <xdr:sp macro="" textlink="">
      <xdr:nvSpPr>
        <xdr:cNvPr id="52" name="大かっこ 51"/>
        <xdr:cNvSpPr/>
      </xdr:nvSpPr>
      <xdr:spPr>
        <a:xfrm>
          <a:off x="5125672" y="52957186"/>
          <a:ext cx="1653048" cy="58404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29</xdr:col>
      <xdr:colOff>36462</xdr:colOff>
      <xdr:row>759</xdr:row>
      <xdr:rowOff>164889</xdr:rowOff>
    </xdr:from>
    <xdr:to>
      <xdr:col>29</xdr:col>
      <xdr:colOff>36462</xdr:colOff>
      <xdr:row>760</xdr:row>
      <xdr:rowOff>237160</xdr:rowOff>
    </xdr:to>
    <xdr:cxnSp macro="">
      <xdr:nvCxnSpPr>
        <xdr:cNvPr id="56" name="直線コネクタ 55"/>
        <xdr:cNvCxnSpPr/>
      </xdr:nvCxnSpPr>
      <xdr:spPr>
        <a:xfrm>
          <a:off x="6008894" y="51162254"/>
          <a:ext cx="0" cy="741595"/>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40846</xdr:colOff>
      <xdr:row>758</xdr:row>
      <xdr:rowOff>357973</xdr:rowOff>
    </xdr:from>
    <xdr:to>
      <xdr:col>29</xdr:col>
      <xdr:colOff>40846</xdr:colOff>
      <xdr:row>759</xdr:row>
      <xdr:rowOff>184732</xdr:rowOff>
    </xdr:to>
    <xdr:cxnSp macro="">
      <xdr:nvCxnSpPr>
        <xdr:cNvPr id="58" name="直線コネクタ 57"/>
        <xdr:cNvCxnSpPr/>
      </xdr:nvCxnSpPr>
      <xdr:spPr>
        <a:xfrm>
          <a:off x="6013278" y="50686014"/>
          <a:ext cx="0" cy="496083"/>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18597</xdr:colOff>
      <xdr:row>750</xdr:row>
      <xdr:rowOff>154668</xdr:rowOff>
    </xdr:from>
    <xdr:to>
      <xdr:col>49</xdr:col>
      <xdr:colOff>116062</xdr:colOff>
      <xdr:row>751</xdr:row>
      <xdr:rowOff>336362</xdr:rowOff>
    </xdr:to>
    <xdr:sp macro="" textlink="">
      <xdr:nvSpPr>
        <xdr:cNvPr id="59" name="正方形/長方形 58"/>
        <xdr:cNvSpPr/>
      </xdr:nvSpPr>
      <xdr:spPr>
        <a:xfrm>
          <a:off x="8462381" y="47380648"/>
          <a:ext cx="1745032"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1</a:t>
          </a:r>
          <a:r>
            <a:rPr kumimoji="1" lang="ja-JP" altLang="en-US" sz="1100"/>
            <a:t>人）</a:t>
          </a:r>
          <a:endParaRPr kumimoji="1" lang="en-US" altLang="ja-JP" sz="1100"/>
        </a:p>
        <a:p>
          <a:pPr algn="ctr"/>
          <a:r>
            <a:rPr kumimoji="1" lang="ja-JP" altLang="en-US" sz="1100"/>
            <a:t>　　</a:t>
          </a:r>
          <a:r>
            <a:rPr kumimoji="1" lang="en-US" altLang="ja-JP" sz="1100">
              <a:solidFill>
                <a:schemeClr val="tx1"/>
              </a:solidFill>
            </a:rPr>
            <a:t>0.04</a:t>
          </a:r>
          <a:r>
            <a:rPr kumimoji="1" lang="ja-JP" altLang="en-US" sz="1100">
              <a:solidFill>
                <a:schemeClr val="tx1"/>
              </a:solidFill>
            </a:rPr>
            <a:t>百</a:t>
          </a:r>
          <a:r>
            <a:rPr kumimoji="1" lang="ja-JP" altLang="en-US" sz="1100"/>
            <a:t>万円</a:t>
          </a:r>
        </a:p>
      </xdr:txBody>
    </xdr:sp>
    <xdr:clientData/>
  </xdr:twoCellAnchor>
  <xdr:twoCellAnchor>
    <xdr:from>
      <xdr:col>41</xdr:col>
      <xdr:colOff>103037</xdr:colOff>
      <xdr:row>749</xdr:row>
      <xdr:rowOff>154970</xdr:rowOff>
    </xdr:from>
    <xdr:to>
      <xdr:col>47</xdr:col>
      <xdr:colOff>188872</xdr:colOff>
      <xdr:row>750</xdr:row>
      <xdr:rowOff>160880</xdr:rowOff>
    </xdr:to>
    <xdr:sp macro="" textlink="">
      <xdr:nvSpPr>
        <xdr:cNvPr id="60" name="テキスト ボックス 59"/>
        <xdr:cNvSpPr txBox="1"/>
      </xdr:nvSpPr>
      <xdr:spPr>
        <a:xfrm>
          <a:off x="8546821" y="46286862"/>
          <a:ext cx="1321510" cy="353444"/>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41</xdr:col>
      <xdr:colOff>5010</xdr:colOff>
      <xdr:row>752</xdr:row>
      <xdr:rowOff>58814</xdr:rowOff>
    </xdr:from>
    <xdr:to>
      <xdr:col>49</xdr:col>
      <xdr:colOff>217522</xdr:colOff>
      <xdr:row>755</xdr:row>
      <xdr:rowOff>64714</xdr:rowOff>
    </xdr:to>
    <xdr:sp macro="" textlink="">
      <xdr:nvSpPr>
        <xdr:cNvPr id="61" name="大かっこ 60"/>
        <xdr:cNvSpPr/>
      </xdr:nvSpPr>
      <xdr:spPr>
        <a:xfrm>
          <a:off x="8448794" y="47979861"/>
          <a:ext cx="1860079" cy="104850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第８回毎月勤労統計の「共通事業所」の賃金の実質化～検討会出席謝金</a:t>
          </a:r>
          <a:endParaRPr kumimoji="1" lang="en-US" altLang="ja-JP" sz="1100">
            <a:solidFill>
              <a:schemeClr val="tx1"/>
            </a:solidFill>
            <a:latin typeface="+mn-lt"/>
            <a:ea typeface="+mn-ea"/>
            <a:cs typeface="+mn-cs"/>
          </a:endParaRPr>
        </a:p>
      </xdr:txBody>
    </xdr:sp>
    <xdr:clientData/>
  </xdr:twoCellAnchor>
  <xdr:twoCellAnchor>
    <xdr:from>
      <xdr:col>35</xdr:col>
      <xdr:colOff>29039</xdr:colOff>
      <xdr:row>747</xdr:row>
      <xdr:rowOff>6050</xdr:rowOff>
    </xdr:from>
    <xdr:to>
      <xdr:col>35</xdr:col>
      <xdr:colOff>29039</xdr:colOff>
      <xdr:row>749</xdr:row>
      <xdr:rowOff>60148</xdr:rowOff>
    </xdr:to>
    <xdr:cxnSp macro="">
      <xdr:nvCxnSpPr>
        <xdr:cNvPr id="62" name="直線コネクタ 61"/>
        <xdr:cNvCxnSpPr/>
      </xdr:nvCxnSpPr>
      <xdr:spPr>
        <a:xfrm>
          <a:off x="7237147" y="46189428"/>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941</v>
      </c>
      <c r="AT2" s="218"/>
      <c r="AU2" s="218"/>
      <c r="AV2" s="51" t="str">
        <f>IF(AW2="", "", "-")</f>
        <v/>
      </c>
      <c r="AW2" s="401"/>
      <c r="AX2" s="401"/>
    </row>
    <row r="3" spans="1:50" ht="21" customHeight="1" thickBot="1" x14ac:dyDescent="0.2">
      <c r="A3" s="525" t="s">
        <v>421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587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674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503</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554</v>
      </c>
      <c r="AF5" s="719"/>
      <c r="AG5" s="719"/>
      <c r="AH5" s="719"/>
      <c r="AI5" s="719"/>
      <c r="AJ5" s="719"/>
      <c r="AK5" s="719"/>
      <c r="AL5" s="719"/>
      <c r="AM5" s="719"/>
      <c r="AN5" s="719"/>
      <c r="AO5" s="719"/>
      <c r="AP5" s="720"/>
      <c r="AQ5" s="721" t="s">
        <v>682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555</v>
      </c>
      <c r="H7" s="832"/>
      <c r="I7" s="832"/>
      <c r="J7" s="832"/>
      <c r="K7" s="832"/>
      <c r="L7" s="832"/>
      <c r="M7" s="832"/>
      <c r="N7" s="832"/>
      <c r="O7" s="832"/>
      <c r="P7" s="832"/>
      <c r="Q7" s="832"/>
      <c r="R7" s="832"/>
      <c r="S7" s="832"/>
      <c r="T7" s="832"/>
      <c r="U7" s="832"/>
      <c r="V7" s="832"/>
      <c r="W7" s="832"/>
      <c r="X7" s="833"/>
      <c r="Y7" s="399" t="s">
        <v>385</v>
      </c>
      <c r="Z7" s="300"/>
      <c r="AA7" s="300"/>
      <c r="AB7" s="300"/>
      <c r="AC7" s="300"/>
      <c r="AD7" s="400"/>
      <c r="AE7" s="387" t="s">
        <v>556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256</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1" t="s">
        <v>257</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4" t="s">
        <v>588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43.25" customHeight="1" x14ac:dyDescent="0.15">
      <c r="A10" s="741" t="s">
        <v>30</v>
      </c>
      <c r="B10" s="742"/>
      <c r="C10" s="742"/>
      <c r="D10" s="742"/>
      <c r="E10" s="742"/>
      <c r="F10" s="742"/>
      <c r="G10" s="674" t="s">
        <v>589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388</v>
      </c>
      <c r="Q12" s="302"/>
      <c r="R12" s="302"/>
      <c r="S12" s="302"/>
      <c r="T12" s="302"/>
      <c r="U12" s="302"/>
      <c r="V12" s="303"/>
      <c r="W12" s="307" t="s">
        <v>408</v>
      </c>
      <c r="X12" s="302"/>
      <c r="Y12" s="302"/>
      <c r="Z12" s="302"/>
      <c r="AA12" s="302"/>
      <c r="AB12" s="302"/>
      <c r="AC12" s="303"/>
      <c r="AD12" s="307" t="s">
        <v>415</v>
      </c>
      <c r="AE12" s="302"/>
      <c r="AF12" s="302"/>
      <c r="AG12" s="302"/>
      <c r="AH12" s="302"/>
      <c r="AI12" s="302"/>
      <c r="AJ12" s="303"/>
      <c r="AK12" s="307" t="s">
        <v>422</v>
      </c>
      <c r="AL12" s="302"/>
      <c r="AM12" s="302"/>
      <c r="AN12" s="302"/>
      <c r="AO12" s="302"/>
      <c r="AP12" s="302"/>
      <c r="AQ12" s="303"/>
      <c r="AR12" s="307" t="s">
        <v>423</v>
      </c>
      <c r="AS12" s="302"/>
      <c r="AT12" s="302"/>
      <c r="AU12" s="302"/>
      <c r="AV12" s="302"/>
      <c r="AW12" s="302"/>
      <c r="AX12" s="743"/>
    </row>
    <row r="13" spans="1:50" ht="21" customHeight="1" x14ac:dyDescent="0.15">
      <c r="A13" s="146"/>
      <c r="B13" s="147"/>
      <c r="C13" s="147"/>
      <c r="D13" s="147"/>
      <c r="E13" s="147"/>
      <c r="F13" s="148"/>
      <c r="G13" s="744" t="s">
        <v>6</v>
      </c>
      <c r="H13" s="745"/>
      <c r="I13" s="640" t="s">
        <v>7</v>
      </c>
      <c r="J13" s="641"/>
      <c r="K13" s="641"/>
      <c r="L13" s="641"/>
      <c r="M13" s="641"/>
      <c r="N13" s="641"/>
      <c r="O13" s="642"/>
      <c r="P13" s="116">
        <v>173</v>
      </c>
      <c r="Q13" s="117"/>
      <c r="R13" s="117"/>
      <c r="S13" s="117"/>
      <c r="T13" s="117"/>
      <c r="U13" s="117"/>
      <c r="V13" s="118"/>
      <c r="W13" s="116">
        <v>174</v>
      </c>
      <c r="X13" s="117"/>
      <c r="Y13" s="117"/>
      <c r="Z13" s="117"/>
      <c r="AA13" s="117"/>
      <c r="AB13" s="117"/>
      <c r="AC13" s="118"/>
      <c r="AD13" s="116">
        <v>171</v>
      </c>
      <c r="AE13" s="117"/>
      <c r="AF13" s="117"/>
      <c r="AG13" s="117"/>
      <c r="AH13" s="117"/>
      <c r="AI13" s="117"/>
      <c r="AJ13" s="118"/>
      <c r="AK13" s="116">
        <v>161</v>
      </c>
      <c r="AL13" s="117"/>
      <c r="AM13" s="117"/>
      <c r="AN13" s="117"/>
      <c r="AO13" s="117"/>
      <c r="AP13" s="117"/>
      <c r="AQ13" s="118"/>
      <c r="AR13" s="113">
        <v>170</v>
      </c>
      <c r="AS13" s="114"/>
      <c r="AT13" s="114"/>
      <c r="AU13" s="114"/>
      <c r="AV13" s="114"/>
      <c r="AW13" s="114"/>
      <c r="AX13" s="398"/>
    </row>
    <row r="14" spans="1:50" ht="21" customHeight="1" x14ac:dyDescent="0.15">
      <c r="A14" s="146"/>
      <c r="B14" s="147"/>
      <c r="C14" s="147"/>
      <c r="D14" s="147"/>
      <c r="E14" s="147"/>
      <c r="F14" s="148"/>
      <c r="G14" s="746"/>
      <c r="H14" s="747"/>
      <c r="I14" s="577" t="s">
        <v>8</v>
      </c>
      <c r="J14" s="631"/>
      <c r="K14" s="631"/>
      <c r="L14" s="631"/>
      <c r="M14" s="631"/>
      <c r="N14" s="631"/>
      <c r="O14" s="632"/>
      <c r="P14" s="116" t="s">
        <v>667</v>
      </c>
      <c r="Q14" s="117"/>
      <c r="R14" s="117"/>
      <c r="S14" s="117"/>
      <c r="T14" s="117"/>
      <c r="U14" s="117"/>
      <c r="V14" s="118"/>
      <c r="W14" s="116" t="s">
        <v>667</v>
      </c>
      <c r="X14" s="117"/>
      <c r="Y14" s="117"/>
      <c r="Z14" s="117"/>
      <c r="AA14" s="117"/>
      <c r="AB14" s="117"/>
      <c r="AC14" s="118"/>
      <c r="AD14" s="116" t="s">
        <v>667</v>
      </c>
      <c r="AE14" s="117"/>
      <c r="AF14" s="117"/>
      <c r="AG14" s="117"/>
      <c r="AH14" s="117"/>
      <c r="AI14" s="117"/>
      <c r="AJ14" s="118"/>
      <c r="AK14" s="116" t="s">
        <v>669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6"/>
      <c r="H15" s="747"/>
      <c r="I15" s="577" t="s">
        <v>51</v>
      </c>
      <c r="J15" s="578"/>
      <c r="K15" s="578"/>
      <c r="L15" s="578"/>
      <c r="M15" s="578"/>
      <c r="N15" s="578"/>
      <c r="O15" s="579"/>
      <c r="P15" s="116" t="s">
        <v>668</v>
      </c>
      <c r="Q15" s="117"/>
      <c r="R15" s="117"/>
      <c r="S15" s="117"/>
      <c r="T15" s="117"/>
      <c r="U15" s="117"/>
      <c r="V15" s="118"/>
      <c r="W15" s="116" t="s">
        <v>667</v>
      </c>
      <c r="X15" s="117"/>
      <c r="Y15" s="117"/>
      <c r="Z15" s="117"/>
      <c r="AA15" s="117"/>
      <c r="AB15" s="117"/>
      <c r="AC15" s="118"/>
      <c r="AD15" s="116" t="s">
        <v>671</v>
      </c>
      <c r="AE15" s="117"/>
      <c r="AF15" s="117"/>
      <c r="AG15" s="117"/>
      <c r="AH15" s="117"/>
      <c r="AI15" s="117"/>
      <c r="AJ15" s="118"/>
      <c r="AK15" s="116" t="s">
        <v>667</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6"/>
      <c r="H16" s="747"/>
      <c r="I16" s="577" t="s">
        <v>52</v>
      </c>
      <c r="J16" s="578"/>
      <c r="K16" s="578"/>
      <c r="L16" s="578"/>
      <c r="M16" s="578"/>
      <c r="N16" s="578"/>
      <c r="O16" s="579"/>
      <c r="P16" s="116" t="s">
        <v>667</v>
      </c>
      <c r="Q16" s="117"/>
      <c r="R16" s="117"/>
      <c r="S16" s="117"/>
      <c r="T16" s="117"/>
      <c r="U16" s="117"/>
      <c r="V16" s="118"/>
      <c r="W16" s="116" t="s">
        <v>670</v>
      </c>
      <c r="X16" s="117"/>
      <c r="Y16" s="117"/>
      <c r="Z16" s="117"/>
      <c r="AA16" s="117"/>
      <c r="AB16" s="117"/>
      <c r="AC16" s="118"/>
      <c r="AD16" s="116" t="s">
        <v>669</v>
      </c>
      <c r="AE16" s="117"/>
      <c r="AF16" s="117"/>
      <c r="AG16" s="117"/>
      <c r="AH16" s="117"/>
      <c r="AI16" s="117"/>
      <c r="AJ16" s="118"/>
      <c r="AK16" s="116" t="s">
        <v>667</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7" t="s">
        <v>50</v>
      </c>
      <c r="J17" s="631"/>
      <c r="K17" s="631"/>
      <c r="L17" s="631"/>
      <c r="M17" s="631"/>
      <c r="N17" s="631"/>
      <c r="O17" s="632"/>
      <c r="P17" s="116" t="s">
        <v>669</v>
      </c>
      <c r="Q17" s="117"/>
      <c r="R17" s="117"/>
      <c r="S17" s="117"/>
      <c r="T17" s="117"/>
      <c r="U17" s="117"/>
      <c r="V17" s="118"/>
      <c r="W17" s="116" t="s">
        <v>670</v>
      </c>
      <c r="X17" s="117"/>
      <c r="Y17" s="117"/>
      <c r="Z17" s="117"/>
      <c r="AA17" s="117"/>
      <c r="AB17" s="117"/>
      <c r="AC17" s="118"/>
      <c r="AD17" s="116" t="s">
        <v>669</v>
      </c>
      <c r="AE17" s="117"/>
      <c r="AF17" s="117"/>
      <c r="AG17" s="117"/>
      <c r="AH17" s="117"/>
      <c r="AI17" s="117"/>
      <c r="AJ17" s="118"/>
      <c r="AK17" s="116" t="s">
        <v>667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173</v>
      </c>
      <c r="Q18" s="123"/>
      <c r="R18" s="123"/>
      <c r="S18" s="123"/>
      <c r="T18" s="123"/>
      <c r="U18" s="123"/>
      <c r="V18" s="124"/>
      <c r="W18" s="122">
        <f>SUM(W13:AC17)</f>
        <v>174</v>
      </c>
      <c r="X18" s="123"/>
      <c r="Y18" s="123"/>
      <c r="Z18" s="123"/>
      <c r="AA18" s="123"/>
      <c r="AB18" s="123"/>
      <c r="AC18" s="124"/>
      <c r="AD18" s="122">
        <f>SUM(AD13:AJ17)</f>
        <v>171</v>
      </c>
      <c r="AE18" s="123"/>
      <c r="AF18" s="123"/>
      <c r="AG18" s="123"/>
      <c r="AH18" s="123"/>
      <c r="AI18" s="123"/>
      <c r="AJ18" s="124"/>
      <c r="AK18" s="122">
        <f>SUM(AK13:AQ17)</f>
        <v>161</v>
      </c>
      <c r="AL18" s="123"/>
      <c r="AM18" s="123"/>
      <c r="AN18" s="123"/>
      <c r="AO18" s="123"/>
      <c r="AP18" s="123"/>
      <c r="AQ18" s="124"/>
      <c r="AR18" s="122">
        <f>SUM(AR13:AX17)</f>
        <v>170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178</v>
      </c>
      <c r="Q19" s="117"/>
      <c r="R19" s="117"/>
      <c r="S19" s="117"/>
      <c r="T19" s="117"/>
      <c r="U19" s="117"/>
      <c r="V19" s="118"/>
      <c r="W19" s="116">
        <v>178</v>
      </c>
      <c r="X19" s="117"/>
      <c r="Y19" s="117"/>
      <c r="Z19" s="117"/>
      <c r="AA19" s="117"/>
      <c r="AB19" s="117"/>
      <c r="AC19" s="118"/>
      <c r="AD19" s="116">
        <v>167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1.0289017341040463</v>
      </c>
      <c r="Q20" s="541"/>
      <c r="R20" s="541"/>
      <c r="S20" s="541"/>
      <c r="T20" s="541"/>
      <c r="U20" s="541"/>
      <c r="V20" s="541"/>
      <c r="W20" s="541">
        <f t="shared" ref="W20" si="0">IF(W18=0, "-", SUM(W19)/W18)</f>
        <v>1.0229885057471264</v>
      </c>
      <c r="X20" s="541"/>
      <c r="Y20" s="541"/>
      <c r="Z20" s="541"/>
      <c r="AA20" s="541"/>
      <c r="AB20" s="541"/>
      <c r="AC20" s="541"/>
      <c r="AD20" s="541">
        <f t="shared" ref="AD20" si="1">IF(AD18=0, "-", SUM(AD19)/AD18)</f>
        <v>0.97660818713450293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351</v>
      </c>
      <c r="H21" s="930"/>
      <c r="I21" s="930"/>
      <c r="J21" s="930"/>
      <c r="K21" s="930"/>
      <c r="L21" s="930"/>
      <c r="M21" s="930"/>
      <c r="N21" s="930"/>
      <c r="O21" s="930"/>
      <c r="P21" s="541">
        <f>IF(P19=0, "-", SUM(P19)/SUM(P13,P14))</f>
        <v>1.0289017341040463</v>
      </c>
      <c r="Q21" s="541"/>
      <c r="R21" s="541"/>
      <c r="S21" s="541"/>
      <c r="T21" s="541"/>
      <c r="U21" s="541"/>
      <c r="V21" s="541"/>
      <c r="W21" s="541">
        <f t="shared" ref="W21" si="2">IF(W19=0, "-", SUM(W19)/SUM(W13,W14))</f>
        <v>1.0229885057471264</v>
      </c>
      <c r="X21" s="541"/>
      <c r="Y21" s="541"/>
      <c r="Z21" s="541"/>
      <c r="AA21" s="541"/>
      <c r="AB21" s="541"/>
      <c r="AC21" s="541"/>
      <c r="AD21" s="541">
        <f t="shared" ref="AD21" si="3">IF(AD19=0, "-", SUM(AD19)/SUM(AD13,AD14))</f>
        <v>0.97660818713450293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424</v>
      </c>
      <c r="B22" s="197"/>
      <c r="C22" s="197"/>
      <c r="D22" s="197"/>
      <c r="E22" s="197"/>
      <c r="F22" s="198"/>
      <c r="G22" s="187" t="s">
        <v>330</v>
      </c>
      <c r="H22" s="188"/>
      <c r="I22" s="188"/>
      <c r="J22" s="188"/>
      <c r="K22" s="188"/>
      <c r="L22" s="188"/>
      <c r="M22" s="188"/>
      <c r="N22" s="188"/>
      <c r="O22" s="189"/>
      <c r="P22" s="205" t="s">
        <v>425</v>
      </c>
      <c r="Q22" s="188"/>
      <c r="R22" s="188"/>
      <c r="S22" s="188"/>
      <c r="T22" s="188"/>
      <c r="U22" s="188"/>
      <c r="V22" s="189"/>
      <c r="W22" s="205" t="s">
        <v>426</v>
      </c>
      <c r="X22" s="188"/>
      <c r="Y22" s="188"/>
      <c r="Z22" s="188"/>
      <c r="AA22" s="188"/>
      <c r="AB22" s="188"/>
      <c r="AC22" s="189"/>
      <c r="AD22" s="205" t="s">
        <v>329</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557</v>
      </c>
      <c r="H23" s="191"/>
      <c r="I23" s="191"/>
      <c r="J23" s="191"/>
      <c r="K23" s="191"/>
      <c r="L23" s="191"/>
      <c r="M23" s="191"/>
      <c r="N23" s="191"/>
      <c r="O23" s="192"/>
      <c r="P23" s="113">
        <v>159</v>
      </c>
      <c r="Q23" s="114"/>
      <c r="R23" s="114"/>
      <c r="S23" s="114"/>
      <c r="T23" s="114"/>
      <c r="U23" s="114"/>
      <c r="V23" s="115"/>
      <c r="W23" s="113">
        <v>168</v>
      </c>
      <c r="X23" s="114"/>
      <c r="Y23" s="114"/>
      <c r="Z23" s="114"/>
      <c r="AA23" s="114"/>
      <c r="AB23" s="114"/>
      <c r="AC23" s="115"/>
      <c r="AD23" s="207" t="s">
        <v>675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558</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559</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334</v>
      </c>
      <c r="H28" s="230"/>
      <c r="I28" s="230"/>
      <c r="J28" s="230"/>
      <c r="K28" s="230"/>
      <c r="L28" s="230"/>
      <c r="M28" s="230"/>
      <c r="N28" s="230"/>
      <c r="O28" s="231"/>
      <c r="P28" s="122">
        <f>P29-SUM(P23:P27)</f>
        <v>0.90000000000000568</v>
      </c>
      <c r="Q28" s="123"/>
      <c r="R28" s="123"/>
      <c r="S28" s="123"/>
      <c r="T28" s="123"/>
      <c r="U28" s="123"/>
      <c r="V28" s="124"/>
      <c r="W28" s="122">
        <f>W29-SUM(W23:W27)</f>
        <v>0.90000000000000568</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331</v>
      </c>
      <c r="H29" s="233"/>
      <c r="I29" s="233"/>
      <c r="J29" s="233"/>
      <c r="K29" s="233"/>
      <c r="L29" s="233"/>
      <c r="M29" s="233"/>
      <c r="N29" s="233"/>
      <c r="O29" s="234"/>
      <c r="P29" s="116">
        <f>AK13</f>
        <v>161</v>
      </c>
      <c r="Q29" s="117"/>
      <c r="R29" s="117"/>
      <c r="S29" s="117"/>
      <c r="T29" s="117"/>
      <c r="U29" s="117"/>
      <c r="V29" s="118"/>
      <c r="W29" s="222">
        <f>AR13</f>
        <v>170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346</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388</v>
      </c>
      <c r="AF30" s="391"/>
      <c r="AG30" s="391"/>
      <c r="AH30" s="392"/>
      <c r="AI30" s="390" t="s">
        <v>410</v>
      </c>
      <c r="AJ30" s="391"/>
      <c r="AK30" s="391"/>
      <c r="AL30" s="392"/>
      <c r="AM30" s="393" t="s">
        <v>415</v>
      </c>
      <c r="AN30" s="393"/>
      <c r="AO30" s="393"/>
      <c r="AP30" s="390"/>
      <c r="AQ30" s="643" t="s">
        <v>232</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556</v>
      </c>
      <c r="AR31" s="140"/>
      <c r="AS31" s="141" t="s">
        <v>233</v>
      </c>
      <c r="AT31" s="176"/>
      <c r="AU31" s="275">
        <v>2</v>
      </c>
      <c r="AV31" s="275"/>
      <c r="AW31" s="383" t="s">
        <v>181</v>
      </c>
      <c r="AX31" s="384"/>
    </row>
    <row r="32" spans="1:50" ht="23.25" customHeight="1" x14ac:dyDescent="0.15">
      <c r="A32" s="517"/>
      <c r="B32" s="515"/>
      <c r="C32" s="515"/>
      <c r="D32" s="515"/>
      <c r="E32" s="515"/>
      <c r="F32" s="516"/>
      <c r="G32" s="542" t="s">
        <v>560</v>
      </c>
      <c r="H32" s="543"/>
      <c r="I32" s="543"/>
      <c r="J32" s="543"/>
      <c r="K32" s="543"/>
      <c r="L32" s="543"/>
      <c r="M32" s="543"/>
      <c r="N32" s="543"/>
      <c r="O32" s="544"/>
      <c r="P32" s="165" t="s">
        <v>561</v>
      </c>
      <c r="Q32" s="165"/>
      <c r="R32" s="165"/>
      <c r="S32" s="165"/>
      <c r="T32" s="165"/>
      <c r="U32" s="165"/>
      <c r="V32" s="165"/>
      <c r="W32" s="165"/>
      <c r="X32" s="236"/>
      <c r="Y32" s="342" t="s">
        <v>12</v>
      </c>
      <c r="Z32" s="551"/>
      <c r="AA32" s="552"/>
      <c r="AB32" s="553" t="s">
        <v>562</v>
      </c>
      <c r="AC32" s="553"/>
      <c r="AD32" s="553"/>
      <c r="AE32" s="368">
        <v>2</v>
      </c>
      <c r="AF32" s="369"/>
      <c r="AG32" s="369"/>
      <c r="AH32" s="369"/>
      <c r="AI32" s="368">
        <v>2</v>
      </c>
      <c r="AJ32" s="369"/>
      <c r="AK32" s="369"/>
      <c r="AL32" s="369"/>
      <c r="AM32" s="368">
        <v>1</v>
      </c>
      <c r="AN32" s="369"/>
      <c r="AO32" s="369"/>
      <c r="AP32" s="369"/>
      <c r="AQ32" s="119" t="s">
        <v>556</v>
      </c>
      <c r="AR32" s="120"/>
      <c r="AS32" s="120"/>
      <c r="AT32" s="121"/>
      <c r="AU32" s="369" t="s">
        <v>556</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562</v>
      </c>
      <c r="AC33" s="524"/>
      <c r="AD33" s="524"/>
      <c r="AE33" s="368">
        <v>2</v>
      </c>
      <c r="AF33" s="369"/>
      <c r="AG33" s="369"/>
      <c r="AH33" s="369"/>
      <c r="AI33" s="368">
        <v>2</v>
      </c>
      <c r="AJ33" s="369"/>
      <c r="AK33" s="369"/>
      <c r="AL33" s="369"/>
      <c r="AM33" s="368">
        <v>2</v>
      </c>
      <c r="AN33" s="369"/>
      <c r="AO33" s="369"/>
      <c r="AP33" s="369"/>
      <c r="AQ33" s="119" t="s">
        <v>556</v>
      </c>
      <c r="AR33" s="120"/>
      <c r="AS33" s="120"/>
      <c r="AT33" s="121"/>
      <c r="AU33" s="369">
        <v>2</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100</v>
      </c>
      <c r="AF34" s="369"/>
      <c r="AG34" s="369"/>
      <c r="AH34" s="369"/>
      <c r="AI34" s="368">
        <v>100</v>
      </c>
      <c r="AJ34" s="369"/>
      <c r="AK34" s="369"/>
      <c r="AL34" s="369"/>
      <c r="AM34" s="368">
        <v>50</v>
      </c>
      <c r="AN34" s="369"/>
      <c r="AO34" s="369"/>
      <c r="AP34" s="369"/>
      <c r="AQ34" s="119" t="s">
        <v>563</v>
      </c>
      <c r="AR34" s="120"/>
      <c r="AS34" s="120"/>
      <c r="AT34" s="121"/>
      <c r="AU34" s="369" t="s">
        <v>556</v>
      </c>
      <c r="AV34" s="369"/>
      <c r="AW34" s="369"/>
      <c r="AX34" s="371"/>
    </row>
    <row r="35" spans="1:50" ht="23.25" customHeight="1" x14ac:dyDescent="0.15">
      <c r="A35" s="899" t="s">
        <v>376</v>
      </c>
      <c r="B35" s="900"/>
      <c r="C35" s="900"/>
      <c r="D35" s="900"/>
      <c r="E35" s="900"/>
      <c r="F35" s="901"/>
      <c r="G35" s="905" t="s">
        <v>590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6" t="s">
        <v>346</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388</v>
      </c>
      <c r="AF37" s="373"/>
      <c r="AG37" s="373"/>
      <c r="AH37" s="374"/>
      <c r="AI37" s="372" t="s">
        <v>386</v>
      </c>
      <c r="AJ37" s="373"/>
      <c r="AK37" s="373"/>
      <c r="AL37" s="374"/>
      <c r="AM37" s="379" t="s">
        <v>415</v>
      </c>
      <c r="AN37" s="379"/>
      <c r="AO37" s="379"/>
      <c r="AP37" s="379"/>
      <c r="AQ37" s="271" t="s">
        <v>232</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233</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376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6" t="s">
        <v>346</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388</v>
      </c>
      <c r="AF44" s="373"/>
      <c r="AG44" s="373"/>
      <c r="AH44" s="374"/>
      <c r="AI44" s="372" t="s">
        <v>386</v>
      </c>
      <c r="AJ44" s="373"/>
      <c r="AK44" s="373"/>
      <c r="AL44" s="374"/>
      <c r="AM44" s="379" t="s">
        <v>415</v>
      </c>
      <c r="AN44" s="379"/>
      <c r="AO44" s="379"/>
      <c r="AP44" s="379"/>
      <c r="AQ44" s="271" t="s">
        <v>232</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233</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376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4" t="s">
        <v>346</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388</v>
      </c>
      <c r="AF51" s="373"/>
      <c r="AG51" s="373"/>
      <c r="AH51" s="374"/>
      <c r="AI51" s="372" t="s">
        <v>386</v>
      </c>
      <c r="AJ51" s="373"/>
      <c r="AK51" s="373"/>
      <c r="AL51" s="374"/>
      <c r="AM51" s="379" t="s">
        <v>415</v>
      </c>
      <c r="AN51" s="379"/>
      <c r="AO51" s="379"/>
      <c r="AP51" s="379"/>
      <c r="AQ51" s="271" t="s">
        <v>232</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233</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376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4" t="s">
        <v>346</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388</v>
      </c>
      <c r="AF58" s="373"/>
      <c r="AG58" s="373"/>
      <c r="AH58" s="374"/>
      <c r="AI58" s="372" t="s">
        <v>386</v>
      </c>
      <c r="AJ58" s="373"/>
      <c r="AK58" s="373"/>
      <c r="AL58" s="374"/>
      <c r="AM58" s="379" t="s">
        <v>415</v>
      </c>
      <c r="AN58" s="379"/>
      <c r="AO58" s="379"/>
      <c r="AP58" s="379"/>
      <c r="AQ58" s="271" t="s">
        <v>232</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233</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376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347</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342</v>
      </c>
      <c r="X65" s="872"/>
      <c r="Y65" s="875"/>
      <c r="Z65" s="875"/>
      <c r="AA65" s="876"/>
      <c r="AB65" s="869" t="s">
        <v>11</v>
      </c>
      <c r="AC65" s="865"/>
      <c r="AD65" s="866"/>
      <c r="AE65" s="372" t="s">
        <v>388</v>
      </c>
      <c r="AF65" s="373"/>
      <c r="AG65" s="373"/>
      <c r="AH65" s="374"/>
      <c r="AI65" s="372" t="s">
        <v>386</v>
      </c>
      <c r="AJ65" s="373"/>
      <c r="AK65" s="373"/>
      <c r="AL65" s="374"/>
      <c r="AM65" s="379" t="s">
        <v>415</v>
      </c>
      <c r="AN65" s="379"/>
      <c r="AO65" s="379"/>
      <c r="AP65" s="379"/>
      <c r="AQ65" s="869" t="s">
        <v>232</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233</v>
      </c>
      <c r="AT66" s="868"/>
      <c r="AU66" s="275"/>
      <c r="AV66" s="275"/>
      <c r="AW66" s="867" t="s">
        <v>345</v>
      </c>
      <c r="AX66" s="981"/>
    </row>
    <row r="67" spans="1:50" ht="23.25" hidden="1" customHeight="1" x14ac:dyDescent="0.15">
      <c r="A67" s="853"/>
      <c r="B67" s="854"/>
      <c r="C67" s="854"/>
      <c r="D67" s="854"/>
      <c r="E67" s="854"/>
      <c r="F67" s="855"/>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366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367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352</v>
      </c>
      <c r="B70" s="854"/>
      <c r="C70" s="854"/>
      <c r="D70" s="854"/>
      <c r="E70" s="854"/>
      <c r="F70" s="855"/>
      <c r="G70" s="942" t="s">
        <v>235</v>
      </c>
      <c r="H70" s="943"/>
      <c r="I70" s="943"/>
      <c r="J70" s="943"/>
      <c r="K70" s="943"/>
      <c r="L70" s="943"/>
      <c r="M70" s="943"/>
      <c r="N70" s="943"/>
      <c r="O70" s="943"/>
      <c r="P70" s="943"/>
      <c r="Q70" s="943"/>
      <c r="R70" s="943"/>
      <c r="S70" s="943"/>
      <c r="T70" s="943"/>
      <c r="U70" s="943"/>
      <c r="V70" s="943"/>
      <c r="W70" s="946" t="s">
        <v>365</v>
      </c>
      <c r="X70" s="947"/>
      <c r="Y70" s="952" t="s">
        <v>12</v>
      </c>
      <c r="Z70" s="952"/>
      <c r="AA70" s="953"/>
      <c r="AB70" s="954" t="s">
        <v>366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366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367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347</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388</v>
      </c>
      <c r="AF73" s="373"/>
      <c r="AG73" s="373"/>
      <c r="AH73" s="374"/>
      <c r="AI73" s="372" t="s">
        <v>386</v>
      </c>
      <c r="AJ73" s="373"/>
      <c r="AK73" s="373"/>
      <c r="AL73" s="374"/>
      <c r="AM73" s="379" t="s">
        <v>415</v>
      </c>
      <c r="AN73" s="379"/>
      <c r="AO73" s="379"/>
      <c r="AP73" s="379"/>
      <c r="AQ73" s="180" t="s">
        <v>232</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233</v>
      </c>
      <c r="AT74" s="176"/>
      <c r="AU74" s="215"/>
      <c r="AV74" s="140"/>
      <c r="AW74" s="141" t="s">
        <v>181</v>
      </c>
      <c r="AX74" s="142"/>
    </row>
    <row r="75" spans="1:50" ht="23.25" hidden="1" customHeight="1" x14ac:dyDescent="0.15">
      <c r="A75" s="842"/>
      <c r="B75" s="843"/>
      <c r="C75" s="843"/>
      <c r="D75" s="843"/>
      <c r="E75" s="843"/>
      <c r="F75" s="844"/>
      <c r="G75" s="783" t="s">
        <v>234</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379</v>
      </c>
      <c r="B78" s="915"/>
      <c r="C78" s="915"/>
      <c r="D78" s="915"/>
      <c r="E78" s="912" t="s">
        <v>325</v>
      </c>
      <c r="F78" s="913"/>
      <c r="G78" s="56" t="s">
        <v>235</v>
      </c>
      <c r="H78" s="794"/>
      <c r="I78" s="248"/>
      <c r="J78" s="248"/>
      <c r="K78" s="248"/>
      <c r="L78" s="248"/>
      <c r="M78" s="248"/>
      <c r="N78" s="248"/>
      <c r="O78" s="79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341</v>
      </c>
      <c r="AP79" s="153"/>
      <c r="AQ79" s="153"/>
      <c r="AR79" s="80" t="s">
        <v>339</v>
      </c>
      <c r="AS79" s="152"/>
      <c r="AT79" s="153"/>
      <c r="AU79" s="153"/>
      <c r="AV79" s="153"/>
      <c r="AW79" s="153"/>
      <c r="AX79" s="154"/>
    </row>
    <row r="80" spans="1:50" ht="18.75" hidden="1" customHeight="1" x14ac:dyDescent="0.15">
      <c r="A80" s="521" t="s">
        <v>147</v>
      </c>
      <c r="B80" s="848" t="s">
        <v>338</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427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388</v>
      </c>
      <c r="AF85" s="373"/>
      <c r="AG85" s="373"/>
      <c r="AH85" s="374"/>
      <c r="AI85" s="372" t="s">
        <v>386</v>
      </c>
      <c r="AJ85" s="373"/>
      <c r="AK85" s="373"/>
      <c r="AL85" s="374"/>
      <c r="AM85" s="379" t="s">
        <v>415</v>
      </c>
      <c r="AN85" s="379"/>
      <c r="AO85" s="379"/>
      <c r="AP85" s="379"/>
      <c r="AQ85" s="180" t="s">
        <v>232</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233</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1"/>
      <c r="R87" s="801"/>
      <c r="S87" s="801"/>
      <c r="T87" s="801"/>
      <c r="U87" s="801"/>
      <c r="V87" s="801"/>
      <c r="W87" s="801"/>
      <c r="X87" s="802"/>
      <c r="Y87" s="757" t="s">
        <v>62</v>
      </c>
      <c r="Z87" s="758"/>
      <c r="AA87" s="759"/>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3"/>
      <c r="Q88" s="803"/>
      <c r="R88" s="803"/>
      <c r="S88" s="803"/>
      <c r="T88" s="803"/>
      <c r="U88" s="803"/>
      <c r="V88" s="803"/>
      <c r="W88" s="803"/>
      <c r="X88" s="804"/>
      <c r="Y88" s="731" t="s">
        <v>54</v>
      </c>
      <c r="Z88" s="732"/>
      <c r="AA88" s="733"/>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5"/>
      <c r="Y89" s="731" t="s">
        <v>13</v>
      </c>
      <c r="Z89" s="732"/>
      <c r="AA89" s="733"/>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388</v>
      </c>
      <c r="AF90" s="373"/>
      <c r="AG90" s="373"/>
      <c r="AH90" s="374"/>
      <c r="AI90" s="372" t="s">
        <v>386</v>
      </c>
      <c r="AJ90" s="373"/>
      <c r="AK90" s="373"/>
      <c r="AL90" s="374"/>
      <c r="AM90" s="379" t="s">
        <v>415</v>
      </c>
      <c r="AN90" s="379"/>
      <c r="AO90" s="379"/>
      <c r="AP90" s="379"/>
      <c r="AQ90" s="180" t="s">
        <v>232</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233</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3"/>
      <c r="Q93" s="803"/>
      <c r="R93" s="803"/>
      <c r="S93" s="803"/>
      <c r="T93" s="803"/>
      <c r="U93" s="803"/>
      <c r="V93" s="803"/>
      <c r="W93" s="803"/>
      <c r="X93" s="804"/>
      <c r="Y93" s="731" t="s">
        <v>54</v>
      </c>
      <c r="Z93" s="732"/>
      <c r="AA93" s="733"/>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5"/>
      <c r="Y94" s="731" t="s">
        <v>13</v>
      </c>
      <c r="Z94" s="732"/>
      <c r="AA94" s="733"/>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388</v>
      </c>
      <c r="AF95" s="373"/>
      <c r="AG95" s="373"/>
      <c r="AH95" s="374"/>
      <c r="AI95" s="372" t="s">
        <v>386</v>
      </c>
      <c r="AJ95" s="373"/>
      <c r="AK95" s="373"/>
      <c r="AL95" s="374"/>
      <c r="AM95" s="379" t="s">
        <v>415</v>
      </c>
      <c r="AN95" s="379"/>
      <c r="AO95" s="379"/>
      <c r="AP95" s="379"/>
      <c r="AQ95" s="180" t="s">
        <v>232</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233</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1"/>
      <c r="R97" s="801"/>
      <c r="S97" s="801"/>
      <c r="T97" s="801"/>
      <c r="U97" s="801"/>
      <c r="V97" s="801"/>
      <c r="W97" s="801"/>
      <c r="X97" s="802"/>
      <c r="Y97" s="757" t="s">
        <v>62</v>
      </c>
      <c r="Z97" s="758"/>
      <c r="AA97" s="759"/>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348</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388</v>
      </c>
      <c r="AF100" s="826"/>
      <c r="AG100" s="826"/>
      <c r="AH100" s="827"/>
      <c r="AI100" s="825" t="s">
        <v>408</v>
      </c>
      <c r="AJ100" s="826"/>
      <c r="AK100" s="826"/>
      <c r="AL100" s="827"/>
      <c r="AM100" s="825" t="s">
        <v>415</v>
      </c>
      <c r="AN100" s="826"/>
      <c r="AO100" s="826"/>
      <c r="AP100" s="827"/>
      <c r="AQ100" s="931" t="s">
        <v>428</v>
      </c>
      <c r="AR100" s="932"/>
      <c r="AS100" s="932"/>
      <c r="AT100" s="933"/>
      <c r="AU100" s="931" t="s">
        <v>429</v>
      </c>
      <c r="AV100" s="932"/>
      <c r="AW100" s="932"/>
      <c r="AX100" s="934"/>
    </row>
    <row r="101" spans="1:60" ht="23.25" customHeight="1" x14ac:dyDescent="0.15">
      <c r="A101" s="493"/>
      <c r="B101" s="494"/>
      <c r="C101" s="494"/>
      <c r="D101" s="494"/>
      <c r="E101" s="494"/>
      <c r="F101" s="495"/>
      <c r="G101" s="165" t="s">
        <v>591</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3" t="s">
        <v>564</v>
      </c>
      <c r="AC101" s="553"/>
      <c r="AD101" s="553"/>
      <c r="AE101" s="368">
        <v>385959</v>
      </c>
      <c r="AF101" s="369"/>
      <c r="AG101" s="369"/>
      <c r="AH101" s="370"/>
      <c r="AI101" s="368">
        <v>311451</v>
      </c>
      <c r="AJ101" s="369"/>
      <c r="AK101" s="369"/>
      <c r="AL101" s="370"/>
      <c r="AM101" s="368">
        <v>312712</v>
      </c>
      <c r="AN101" s="369"/>
      <c r="AO101" s="369"/>
      <c r="AP101" s="370"/>
      <c r="AQ101" s="368" t="s">
        <v>611</v>
      </c>
      <c r="AR101" s="369"/>
      <c r="AS101" s="369"/>
      <c r="AT101" s="370"/>
      <c r="AU101" s="368" t="s">
        <v>683</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564</v>
      </c>
      <c r="AC102" s="553"/>
      <c r="AD102" s="553"/>
      <c r="AE102" s="362">
        <v>448000</v>
      </c>
      <c r="AF102" s="362"/>
      <c r="AG102" s="362"/>
      <c r="AH102" s="362"/>
      <c r="AI102" s="362">
        <v>361000</v>
      </c>
      <c r="AJ102" s="362"/>
      <c r="AK102" s="362"/>
      <c r="AL102" s="362"/>
      <c r="AM102" s="362">
        <v>347000</v>
      </c>
      <c r="AN102" s="362"/>
      <c r="AO102" s="362"/>
      <c r="AP102" s="362"/>
      <c r="AQ102" s="816">
        <v>361400</v>
      </c>
      <c r="AR102" s="817"/>
      <c r="AS102" s="817"/>
      <c r="AT102" s="818"/>
      <c r="AU102" s="816">
        <v>319600</v>
      </c>
      <c r="AV102" s="817"/>
      <c r="AW102" s="817"/>
      <c r="AX102" s="818"/>
    </row>
    <row r="103" spans="1:60" ht="31.5" customHeight="1" x14ac:dyDescent="0.15">
      <c r="A103" s="490" t="s">
        <v>348</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7" t="s">
        <v>11</v>
      </c>
      <c r="AC103" s="302"/>
      <c r="AD103" s="303"/>
      <c r="AE103" s="307" t="s">
        <v>388</v>
      </c>
      <c r="AF103" s="302"/>
      <c r="AG103" s="302"/>
      <c r="AH103" s="303"/>
      <c r="AI103" s="307" t="s">
        <v>386</v>
      </c>
      <c r="AJ103" s="302"/>
      <c r="AK103" s="302"/>
      <c r="AL103" s="303"/>
      <c r="AM103" s="307" t="s">
        <v>415</v>
      </c>
      <c r="AN103" s="302"/>
      <c r="AO103" s="302"/>
      <c r="AP103" s="303"/>
      <c r="AQ103" s="364" t="s">
        <v>428</v>
      </c>
      <c r="AR103" s="365"/>
      <c r="AS103" s="365"/>
      <c r="AT103" s="366"/>
      <c r="AU103" s="364" t="s">
        <v>429</v>
      </c>
      <c r="AV103" s="365"/>
      <c r="AW103" s="365"/>
      <c r="AX103" s="367"/>
    </row>
    <row r="104" spans="1:60" ht="23.25" customHeight="1" x14ac:dyDescent="0.15">
      <c r="A104" s="493"/>
      <c r="B104" s="494"/>
      <c r="C104" s="494"/>
      <c r="D104" s="494"/>
      <c r="E104" s="494"/>
      <c r="F104" s="495"/>
      <c r="G104" s="165" t="s">
        <v>592</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595</v>
      </c>
      <c r="AC104" s="474"/>
      <c r="AD104" s="475"/>
      <c r="AE104" s="368">
        <v>69012000</v>
      </c>
      <c r="AF104" s="369"/>
      <c r="AG104" s="369"/>
      <c r="AH104" s="370"/>
      <c r="AI104" s="368">
        <v>72089000</v>
      </c>
      <c r="AJ104" s="369"/>
      <c r="AK104" s="369"/>
      <c r="AL104" s="370"/>
      <c r="AM104" s="368">
        <v>73481000</v>
      </c>
      <c r="AN104" s="369"/>
      <c r="AO104" s="369"/>
      <c r="AP104" s="370"/>
      <c r="AQ104" s="368" t="s">
        <v>610</v>
      </c>
      <c r="AR104" s="369"/>
      <c r="AS104" s="369"/>
      <c r="AT104" s="370"/>
      <c r="AU104" s="368" t="s">
        <v>683</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595</v>
      </c>
      <c r="AC105" s="412"/>
      <c r="AD105" s="413"/>
      <c r="AE105" s="362">
        <v>67000000</v>
      </c>
      <c r="AF105" s="362"/>
      <c r="AG105" s="362"/>
      <c r="AH105" s="362"/>
      <c r="AI105" s="362">
        <v>68000000</v>
      </c>
      <c r="AJ105" s="362"/>
      <c r="AK105" s="362"/>
      <c r="AL105" s="362"/>
      <c r="AM105" s="362">
        <v>73000000</v>
      </c>
      <c r="AN105" s="362"/>
      <c r="AO105" s="362"/>
      <c r="AP105" s="362"/>
      <c r="AQ105" s="368">
        <v>74000000</v>
      </c>
      <c r="AR105" s="369"/>
      <c r="AS105" s="369"/>
      <c r="AT105" s="370"/>
      <c r="AU105" s="816">
        <v>76000000</v>
      </c>
      <c r="AV105" s="817"/>
      <c r="AW105" s="817"/>
      <c r="AX105" s="818"/>
    </row>
    <row r="106" spans="1:60" ht="31.5" hidden="1" customHeight="1" x14ac:dyDescent="0.15">
      <c r="A106" s="490" t="s">
        <v>348</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7" t="s">
        <v>11</v>
      </c>
      <c r="AC106" s="302"/>
      <c r="AD106" s="303"/>
      <c r="AE106" s="307" t="s">
        <v>388</v>
      </c>
      <c r="AF106" s="302"/>
      <c r="AG106" s="302"/>
      <c r="AH106" s="303"/>
      <c r="AI106" s="307" t="s">
        <v>386</v>
      </c>
      <c r="AJ106" s="302"/>
      <c r="AK106" s="302"/>
      <c r="AL106" s="303"/>
      <c r="AM106" s="307" t="s">
        <v>415</v>
      </c>
      <c r="AN106" s="302"/>
      <c r="AO106" s="302"/>
      <c r="AP106" s="303"/>
      <c r="AQ106" s="364" t="s">
        <v>428</v>
      </c>
      <c r="AR106" s="365"/>
      <c r="AS106" s="365"/>
      <c r="AT106" s="366"/>
      <c r="AU106" s="364" t="s">
        <v>429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90" t="s">
        <v>348</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7" t="s">
        <v>11</v>
      </c>
      <c r="AC109" s="302"/>
      <c r="AD109" s="303"/>
      <c r="AE109" s="307" t="s">
        <v>388</v>
      </c>
      <c r="AF109" s="302"/>
      <c r="AG109" s="302"/>
      <c r="AH109" s="303"/>
      <c r="AI109" s="307" t="s">
        <v>386</v>
      </c>
      <c r="AJ109" s="302"/>
      <c r="AK109" s="302"/>
      <c r="AL109" s="303"/>
      <c r="AM109" s="307" t="s">
        <v>415</v>
      </c>
      <c r="AN109" s="302"/>
      <c r="AO109" s="302"/>
      <c r="AP109" s="303"/>
      <c r="AQ109" s="364" t="s">
        <v>428</v>
      </c>
      <c r="AR109" s="365"/>
      <c r="AS109" s="365"/>
      <c r="AT109" s="366"/>
      <c r="AU109" s="364" t="s">
        <v>429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90" t="s">
        <v>348</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7" t="s">
        <v>11</v>
      </c>
      <c r="AC112" s="302"/>
      <c r="AD112" s="303"/>
      <c r="AE112" s="307" t="s">
        <v>388</v>
      </c>
      <c r="AF112" s="302"/>
      <c r="AG112" s="302"/>
      <c r="AH112" s="303"/>
      <c r="AI112" s="307" t="s">
        <v>386</v>
      </c>
      <c r="AJ112" s="302"/>
      <c r="AK112" s="302"/>
      <c r="AL112" s="303"/>
      <c r="AM112" s="307" t="s">
        <v>415</v>
      </c>
      <c r="AN112" s="302"/>
      <c r="AO112" s="302"/>
      <c r="AP112" s="303"/>
      <c r="AQ112" s="364" t="s">
        <v>428</v>
      </c>
      <c r="AR112" s="365"/>
      <c r="AS112" s="365"/>
      <c r="AT112" s="366"/>
      <c r="AU112" s="364" t="s">
        <v>429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388</v>
      </c>
      <c r="AF115" s="302"/>
      <c r="AG115" s="302"/>
      <c r="AH115" s="303"/>
      <c r="AI115" s="307" t="s">
        <v>386</v>
      </c>
      <c r="AJ115" s="302"/>
      <c r="AK115" s="302"/>
      <c r="AL115" s="303"/>
      <c r="AM115" s="307" t="s">
        <v>415</v>
      </c>
      <c r="AN115" s="302"/>
      <c r="AO115" s="302"/>
      <c r="AP115" s="303"/>
      <c r="AQ115" s="339" t="s">
        <v>430</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565</v>
      </c>
      <c r="AC116" s="305"/>
      <c r="AD116" s="306"/>
      <c r="AE116" s="362">
        <v>358</v>
      </c>
      <c r="AF116" s="362"/>
      <c r="AG116" s="362"/>
      <c r="AH116" s="362"/>
      <c r="AI116" s="362">
        <v>449</v>
      </c>
      <c r="AJ116" s="362"/>
      <c r="AK116" s="362"/>
      <c r="AL116" s="362"/>
      <c r="AM116" s="362">
        <v>449</v>
      </c>
      <c r="AN116" s="362"/>
      <c r="AO116" s="362"/>
      <c r="AP116" s="362"/>
      <c r="AQ116" s="368">
        <v>449</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666</v>
      </c>
      <c r="AC117" s="346"/>
      <c r="AD117" s="347"/>
      <c r="AE117" s="408" t="s">
        <v>596</v>
      </c>
      <c r="AF117" s="310"/>
      <c r="AG117" s="310"/>
      <c r="AH117" s="310"/>
      <c r="AI117" s="408" t="s">
        <v>660</v>
      </c>
      <c r="AJ117" s="310"/>
      <c r="AK117" s="310"/>
      <c r="AL117" s="310"/>
      <c r="AM117" s="408" t="s">
        <v>660</v>
      </c>
      <c r="AN117" s="310"/>
      <c r="AO117" s="310"/>
      <c r="AP117" s="310"/>
      <c r="AQ117" s="408" t="s">
        <v>612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388</v>
      </c>
      <c r="AF118" s="302"/>
      <c r="AG118" s="302"/>
      <c r="AH118" s="303"/>
      <c r="AI118" s="307" t="s">
        <v>386</v>
      </c>
      <c r="AJ118" s="302"/>
      <c r="AK118" s="302"/>
      <c r="AL118" s="303"/>
      <c r="AM118" s="307" t="s">
        <v>415</v>
      </c>
      <c r="AN118" s="302"/>
      <c r="AO118" s="302"/>
      <c r="AP118" s="303"/>
      <c r="AQ118" s="339" t="s">
        <v>430</v>
      </c>
      <c r="AR118" s="340"/>
      <c r="AS118" s="340"/>
      <c r="AT118" s="340"/>
      <c r="AU118" s="340"/>
      <c r="AV118" s="340"/>
      <c r="AW118" s="340"/>
      <c r="AX118" s="341"/>
    </row>
    <row r="119" spans="1:50" ht="23.25" customHeight="1" x14ac:dyDescent="0.15">
      <c r="A119" s="296"/>
      <c r="B119" s="297"/>
      <c r="C119" s="297"/>
      <c r="D119" s="297"/>
      <c r="E119" s="297"/>
      <c r="F119" s="298"/>
      <c r="G119" s="355" t="s">
        <v>594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565</v>
      </c>
      <c r="AC119" s="305"/>
      <c r="AD119" s="306"/>
      <c r="AE119" s="362">
        <v>0</v>
      </c>
      <c r="AF119" s="362"/>
      <c r="AG119" s="362"/>
      <c r="AH119" s="362"/>
      <c r="AI119" s="362">
        <v>0.2</v>
      </c>
      <c r="AJ119" s="362"/>
      <c r="AK119" s="362"/>
      <c r="AL119" s="362"/>
      <c r="AM119" s="362">
        <v>0</v>
      </c>
      <c r="AN119" s="362"/>
      <c r="AO119" s="362"/>
      <c r="AP119" s="362"/>
      <c r="AQ119" s="362">
        <v>0</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666</v>
      </c>
      <c r="AC120" s="346"/>
      <c r="AD120" s="347"/>
      <c r="AE120" s="408" t="s">
        <v>676</v>
      </c>
      <c r="AF120" s="310"/>
      <c r="AG120" s="310"/>
      <c r="AH120" s="310"/>
      <c r="AI120" s="408" t="s">
        <v>677</v>
      </c>
      <c r="AJ120" s="310"/>
      <c r="AK120" s="310"/>
      <c r="AL120" s="310"/>
      <c r="AM120" s="408" t="s">
        <v>679</v>
      </c>
      <c r="AN120" s="310"/>
      <c r="AO120" s="310"/>
      <c r="AP120" s="310"/>
      <c r="AQ120" s="310" t="s">
        <v>678</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388</v>
      </c>
      <c r="AF121" s="302"/>
      <c r="AG121" s="302"/>
      <c r="AH121" s="303"/>
      <c r="AI121" s="307" t="s">
        <v>386</v>
      </c>
      <c r="AJ121" s="302"/>
      <c r="AK121" s="302"/>
      <c r="AL121" s="303"/>
      <c r="AM121" s="307" t="s">
        <v>415</v>
      </c>
      <c r="AN121" s="302"/>
      <c r="AO121" s="302"/>
      <c r="AP121" s="303"/>
      <c r="AQ121" s="339" t="s">
        <v>430</v>
      </c>
      <c r="AR121" s="340"/>
      <c r="AS121" s="340"/>
      <c r="AT121" s="340"/>
      <c r="AU121" s="340"/>
      <c r="AV121" s="340"/>
      <c r="AW121" s="340"/>
      <c r="AX121" s="341"/>
    </row>
    <row r="122" spans="1:50" ht="23.25" hidden="1" customHeight="1" x14ac:dyDescent="0.15">
      <c r="A122" s="296"/>
      <c r="B122" s="297"/>
      <c r="C122" s="297"/>
      <c r="D122" s="297"/>
      <c r="E122" s="297"/>
      <c r="F122" s="298"/>
      <c r="G122" s="355" t="s">
        <v>356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357</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388</v>
      </c>
      <c r="AF124" s="302"/>
      <c r="AG124" s="302"/>
      <c r="AH124" s="303"/>
      <c r="AI124" s="307" t="s">
        <v>386</v>
      </c>
      <c r="AJ124" s="302"/>
      <c r="AK124" s="302"/>
      <c r="AL124" s="303"/>
      <c r="AM124" s="307" t="s">
        <v>415</v>
      </c>
      <c r="AN124" s="302"/>
      <c r="AO124" s="302"/>
      <c r="AP124" s="303"/>
      <c r="AQ124" s="339" t="s">
        <v>430</v>
      </c>
      <c r="AR124" s="340"/>
      <c r="AS124" s="340"/>
      <c r="AT124" s="340"/>
      <c r="AU124" s="340"/>
      <c r="AV124" s="340"/>
      <c r="AW124" s="340"/>
      <c r="AX124" s="341"/>
    </row>
    <row r="125" spans="1:50" ht="23.25" hidden="1" customHeight="1" x14ac:dyDescent="0.15">
      <c r="A125" s="296"/>
      <c r="B125" s="297"/>
      <c r="C125" s="297"/>
      <c r="D125" s="297"/>
      <c r="E125" s="297"/>
      <c r="F125" s="298"/>
      <c r="G125" s="355" t="s">
        <v>356</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355</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388</v>
      </c>
      <c r="AF127" s="302"/>
      <c r="AG127" s="302"/>
      <c r="AH127" s="303"/>
      <c r="AI127" s="307" t="s">
        <v>386</v>
      </c>
      <c r="AJ127" s="302"/>
      <c r="AK127" s="302"/>
      <c r="AL127" s="303"/>
      <c r="AM127" s="307" t="s">
        <v>415</v>
      </c>
      <c r="AN127" s="302"/>
      <c r="AO127" s="302"/>
      <c r="AP127" s="303"/>
      <c r="AQ127" s="339" t="s">
        <v>430</v>
      </c>
      <c r="AR127" s="340"/>
      <c r="AS127" s="340"/>
      <c r="AT127" s="340"/>
      <c r="AU127" s="340"/>
      <c r="AV127" s="340"/>
      <c r="AW127" s="340"/>
      <c r="AX127" s="341"/>
    </row>
    <row r="128" spans="1:50" ht="23.25" hidden="1" customHeight="1" x14ac:dyDescent="0.15">
      <c r="A128" s="296"/>
      <c r="B128" s="297"/>
      <c r="C128" s="297"/>
      <c r="D128" s="297"/>
      <c r="E128" s="297"/>
      <c r="F128" s="298"/>
      <c r="G128" s="355" t="s">
        <v>356</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355</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403</v>
      </c>
      <c r="B130" s="994"/>
      <c r="C130" s="993" t="s">
        <v>236</v>
      </c>
      <c r="D130" s="994"/>
      <c r="E130" s="312" t="s">
        <v>265</v>
      </c>
      <c r="F130" s="313"/>
      <c r="G130" s="314" t="s">
        <v>563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264</v>
      </c>
      <c r="F131" s="243"/>
      <c r="G131" s="240" t="s">
        <v>563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237</v>
      </c>
      <c r="F132" s="317"/>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388</v>
      </c>
      <c r="AF132" s="269"/>
      <c r="AG132" s="269"/>
      <c r="AH132" s="269"/>
      <c r="AI132" s="269" t="s">
        <v>408</v>
      </c>
      <c r="AJ132" s="269"/>
      <c r="AK132" s="269"/>
      <c r="AL132" s="269"/>
      <c r="AM132" s="269" t="s">
        <v>415</v>
      </c>
      <c r="AN132" s="269"/>
      <c r="AO132" s="269"/>
      <c r="AP132" s="271"/>
      <c r="AQ132" s="271" t="s">
        <v>232</v>
      </c>
      <c r="AR132" s="272"/>
      <c r="AS132" s="272"/>
      <c r="AT132" s="273"/>
      <c r="AU132" s="283" t="s">
        <v>248</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563</v>
      </c>
      <c r="AR133" s="275"/>
      <c r="AS133" s="141" t="s">
        <v>233</v>
      </c>
      <c r="AT133" s="176"/>
      <c r="AU133" s="140" t="s">
        <v>556</v>
      </c>
      <c r="AV133" s="140"/>
      <c r="AW133" s="141" t="s">
        <v>181</v>
      </c>
      <c r="AX133" s="142"/>
    </row>
    <row r="134" spans="1:50" ht="39.75" customHeight="1" x14ac:dyDescent="0.15">
      <c r="A134" s="997"/>
      <c r="B134" s="256"/>
      <c r="C134" s="255"/>
      <c r="D134" s="256"/>
      <c r="E134" s="255"/>
      <c r="F134" s="318"/>
      <c r="G134" s="235" t="s">
        <v>556</v>
      </c>
      <c r="H134" s="165"/>
      <c r="I134" s="165"/>
      <c r="J134" s="165"/>
      <c r="K134" s="165"/>
      <c r="L134" s="165"/>
      <c r="M134" s="165"/>
      <c r="N134" s="165"/>
      <c r="O134" s="165"/>
      <c r="P134" s="165"/>
      <c r="Q134" s="165"/>
      <c r="R134" s="165"/>
      <c r="S134" s="165"/>
      <c r="T134" s="165"/>
      <c r="U134" s="165"/>
      <c r="V134" s="165"/>
      <c r="W134" s="165"/>
      <c r="X134" s="236"/>
      <c r="Y134" s="134" t="s">
        <v>247</v>
      </c>
      <c r="Z134" s="135"/>
      <c r="AA134" s="136"/>
      <c r="AB134" s="285" t="s">
        <v>563</v>
      </c>
      <c r="AC134" s="228"/>
      <c r="AD134" s="228"/>
      <c r="AE134" s="270" t="s">
        <v>556</v>
      </c>
      <c r="AF134" s="120"/>
      <c r="AG134" s="120"/>
      <c r="AH134" s="120"/>
      <c r="AI134" s="270" t="s">
        <v>563</v>
      </c>
      <c r="AJ134" s="120"/>
      <c r="AK134" s="120"/>
      <c r="AL134" s="120"/>
      <c r="AM134" s="270" t="s">
        <v>556</v>
      </c>
      <c r="AN134" s="120"/>
      <c r="AO134" s="120"/>
      <c r="AP134" s="120"/>
      <c r="AQ134" s="270" t="s">
        <v>556</v>
      </c>
      <c r="AR134" s="120"/>
      <c r="AS134" s="120"/>
      <c r="AT134" s="120"/>
      <c r="AU134" s="270" t="s">
        <v>567</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563</v>
      </c>
      <c r="AC135" s="137"/>
      <c r="AD135" s="137"/>
      <c r="AE135" s="270" t="s">
        <v>556</v>
      </c>
      <c r="AF135" s="120"/>
      <c r="AG135" s="120"/>
      <c r="AH135" s="120"/>
      <c r="AI135" s="270" t="s">
        <v>556</v>
      </c>
      <c r="AJ135" s="120"/>
      <c r="AK135" s="120"/>
      <c r="AL135" s="120"/>
      <c r="AM135" s="270" t="s">
        <v>556</v>
      </c>
      <c r="AN135" s="120"/>
      <c r="AO135" s="120"/>
      <c r="AP135" s="120"/>
      <c r="AQ135" s="270" t="s">
        <v>556</v>
      </c>
      <c r="AR135" s="120"/>
      <c r="AS135" s="120"/>
      <c r="AT135" s="120"/>
      <c r="AU135" s="270" t="s">
        <v>568</v>
      </c>
      <c r="AV135" s="120"/>
      <c r="AW135" s="120"/>
      <c r="AX135" s="219"/>
    </row>
    <row r="136" spans="1:50" ht="18.75" hidden="1" customHeight="1" x14ac:dyDescent="0.15">
      <c r="A136" s="997"/>
      <c r="B136" s="256"/>
      <c r="C136" s="255"/>
      <c r="D136" s="256"/>
      <c r="E136" s="255"/>
      <c r="F136" s="318"/>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388</v>
      </c>
      <c r="AF136" s="269"/>
      <c r="AG136" s="269"/>
      <c r="AH136" s="269"/>
      <c r="AI136" s="269" t="s">
        <v>386</v>
      </c>
      <c r="AJ136" s="269"/>
      <c r="AK136" s="269"/>
      <c r="AL136" s="269"/>
      <c r="AM136" s="269" t="s">
        <v>415</v>
      </c>
      <c r="AN136" s="269"/>
      <c r="AO136" s="269"/>
      <c r="AP136" s="271"/>
      <c r="AQ136" s="271" t="s">
        <v>232</v>
      </c>
      <c r="AR136" s="272"/>
      <c r="AS136" s="272"/>
      <c r="AT136" s="273"/>
      <c r="AU136" s="283" t="s">
        <v>248</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233</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247</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388</v>
      </c>
      <c r="AF140" s="269"/>
      <c r="AG140" s="269"/>
      <c r="AH140" s="269"/>
      <c r="AI140" s="269" t="s">
        <v>386</v>
      </c>
      <c r="AJ140" s="269"/>
      <c r="AK140" s="269"/>
      <c r="AL140" s="269"/>
      <c r="AM140" s="269" t="s">
        <v>415</v>
      </c>
      <c r="AN140" s="269"/>
      <c r="AO140" s="269"/>
      <c r="AP140" s="271"/>
      <c r="AQ140" s="271" t="s">
        <v>232</v>
      </c>
      <c r="AR140" s="272"/>
      <c r="AS140" s="272"/>
      <c r="AT140" s="273"/>
      <c r="AU140" s="283" t="s">
        <v>248</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233</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247</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388</v>
      </c>
      <c r="AF144" s="269"/>
      <c r="AG144" s="269"/>
      <c r="AH144" s="269"/>
      <c r="AI144" s="269" t="s">
        <v>386</v>
      </c>
      <c r="AJ144" s="269"/>
      <c r="AK144" s="269"/>
      <c r="AL144" s="269"/>
      <c r="AM144" s="269" t="s">
        <v>415</v>
      </c>
      <c r="AN144" s="269"/>
      <c r="AO144" s="269"/>
      <c r="AP144" s="271"/>
      <c r="AQ144" s="271" t="s">
        <v>232</v>
      </c>
      <c r="AR144" s="272"/>
      <c r="AS144" s="272"/>
      <c r="AT144" s="273"/>
      <c r="AU144" s="283" t="s">
        <v>248</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233</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247</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388</v>
      </c>
      <c r="AF148" s="269"/>
      <c r="AG148" s="269"/>
      <c r="AH148" s="269"/>
      <c r="AI148" s="269" t="s">
        <v>386</v>
      </c>
      <c r="AJ148" s="269"/>
      <c r="AK148" s="269"/>
      <c r="AL148" s="269"/>
      <c r="AM148" s="269" t="s">
        <v>415</v>
      </c>
      <c r="AN148" s="269"/>
      <c r="AO148" s="269"/>
      <c r="AP148" s="271"/>
      <c r="AQ148" s="271" t="s">
        <v>232</v>
      </c>
      <c r="AR148" s="272"/>
      <c r="AS148" s="272"/>
      <c r="AT148" s="273"/>
      <c r="AU148" s="283" t="s">
        <v>248</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233</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247</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249</v>
      </c>
      <c r="H152" s="173"/>
      <c r="I152" s="173"/>
      <c r="J152" s="173"/>
      <c r="K152" s="173"/>
      <c r="L152" s="173"/>
      <c r="M152" s="173"/>
      <c r="N152" s="173"/>
      <c r="O152" s="173"/>
      <c r="P152" s="174"/>
      <c r="Q152" s="180" t="s">
        <v>332</v>
      </c>
      <c r="R152" s="173"/>
      <c r="S152" s="173"/>
      <c r="T152" s="173"/>
      <c r="U152" s="173"/>
      <c r="V152" s="173"/>
      <c r="W152" s="173"/>
      <c r="X152" s="173"/>
      <c r="Y152" s="173"/>
      <c r="Z152" s="173"/>
      <c r="AA152" s="173"/>
      <c r="AB152" s="291" t="s">
        <v>333</v>
      </c>
      <c r="AC152" s="173"/>
      <c r="AD152" s="174"/>
      <c r="AE152" s="180" t="s">
        <v>250</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566</v>
      </c>
      <c r="H154" s="165"/>
      <c r="I154" s="165"/>
      <c r="J154" s="165"/>
      <c r="K154" s="165"/>
      <c r="L154" s="165"/>
      <c r="M154" s="165"/>
      <c r="N154" s="165"/>
      <c r="O154" s="165"/>
      <c r="P154" s="236"/>
      <c r="Q154" s="164" t="s">
        <v>563</v>
      </c>
      <c r="R154" s="165"/>
      <c r="S154" s="165"/>
      <c r="T154" s="165"/>
      <c r="U154" s="165"/>
      <c r="V154" s="165"/>
      <c r="W154" s="165"/>
      <c r="X154" s="165"/>
      <c r="Y154" s="165"/>
      <c r="Z154" s="165"/>
      <c r="AA154" s="926"/>
      <c r="AB154" s="259" t="s">
        <v>556</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27"/>
      <c r="AB156" s="261"/>
      <c r="AC156" s="262"/>
      <c r="AD156" s="262"/>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27"/>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249</v>
      </c>
      <c r="H159" s="173"/>
      <c r="I159" s="173"/>
      <c r="J159" s="173"/>
      <c r="K159" s="173"/>
      <c r="L159" s="173"/>
      <c r="M159" s="173"/>
      <c r="N159" s="173"/>
      <c r="O159" s="173"/>
      <c r="P159" s="174"/>
      <c r="Q159" s="180" t="s">
        <v>332</v>
      </c>
      <c r="R159" s="173"/>
      <c r="S159" s="173"/>
      <c r="T159" s="173"/>
      <c r="U159" s="173"/>
      <c r="V159" s="173"/>
      <c r="W159" s="173"/>
      <c r="X159" s="173"/>
      <c r="Y159" s="173"/>
      <c r="Z159" s="173"/>
      <c r="AA159" s="173"/>
      <c r="AB159" s="291" t="s">
        <v>333</v>
      </c>
      <c r="AC159" s="173"/>
      <c r="AD159" s="174"/>
      <c r="AE159" s="277" t="s">
        <v>250</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27"/>
      <c r="AB163" s="261"/>
      <c r="AC163" s="262"/>
      <c r="AD163" s="262"/>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249</v>
      </c>
      <c r="H166" s="173"/>
      <c r="I166" s="173"/>
      <c r="J166" s="173"/>
      <c r="K166" s="173"/>
      <c r="L166" s="173"/>
      <c r="M166" s="173"/>
      <c r="N166" s="173"/>
      <c r="O166" s="173"/>
      <c r="P166" s="174"/>
      <c r="Q166" s="180" t="s">
        <v>332</v>
      </c>
      <c r="R166" s="173"/>
      <c r="S166" s="173"/>
      <c r="T166" s="173"/>
      <c r="U166" s="173"/>
      <c r="V166" s="173"/>
      <c r="W166" s="173"/>
      <c r="X166" s="173"/>
      <c r="Y166" s="173"/>
      <c r="Z166" s="173"/>
      <c r="AA166" s="173"/>
      <c r="AB166" s="291" t="s">
        <v>333</v>
      </c>
      <c r="AC166" s="173"/>
      <c r="AD166" s="174"/>
      <c r="AE166" s="277" t="s">
        <v>250</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27"/>
      <c r="AB170" s="261"/>
      <c r="AC170" s="262"/>
      <c r="AD170" s="262"/>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249</v>
      </c>
      <c r="H173" s="173"/>
      <c r="I173" s="173"/>
      <c r="J173" s="173"/>
      <c r="K173" s="173"/>
      <c r="L173" s="173"/>
      <c r="M173" s="173"/>
      <c r="N173" s="173"/>
      <c r="O173" s="173"/>
      <c r="P173" s="174"/>
      <c r="Q173" s="180" t="s">
        <v>332</v>
      </c>
      <c r="R173" s="173"/>
      <c r="S173" s="173"/>
      <c r="T173" s="173"/>
      <c r="U173" s="173"/>
      <c r="V173" s="173"/>
      <c r="W173" s="173"/>
      <c r="X173" s="173"/>
      <c r="Y173" s="173"/>
      <c r="Z173" s="173"/>
      <c r="AA173" s="173"/>
      <c r="AB173" s="291" t="s">
        <v>333</v>
      </c>
      <c r="AC173" s="173"/>
      <c r="AD173" s="174"/>
      <c r="AE173" s="277" t="s">
        <v>250</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27"/>
      <c r="AB177" s="261"/>
      <c r="AC177" s="262"/>
      <c r="AD177" s="262"/>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249</v>
      </c>
      <c r="H180" s="173"/>
      <c r="I180" s="173"/>
      <c r="J180" s="173"/>
      <c r="K180" s="173"/>
      <c r="L180" s="173"/>
      <c r="M180" s="173"/>
      <c r="N180" s="173"/>
      <c r="O180" s="173"/>
      <c r="P180" s="174"/>
      <c r="Q180" s="180" t="s">
        <v>332</v>
      </c>
      <c r="R180" s="173"/>
      <c r="S180" s="173"/>
      <c r="T180" s="173"/>
      <c r="U180" s="173"/>
      <c r="V180" s="173"/>
      <c r="W180" s="173"/>
      <c r="X180" s="173"/>
      <c r="Y180" s="173"/>
      <c r="Z180" s="173"/>
      <c r="AA180" s="173"/>
      <c r="AB180" s="291" t="s">
        <v>333</v>
      </c>
      <c r="AC180" s="173"/>
      <c r="AD180" s="174"/>
      <c r="AE180" s="277" t="s">
        <v>250</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27"/>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296</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7"/>
      <c r="B190" s="256"/>
      <c r="C190" s="255"/>
      <c r="D190" s="256"/>
      <c r="E190" s="312" t="s">
        <v>265</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264</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237</v>
      </c>
      <c r="F192" s="317"/>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388</v>
      </c>
      <c r="AF192" s="269"/>
      <c r="AG192" s="269"/>
      <c r="AH192" s="269"/>
      <c r="AI192" s="269" t="s">
        <v>386</v>
      </c>
      <c r="AJ192" s="269"/>
      <c r="AK192" s="269"/>
      <c r="AL192" s="269"/>
      <c r="AM192" s="269" t="s">
        <v>415</v>
      </c>
      <c r="AN192" s="269"/>
      <c r="AO192" s="269"/>
      <c r="AP192" s="271"/>
      <c r="AQ192" s="271" t="s">
        <v>232</v>
      </c>
      <c r="AR192" s="272"/>
      <c r="AS192" s="272"/>
      <c r="AT192" s="273"/>
      <c r="AU192" s="283" t="s">
        <v>248</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233</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247</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388</v>
      </c>
      <c r="AF196" s="269"/>
      <c r="AG196" s="269"/>
      <c r="AH196" s="269"/>
      <c r="AI196" s="269" t="s">
        <v>386</v>
      </c>
      <c r="AJ196" s="269"/>
      <c r="AK196" s="269"/>
      <c r="AL196" s="269"/>
      <c r="AM196" s="269" t="s">
        <v>415</v>
      </c>
      <c r="AN196" s="269"/>
      <c r="AO196" s="269"/>
      <c r="AP196" s="271"/>
      <c r="AQ196" s="271" t="s">
        <v>232</v>
      </c>
      <c r="AR196" s="272"/>
      <c r="AS196" s="272"/>
      <c r="AT196" s="273"/>
      <c r="AU196" s="283" t="s">
        <v>248</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233</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247</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388</v>
      </c>
      <c r="AF200" s="269"/>
      <c r="AG200" s="269"/>
      <c r="AH200" s="269"/>
      <c r="AI200" s="269" t="s">
        <v>386</v>
      </c>
      <c r="AJ200" s="269"/>
      <c r="AK200" s="269"/>
      <c r="AL200" s="269"/>
      <c r="AM200" s="269" t="s">
        <v>415</v>
      </c>
      <c r="AN200" s="269"/>
      <c r="AO200" s="269"/>
      <c r="AP200" s="271"/>
      <c r="AQ200" s="271" t="s">
        <v>232</v>
      </c>
      <c r="AR200" s="272"/>
      <c r="AS200" s="272"/>
      <c r="AT200" s="273"/>
      <c r="AU200" s="283" t="s">
        <v>248</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233</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247</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388</v>
      </c>
      <c r="AF204" s="269"/>
      <c r="AG204" s="269"/>
      <c r="AH204" s="269"/>
      <c r="AI204" s="269" t="s">
        <v>386</v>
      </c>
      <c r="AJ204" s="269"/>
      <c r="AK204" s="269"/>
      <c r="AL204" s="269"/>
      <c r="AM204" s="269" t="s">
        <v>415</v>
      </c>
      <c r="AN204" s="269"/>
      <c r="AO204" s="269"/>
      <c r="AP204" s="271"/>
      <c r="AQ204" s="271" t="s">
        <v>232</v>
      </c>
      <c r="AR204" s="272"/>
      <c r="AS204" s="272"/>
      <c r="AT204" s="273"/>
      <c r="AU204" s="283" t="s">
        <v>248</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233</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247</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388</v>
      </c>
      <c r="AF208" s="269"/>
      <c r="AG208" s="269"/>
      <c r="AH208" s="269"/>
      <c r="AI208" s="269" t="s">
        <v>386</v>
      </c>
      <c r="AJ208" s="269"/>
      <c r="AK208" s="269"/>
      <c r="AL208" s="269"/>
      <c r="AM208" s="269" t="s">
        <v>415</v>
      </c>
      <c r="AN208" s="269"/>
      <c r="AO208" s="269"/>
      <c r="AP208" s="271"/>
      <c r="AQ208" s="271" t="s">
        <v>232</v>
      </c>
      <c r="AR208" s="272"/>
      <c r="AS208" s="272"/>
      <c r="AT208" s="273"/>
      <c r="AU208" s="283" t="s">
        <v>248</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233</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247</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249</v>
      </c>
      <c r="H212" s="173"/>
      <c r="I212" s="173"/>
      <c r="J212" s="173"/>
      <c r="K212" s="173"/>
      <c r="L212" s="173"/>
      <c r="M212" s="173"/>
      <c r="N212" s="173"/>
      <c r="O212" s="173"/>
      <c r="P212" s="174"/>
      <c r="Q212" s="180" t="s">
        <v>332</v>
      </c>
      <c r="R212" s="173"/>
      <c r="S212" s="173"/>
      <c r="T212" s="173"/>
      <c r="U212" s="173"/>
      <c r="V212" s="173"/>
      <c r="W212" s="173"/>
      <c r="X212" s="173"/>
      <c r="Y212" s="173"/>
      <c r="Z212" s="173"/>
      <c r="AA212" s="173"/>
      <c r="AB212" s="291" t="s">
        <v>333</v>
      </c>
      <c r="AC212" s="173"/>
      <c r="AD212" s="174"/>
      <c r="AE212" s="180" t="s">
        <v>250</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249</v>
      </c>
      <c r="H219" s="173"/>
      <c r="I219" s="173"/>
      <c r="J219" s="173"/>
      <c r="K219" s="173"/>
      <c r="L219" s="173"/>
      <c r="M219" s="173"/>
      <c r="N219" s="173"/>
      <c r="O219" s="173"/>
      <c r="P219" s="174"/>
      <c r="Q219" s="180" t="s">
        <v>332</v>
      </c>
      <c r="R219" s="173"/>
      <c r="S219" s="173"/>
      <c r="T219" s="173"/>
      <c r="U219" s="173"/>
      <c r="V219" s="173"/>
      <c r="W219" s="173"/>
      <c r="X219" s="173"/>
      <c r="Y219" s="173"/>
      <c r="Z219" s="173"/>
      <c r="AA219" s="173"/>
      <c r="AB219" s="291" t="s">
        <v>333</v>
      </c>
      <c r="AC219" s="173"/>
      <c r="AD219" s="174"/>
      <c r="AE219" s="277" t="s">
        <v>250</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249</v>
      </c>
      <c r="H226" s="173"/>
      <c r="I226" s="173"/>
      <c r="J226" s="173"/>
      <c r="K226" s="173"/>
      <c r="L226" s="173"/>
      <c r="M226" s="173"/>
      <c r="N226" s="173"/>
      <c r="O226" s="173"/>
      <c r="P226" s="174"/>
      <c r="Q226" s="180" t="s">
        <v>332</v>
      </c>
      <c r="R226" s="173"/>
      <c r="S226" s="173"/>
      <c r="T226" s="173"/>
      <c r="U226" s="173"/>
      <c r="V226" s="173"/>
      <c r="W226" s="173"/>
      <c r="X226" s="173"/>
      <c r="Y226" s="173"/>
      <c r="Z226" s="173"/>
      <c r="AA226" s="173"/>
      <c r="AB226" s="291" t="s">
        <v>333</v>
      </c>
      <c r="AC226" s="173"/>
      <c r="AD226" s="174"/>
      <c r="AE226" s="277" t="s">
        <v>250</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249</v>
      </c>
      <c r="H233" s="173"/>
      <c r="I233" s="173"/>
      <c r="J233" s="173"/>
      <c r="K233" s="173"/>
      <c r="L233" s="173"/>
      <c r="M233" s="173"/>
      <c r="N233" s="173"/>
      <c r="O233" s="173"/>
      <c r="P233" s="174"/>
      <c r="Q233" s="180" t="s">
        <v>332</v>
      </c>
      <c r="R233" s="173"/>
      <c r="S233" s="173"/>
      <c r="T233" s="173"/>
      <c r="U233" s="173"/>
      <c r="V233" s="173"/>
      <c r="W233" s="173"/>
      <c r="X233" s="173"/>
      <c r="Y233" s="173"/>
      <c r="Z233" s="173"/>
      <c r="AA233" s="173"/>
      <c r="AB233" s="291" t="s">
        <v>333</v>
      </c>
      <c r="AC233" s="173"/>
      <c r="AD233" s="174"/>
      <c r="AE233" s="277" t="s">
        <v>250</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249</v>
      </c>
      <c r="H240" s="173"/>
      <c r="I240" s="173"/>
      <c r="J240" s="173"/>
      <c r="K240" s="173"/>
      <c r="L240" s="173"/>
      <c r="M240" s="173"/>
      <c r="N240" s="173"/>
      <c r="O240" s="173"/>
      <c r="P240" s="174"/>
      <c r="Q240" s="180" t="s">
        <v>332</v>
      </c>
      <c r="R240" s="173"/>
      <c r="S240" s="173"/>
      <c r="T240" s="173"/>
      <c r="U240" s="173"/>
      <c r="V240" s="173"/>
      <c r="W240" s="173"/>
      <c r="X240" s="173"/>
      <c r="Y240" s="173"/>
      <c r="Z240" s="173"/>
      <c r="AA240" s="173"/>
      <c r="AB240" s="291" t="s">
        <v>333</v>
      </c>
      <c r="AC240" s="173"/>
      <c r="AD240" s="174"/>
      <c r="AE240" s="277" t="s">
        <v>250</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296</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7"/>
      <c r="B250" s="256"/>
      <c r="C250" s="255"/>
      <c r="D250" s="256"/>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264</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237</v>
      </c>
      <c r="F252" s="317"/>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388</v>
      </c>
      <c r="AF252" s="269"/>
      <c r="AG252" s="269"/>
      <c r="AH252" s="269"/>
      <c r="AI252" s="269" t="s">
        <v>386</v>
      </c>
      <c r="AJ252" s="269"/>
      <c r="AK252" s="269"/>
      <c r="AL252" s="269"/>
      <c r="AM252" s="269" t="s">
        <v>415</v>
      </c>
      <c r="AN252" s="269"/>
      <c r="AO252" s="269"/>
      <c r="AP252" s="271"/>
      <c r="AQ252" s="271" t="s">
        <v>232</v>
      </c>
      <c r="AR252" s="272"/>
      <c r="AS252" s="272"/>
      <c r="AT252" s="273"/>
      <c r="AU252" s="283" t="s">
        <v>248</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233</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247</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388</v>
      </c>
      <c r="AF256" s="269"/>
      <c r="AG256" s="269"/>
      <c r="AH256" s="269"/>
      <c r="AI256" s="269" t="s">
        <v>386</v>
      </c>
      <c r="AJ256" s="269"/>
      <c r="AK256" s="269"/>
      <c r="AL256" s="269"/>
      <c r="AM256" s="269" t="s">
        <v>415</v>
      </c>
      <c r="AN256" s="269"/>
      <c r="AO256" s="269"/>
      <c r="AP256" s="271"/>
      <c r="AQ256" s="271" t="s">
        <v>232</v>
      </c>
      <c r="AR256" s="272"/>
      <c r="AS256" s="272"/>
      <c r="AT256" s="273"/>
      <c r="AU256" s="283" t="s">
        <v>248</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233</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247</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388</v>
      </c>
      <c r="AF260" s="269"/>
      <c r="AG260" s="269"/>
      <c r="AH260" s="269"/>
      <c r="AI260" s="269" t="s">
        <v>386</v>
      </c>
      <c r="AJ260" s="269"/>
      <c r="AK260" s="269"/>
      <c r="AL260" s="269"/>
      <c r="AM260" s="269" t="s">
        <v>415</v>
      </c>
      <c r="AN260" s="269"/>
      <c r="AO260" s="269"/>
      <c r="AP260" s="271"/>
      <c r="AQ260" s="271" t="s">
        <v>232</v>
      </c>
      <c r="AR260" s="272"/>
      <c r="AS260" s="272"/>
      <c r="AT260" s="273"/>
      <c r="AU260" s="283" t="s">
        <v>248</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233</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247</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246</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388</v>
      </c>
      <c r="AF264" s="269"/>
      <c r="AG264" s="269"/>
      <c r="AH264" s="269"/>
      <c r="AI264" s="269" t="s">
        <v>386</v>
      </c>
      <c r="AJ264" s="269"/>
      <c r="AK264" s="269"/>
      <c r="AL264" s="269"/>
      <c r="AM264" s="269" t="s">
        <v>415</v>
      </c>
      <c r="AN264" s="269"/>
      <c r="AO264" s="269"/>
      <c r="AP264" s="271"/>
      <c r="AQ264" s="180" t="s">
        <v>232</v>
      </c>
      <c r="AR264" s="173"/>
      <c r="AS264" s="173"/>
      <c r="AT264" s="174"/>
      <c r="AU264" s="138" t="s">
        <v>248</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233</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247</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388</v>
      </c>
      <c r="AF268" s="269"/>
      <c r="AG268" s="269"/>
      <c r="AH268" s="269"/>
      <c r="AI268" s="269" t="s">
        <v>386</v>
      </c>
      <c r="AJ268" s="269"/>
      <c r="AK268" s="269"/>
      <c r="AL268" s="269"/>
      <c r="AM268" s="269" t="s">
        <v>415</v>
      </c>
      <c r="AN268" s="269"/>
      <c r="AO268" s="269"/>
      <c r="AP268" s="271"/>
      <c r="AQ268" s="271" t="s">
        <v>232</v>
      </c>
      <c r="AR268" s="272"/>
      <c r="AS268" s="272"/>
      <c r="AT268" s="273"/>
      <c r="AU268" s="283" t="s">
        <v>248</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233</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247</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249</v>
      </c>
      <c r="H272" s="173"/>
      <c r="I272" s="173"/>
      <c r="J272" s="173"/>
      <c r="K272" s="173"/>
      <c r="L272" s="173"/>
      <c r="M272" s="173"/>
      <c r="N272" s="173"/>
      <c r="O272" s="173"/>
      <c r="P272" s="174"/>
      <c r="Q272" s="180" t="s">
        <v>332</v>
      </c>
      <c r="R272" s="173"/>
      <c r="S272" s="173"/>
      <c r="T272" s="173"/>
      <c r="U272" s="173"/>
      <c r="V272" s="173"/>
      <c r="W272" s="173"/>
      <c r="X272" s="173"/>
      <c r="Y272" s="173"/>
      <c r="Z272" s="173"/>
      <c r="AA272" s="173"/>
      <c r="AB272" s="291" t="s">
        <v>333</v>
      </c>
      <c r="AC272" s="173"/>
      <c r="AD272" s="174"/>
      <c r="AE272" s="180" t="s">
        <v>250</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249</v>
      </c>
      <c r="H279" s="173"/>
      <c r="I279" s="173"/>
      <c r="J279" s="173"/>
      <c r="K279" s="173"/>
      <c r="L279" s="173"/>
      <c r="M279" s="173"/>
      <c r="N279" s="173"/>
      <c r="O279" s="173"/>
      <c r="P279" s="174"/>
      <c r="Q279" s="180" t="s">
        <v>332</v>
      </c>
      <c r="R279" s="173"/>
      <c r="S279" s="173"/>
      <c r="T279" s="173"/>
      <c r="U279" s="173"/>
      <c r="V279" s="173"/>
      <c r="W279" s="173"/>
      <c r="X279" s="173"/>
      <c r="Y279" s="173"/>
      <c r="Z279" s="173"/>
      <c r="AA279" s="173"/>
      <c r="AB279" s="291" t="s">
        <v>333</v>
      </c>
      <c r="AC279" s="173"/>
      <c r="AD279" s="174"/>
      <c r="AE279" s="277" t="s">
        <v>250</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249</v>
      </c>
      <c r="H286" s="173"/>
      <c r="I286" s="173"/>
      <c r="J286" s="173"/>
      <c r="K286" s="173"/>
      <c r="L286" s="173"/>
      <c r="M286" s="173"/>
      <c r="N286" s="173"/>
      <c r="O286" s="173"/>
      <c r="P286" s="174"/>
      <c r="Q286" s="180" t="s">
        <v>332</v>
      </c>
      <c r="R286" s="173"/>
      <c r="S286" s="173"/>
      <c r="T286" s="173"/>
      <c r="U286" s="173"/>
      <c r="V286" s="173"/>
      <c r="W286" s="173"/>
      <c r="X286" s="173"/>
      <c r="Y286" s="173"/>
      <c r="Z286" s="173"/>
      <c r="AA286" s="173"/>
      <c r="AB286" s="291" t="s">
        <v>333</v>
      </c>
      <c r="AC286" s="173"/>
      <c r="AD286" s="174"/>
      <c r="AE286" s="277" t="s">
        <v>250</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249</v>
      </c>
      <c r="H293" s="173"/>
      <c r="I293" s="173"/>
      <c r="J293" s="173"/>
      <c r="K293" s="173"/>
      <c r="L293" s="173"/>
      <c r="M293" s="173"/>
      <c r="N293" s="173"/>
      <c r="O293" s="173"/>
      <c r="P293" s="174"/>
      <c r="Q293" s="180" t="s">
        <v>332</v>
      </c>
      <c r="R293" s="173"/>
      <c r="S293" s="173"/>
      <c r="T293" s="173"/>
      <c r="U293" s="173"/>
      <c r="V293" s="173"/>
      <c r="W293" s="173"/>
      <c r="X293" s="173"/>
      <c r="Y293" s="173"/>
      <c r="Z293" s="173"/>
      <c r="AA293" s="173"/>
      <c r="AB293" s="291" t="s">
        <v>333</v>
      </c>
      <c r="AC293" s="173"/>
      <c r="AD293" s="174"/>
      <c r="AE293" s="277" t="s">
        <v>250</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249</v>
      </c>
      <c r="H300" s="173"/>
      <c r="I300" s="173"/>
      <c r="J300" s="173"/>
      <c r="K300" s="173"/>
      <c r="L300" s="173"/>
      <c r="M300" s="173"/>
      <c r="N300" s="173"/>
      <c r="O300" s="173"/>
      <c r="P300" s="174"/>
      <c r="Q300" s="180" t="s">
        <v>332</v>
      </c>
      <c r="R300" s="173"/>
      <c r="S300" s="173"/>
      <c r="T300" s="173"/>
      <c r="U300" s="173"/>
      <c r="V300" s="173"/>
      <c r="W300" s="173"/>
      <c r="X300" s="173"/>
      <c r="Y300" s="173"/>
      <c r="Z300" s="173"/>
      <c r="AA300" s="173"/>
      <c r="AB300" s="291" t="s">
        <v>333</v>
      </c>
      <c r="AC300" s="173"/>
      <c r="AD300" s="174"/>
      <c r="AE300" s="277" t="s">
        <v>250</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296</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264</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237</v>
      </c>
      <c r="F312" s="317"/>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388</v>
      </c>
      <c r="AF312" s="269"/>
      <c r="AG312" s="269"/>
      <c r="AH312" s="269"/>
      <c r="AI312" s="269" t="s">
        <v>386</v>
      </c>
      <c r="AJ312" s="269"/>
      <c r="AK312" s="269"/>
      <c r="AL312" s="269"/>
      <c r="AM312" s="269" t="s">
        <v>415</v>
      </c>
      <c r="AN312" s="269"/>
      <c r="AO312" s="269"/>
      <c r="AP312" s="271"/>
      <c r="AQ312" s="271" t="s">
        <v>232</v>
      </c>
      <c r="AR312" s="272"/>
      <c r="AS312" s="272"/>
      <c r="AT312" s="273"/>
      <c r="AU312" s="283" t="s">
        <v>248</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233</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247</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388</v>
      </c>
      <c r="AF316" s="269"/>
      <c r="AG316" s="269"/>
      <c r="AH316" s="269"/>
      <c r="AI316" s="269" t="s">
        <v>386</v>
      </c>
      <c r="AJ316" s="269"/>
      <c r="AK316" s="269"/>
      <c r="AL316" s="269"/>
      <c r="AM316" s="269" t="s">
        <v>415</v>
      </c>
      <c r="AN316" s="269"/>
      <c r="AO316" s="269"/>
      <c r="AP316" s="271"/>
      <c r="AQ316" s="271" t="s">
        <v>232</v>
      </c>
      <c r="AR316" s="272"/>
      <c r="AS316" s="272"/>
      <c r="AT316" s="273"/>
      <c r="AU316" s="283" t="s">
        <v>248</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233</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247</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388</v>
      </c>
      <c r="AF320" s="269"/>
      <c r="AG320" s="269"/>
      <c r="AH320" s="269"/>
      <c r="AI320" s="269" t="s">
        <v>386</v>
      </c>
      <c r="AJ320" s="269"/>
      <c r="AK320" s="269"/>
      <c r="AL320" s="269"/>
      <c r="AM320" s="269" t="s">
        <v>415</v>
      </c>
      <c r="AN320" s="269"/>
      <c r="AO320" s="269"/>
      <c r="AP320" s="271"/>
      <c r="AQ320" s="271" t="s">
        <v>232</v>
      </c>
      <c r="AR320" s="272"/>
      <c r="AS320" s="272"/>
      <c r="AT320" s="273"/>
      <c r="AU320" s="283" t="s">
        <v>248</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233</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247</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388</v>
      </c>
      <c r="AF324" s="269"/>
      <c r="AG324" s="269"/>
      <c r="AH324" s="269"/>
      <c r="AI324" s="269" t="s">
        <v>386</v>
      </c>
      <c r="AJ324" s="269"/>
      <c r="AK324" s="269"/>
      <c r="AL324" s="269"/>
      <c r="AM324" s="269" t="s">
        <v>415</v>
      </c>
      <c r="AN324" s="269"/>
      <c r="AO324" s="269"/>
      <c r="AP324" s="271"/>
      <c r="AQ324" s="271" t="s">
        <v>232</v>
      </c>
      <c r="AR324" s="272"/>
      <c r="AS324" s="272"/>
      <c r="AT324" s="273"/>
      <c r="AU324" s="283" t="s">
        <v>248</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233</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247</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388</v>
      </c>
      <c r="AF328" s="269"/>
      <c r="AG328" s="269"/>
      <c r="AH328" s="269"/>
      <c r="AI328" s="269" t="s">
        <v>386</v>
      </c>
      <c r="AJ328" s="269"/>
      <c r="AK328" s="269"/>
      <c r="AL328" s="269"/>
      <c r="AM328" s="269" t="s">
        <v>415</v>
      </c>
      <c r="AN328" s="269"/>
      <c r="AO328" s="269"/>
      <c r="AP328" s="271"/>
      <c r="AQ328" s="271" t="s">
        <v>232</v>
      </c>
      <c r="AR328" s="272"/>
      <c r="AS328" s="272"/>
      <c r="AT328" s="273"/>
      <c r="AU328" s="283" t="s">
        <v>248</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233</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247</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249</v>
      </c>
      <c r="H332" s="173"/>
      <c r="I332" s="173"/>
      <c r="J332" s="173"/>
      <c r="K332" s="173"/>
      <c r="L332" s="173"/>
      <c r="M332" s="173"/>
      <c r="N332" s="173"/>
      <c r="O332" s="173"/>
      <c r="P332" s="174"/>
      <c r="Q332" s="180" t="s">
        <v>332</v>
      </c>
      <c r="R332" s="173"/>
      <c r="S332" s="173"/>
      <c r="T332" s="173"/>
      <c r="U332" s="173"/>
      <c r="V332" s="173"/>
      <c r="W332" s="173"/>
      <c r="X332" s="173"/>
      <c r="Y332" s="173"/>
      <c r="Z332" s="173"/>
      <c r="AA332" s="173"/>
      <c r="AB332" s="291" t="s">
        <v>333</v>
      </c>
      <c r="AC332" s="173"/>
      <c r="AD332" s="174"/>
      <c r="AE332" s="180" t="s">
        <v>250</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249</v>
      </c>
      <c r="H339" s="173"/>
      <c r="I339" s="173"/>
      <c r="J339" s="173"/>
      <c r="K339" s="173"/>
      <c r="L339" s="173"/>
      <c r="M339" s="173"/>
      <c r="N339" s="173"/>
      <c r="O339" s="173"/>
      <c r="P339" s="174"/>
      <c r="Q339" s="180" t="s">
        <v>332</v>
      </c>
      <c r="R339" s="173"/>
      <c r="S339" s="173"/>
      <c r="T339" s="173"/>
      <c r="U339" s="173"/>
      <c r="V339" s="173"/>
      <c r="W339" s="173"/>
      <c r="X339" s="173"/>
      <c r="Y339" s="173"/>
      <c r="Z339" s="173"/>
      <c r="AA339" s="173"/>
      <c r="AB339" s="291" t="s">
        <v>333</v>
      </c>
      <c r="AC339" s="173"/>
      <c r="AD339" s="174"/>
      <c r="AE339" s="277" t="s">
        <v>250</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249</v>
      </c>
      <c r="H346" s="173"/>
      <c r="I346" s="173"/>
      <c r="J346" s="173"/>
      <c r="K346" s="173"/>
      <c r="L346" s="173"/>
      <c r="M346" s="173"/>
      <c r="N346" s="173"/>
      <c r="O346" s="173"/>
      <c r="P346" s="174"/>
      <c r="Q346" s="180" t="s">
        <v>332</v>
      </c>
      <c r="R346" s="173"/>
      <c r="S346" s="173"/>
      <c r="T346" s="173"/>
      <c r="U346" s="173"/>
      <c r="V346" s="173"/>
      <c r="W346" s="173"/>
      <c r="X346" s="173"/>
      <c r="Y346" s="173"/>
      <c r="Z346" s="173"/>
      <c r="AA346" s="173"/>
      <c r="AB346" s="291" t="s">
        <v>333</v>
      </c>
      <c r="AC346" s="173"/>
      <c r="AD346" s="174"/>
      <c r="AE346" s="277" t="s">
        <v>250</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249</v>
      </c>
      <c r="H353" s="173"/>
      <c r="I353" s="173"/>
      <c r="J353" s="173"/>
      <c r="K353" s="173"/>
      <c r="L353" s="173"/>
      <c r="M353" s="173"/>
      <c r="N353" s="173"/>
      <c r="O353" s="173"/>
      <c r="P353" s="174"/>
      <c r="Q353" s="180" t="s">
        <v>332</v>
      </c>
      <c r="R353" s="173"/>
      <c r="S353" s="173"/>
      <c r="T353" s="173"/>
      <c r="U353" s="173"/>
      <c r="V353" s="173"/>
      <c r="W353" s="173"/>
      <c r="X353" s="173"/>
      <c r="Y353" s="173"/>
      <c r="Z353" s="173"/>
      <c r="AA353" s="173"/>
      <c r="AB353" s="291" t="s">
        <v>333</v>
      </c>
      <c r="AC353" s="173"/>
      <c r="AD353" s="174"/>
      <c r="AE353" s="277" t="s">
        <v>250</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249</v>
      </c>
      <c r="H360" s="173"/>
      <c r="I360" s="173"/>
      <c r="J360" s="173"/>
      <c r="K360" s="173"/>
      <c r="L360" s="173"/>
      <c r="M360" s="173"/>
      <c r="N360" s="173"/>
      <c r="O360" s="173"/>
      <c r="P360" s="174"/>
      <c r="Q360" s="180" t="s">
        <v>332</v>
      </c>
      <c r="R360" s="173"/>
      <c r="S360" s="173"/>
      <c r="T360" s="173"/>
      <c r="U360" s="173"/>
      <c r="V360" s="173"/>
      <c r="W360" s="173"/>
      <c r="X360" s="173"/>
      <c r="Y360" s="173"/>
      <c r="Z360" s="173"/>
      <c r="AA360" s="173"/>
      <c r="AB360" s="291" t="s">
        <v>333</v>
      </c>
      <c r="AC360" s="173"/>
      <c r="AD360" s="174"/>
      <c r="AE360" s="277" t="s">
        <v>250</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296</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7"/>
      <c r="B370" s="256"/>
      <c r="C370" s="255"/>
      <c r="D370" s="256"/>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264</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237</v>
      </c>
      <c r="F372" s="317"/>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388</v>
      </c>
      <c r="AF372" s="269"/>
      <c r="AG372" s="269"/>
      <c r="AH372" s="269"/>
      <c r="AI372" s="269" t="s">
        <v>386</v>
      </c>
      <c r="AJ372" s="269"/>
      <c r="AK372" s="269"/>
      <c r="AL372" s="269"/>
      <c r="AM372" s="269" t="s">
        <v>415</v>
      </c>
      <c r="AN372" s="269"/>
      <c r="AO372" s="269"/>
      <c r="AP372" s="271"/>
      <c r="AQ372" s="271" t="s">
        <v>232</v>
      </c>
      <c r="AR372" s="272"/>
      <c r="AS372" s="272"/>
      <c r="AT372" s="273"/>
      <c r="AU372" s="283" t="s">
        <v>248</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233</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247</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388</v>
      </c>
      <c r="AF376" s="269"/>
      <c r="AG376" s="269"/>
      <c r="AH376" s="269"/>
      <c r="AI376" s="269" t="s">
        <v>386</v>
      </c>
      <c r="AJ376" s="269"/>
      <c r="AK376" s="269"/>
      <c r="AL376" s="269"/>
      <c r="AM376" s="269" t="s">
        <v>415</v>
      </c>
      <c r="AN376" s="269"/>
      <c r="AO376" s="269"/>
      <c r="AP376" s="271"/>
      <c r="AQ376" s="271" t="s">
        <v>232</v>
      </c>
      <c r="AR376" s="272"/>
      <c r="AS376" s="272"/>
      <c r="AT376" s="273"/>
      <c r="AU376" s="283" t="s">
        <v>248</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233</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247</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388</v>
      </c>
      <c r="AF380" s="269"/>
      <c r="AG380" s="269"/>
      <c r="AH380" s="269"/>
      <c r="AI380" s="269" t="s">
        <v>386</v>
      </c>
      <c r="AJ380" s="269"/>
      <c r="AK380" s="269"/>
      <c r="AL380" s="269"/>
      <c r="AM380" s="269" t="s">
        <v>415</v>
      </c>
      <c r="AN380" s="269"/>
      <c r="AO380" s="269"/>
      <c r="AP380" s="271"/>
      <c r="AQ380" s="271" t="s">
        <v>232</v>
      </c>
      <c r="AR380" s="272"/>
      <c r="AS380" s="272"/>
      <c r="AT380" s="273"/>
      <c r="AU380" s="283" t="s">
        <v>248</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233</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247</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388</v>
      </c>
      <c r="AF384" s="269"/>
      <c r="AG384" s="269"/>
      <c r="AH384" s="269"/>
      <c r="AI384" s="269" t="s">
        <v>386</v>
      </c>
      <c r="AJ384" s="269"/>
      <c r="AK384" s="269"/>
      <c r="AL384" s="269"/>
      <c r="AM384" s="269" t="s">
        <v>415</v>
      </c>
      <c r="AN384" s="269"/>
      <c r="AO384" s="269"/>
      <c r="AP384" s="271"/>
      <c r="AQ384" s="271" t="s">
        <v>232</v>
      </c>
      <c r="AR384" s="272"/>
      <c r="AS384" s="272"/>
      <c r="AT384" s="273"/>
      <c r="AU384" s="283" t="s">
        <v>248</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233</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247</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388</v>
      </c>
      <c r="AF388" s="269"/>
      <c r="AG388" s="269"/>
      <c r="AH388" s="269"/>
      <c r="AI388" s="269" t="s">
        <v>386</v>
      </c>
      <c r="AJ388" s="269"/>
      <c r="AK388" s="269"/>
      <c r="AL388" s="269"/>
      <c r="AM388" s="269" t="s">
        <v>415</v>
      </c>
      <c r="AN388" s="269"/>
      <c r="AO388" s="269"/>
      <c r="AP388" s="271"/>
      <c r="AQ388" s="271" t="s">
        <v>232</v>
      </c>
      <c r="AR388" s="272"/>
      <c r="AS388" s="272"/>
      <c r="AT388" s="273"/>
      <c r="AU388" s="283" t="s">
        <v>248</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233</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247</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249</v>
      </c>
      <c r="H392" s="173"/>
      <c r="I392" s="173"/>
      <c r="J392" s="173"/>
      <c r="K392" s="173"/>
      <c r="L392" s="173"/>
      <c r="M392" s="173"/>
      <c r="N392" s="173"/>
      <c r="O392" s="173"/>
      <c r="P392" s="174"/>
      <c r="Q392" s="180" t="s">
        <v>332</v>
      </c>
      <c r="R392" s="173"/>
      <c r="S392" s="173"/>
      <c r="T392" s="173"/>
      <c r="U392" s="173"/>
      <c r="V392" s="173"/>
      <c r="W392" s="173"/>
      <c r="X392" s="173"/>
      <c r="Y392" s="173"/>
      <c r="Z392" s="173"/>
      <c r="AA392" s="173"/>
      <c r="AB392" s="291" t="s">
        <v>333</v>
      </c>
      <c r="AC392" s="173"/>
      <c r="AD392" s="174"/>
      <c r="AE392" s="180" t="s">
        <v>250</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249</v>
      </c>
      <c r="H399" s="173"/>
      <c r="I399" s="173"/>
      <c r="J399" s="173"/>
      <c r="K399" s="173"/>
      <c r="L399" s="173"/>
      <c r="M399" s="173"/>
      <c r="N399" s="173"/>
      <c r="O399" s="173"/>
      <c r="P399" s="174"/>
      <c r="Q399" s="180" t="s">
        <v>332</v>
      </c>
      <c r="R399" s="173"/>
      <c r="S399" s="173"/>
      <c r="T399" s="173"/>
      <c r="U399" s="173"/>
      <c r="V399" s="173"/>
      <c r="W399" s="173"/>
      <c r="X399" s="173"/>
      <c r="Y399" s="173"/>
      <c r="Z399" s="173"/>
      <c r="AA399" s="173"/>
      <c r="AB399" s="291" t="s">
        <v>333</v>
      </c>
      <c r="AC399" s="173"/>
      <c r="AD399" s="174"/>
      <c r="AE399" s="277" t="s">
        <v>250</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249</v>
      </c>
      <c r="H406" s="173"/>
      <c r="I406" s="173"/>
      <c r="J406" s="173"/>
      <c r="K406" s="173"/>
      <c r="L406" s="173"/>
      <c r="M406" s="173"/>
      <c r="N406" s="173"/>
      <c r="O406" s="173"/>
      <c r="P406" s="174"/>
      <c r="Q406" s="180" t="s">
        <v>332</v>
      </c>
      <c r="R406" s="173"/>
      <c r="S406" s="173"/>
      <c r="T406" s="173"/>
      <c r="U406" s="173"/>
      <c r="V406" s="173"/>
      <c r="W406" s="173"/>
      <c r="X406" s="173"/>
      <c r="Y406" s="173"/>
      <c r="Z406" s="173"/>
      <c r="AA406" s="173"/>
      <c r="AB406" s="291" t="s">
        <v>333</v>
      </c>
      <c r="AC406" s="173"/>
      <c r="AD406" s="174"/>
      <c r="AE406" s="277" t="s">
        <v>250</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249</v>
      </c>
      <c r="H413" s="173"/>
      <c r="I413" s="173"/>
      <c r="J413" s="173"/>
      <c r="K413" s="173"/>
      <c r="L413" s="173"/>
      <c r="M413" s="173"/>
      <c r="N413" s="173"/>
      <c r="O413" s="173"/>
      <c r="P413" s="174"/>
      <c r="Q413" s="180" t="s">
        <v>332</v>
      </c>
      <c r="R413" s="173"/>
      <c r="S413" s="173"/>
      <c r="T413" s="173"/>
      <c r="U413" s="173"/>
      <c r="V413" s="173"/>
      <c r="W413" s="173"/>
      <c r="X413" s="173"/>
      <c r="Y413" s="173"/>
      <c r="Z413" s="173"/>
      <c r="AA413" s="173"/>
      <c r="AB413" s="291" t="s">
        <v>333</v>
      </c>
      <c r="AC413" s="173"/>
      <c r="AD413" s="174"/>
      <c r="AE413" s="277" t="s">
        <v>250</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249</v>
      </c>
      <c r="H420" s="173"/>
      <c r="I420" s="173"/>
      <c r="J420" s="173"/>
      <c r="K420" s="173"/>
      <c r="L420" s="173"/>
      <c r="M420" s="173"/>
      <c r="N420" s="173"/>
      <c r="O420" s="173"/>
      <c r="P420" s="174"/>
      <c r="Q420" s="180" t="s">
        <v>332</v>
      </c>
      <c r="R420" s="173"/>
      <c r="S420" s="173"/>
      <c r="T420" s="173"/>
      <c r="U420" s="173"/>
      <c r="V420" s="173"/>
      <c r="W420" s="173"/>
      <c r="X420" s="173"/>
      <c r="Y420" s="173"/>
      <c r="Z420" s="173"/>
      <c r="AA420" s="173"/>
      <c r="AB420" s="291" t="s">
        <v>333</v>
      </c>
      <c r="AC420" s="173"/>
      <c r="AD420" s="174"/>
      <c r="AE420" s="277" t="s">
        <v>250</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296</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418</v>
      </c>
      <c r="D430" s="254"/>
      <c r="E430" s="242" t="s">
        <v>396</v>
      </c>
      <c r="F430" s="453"/>
      <c r="G430" s="244" t="s">
        <v>252</v>
      </c>
      <c r="H430" s="162"/>
      <c r="I430" s="162"/>
      <c r="J430" s="245" t="s">
        <v>567</v>
      </c>
      <c r="K430" s="246"/>
      <c r="L430" s="246"/>
      <c r="M430" s="246"/>
      <c r="N430" s="246"/>
      <c r="O430" s="246"/>
      <c r="P430" s="246"/>
      <c r="Q430" s="246"/>
      <c r="R430" s="246"/>
      <c r="S430" s="246"/>
      <c r="T430" s="247"/>
      <c r="U430" s="248" t="s">
        <v>572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241</v>
      </c>
      <c r="F431" s="171"/>
      <c r="G431" s="172" t="s">
        <v>238</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240</v>
      </c>
      <c r="AF431" s="183"/>
      <c r="AG431" s="183"/>
      <c r="AH431" s="184"/>
      <c r="AI431" s="185" t="s">
        <v>409</v>
      </c>
      <c r="AJ431" s="185"/>
      <c r="AK431" s="185"/>
      <c r="AL431" s="180"/>
      <c r="AM431" s="185" t="s">
        <v>422</v>
      </c>
      <c r="AN431" s="185"/>
      <c r="AO431" s="185"/>
      <c r="AP431" s="180"/>
      <c r="AQ431" s="180" t="s">
        <v>232</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556</v>
      </c>
      <c r="AF432" s="140"/>
      <c r="AG432" s="141" t="s">
        <v>233</v>
      </c>
      <c r="AH432" s="176"/>
      <c r="AI432" s="186"/>
      <c r="AJ432" s="186"/>
      <c r="AK432" s="186"/>
      <c r="AL432" s="181"/>
      <c r="AM432" s="186"/>
      <c r="AN432" s="186"/>
      <c r="AO432" s="186"/>
      <c r="AP432" s="181"/>
      <c r="AQ432" s="215" t="s">
        <v>556</v>
      </c>
      <c r="AR432" s="140"/>
      <c r="AS432" s="141" t="s">
        <v>233</v>
      </c>
      <c r="AT432" s="176"/>
      <c r="AU432" s="140" t="s">
        <v>556</v>
      </c>
      <c r="AV432" s="140"/>
      <c r="AW432" s="141" t="s">
        <v>181</v>
      </c>
      <c r="AX432" s="142"/>
    </row>
    <row r="433" spans="1:50" ht="23.25" customHeight="1" x14ac:dyDescent="0.15">
      <c r="A433" s="997"/>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556</v>
      </c>
      <c r="AF433" s="120"/>
      <c r="AG433" s="120"/>
      <c r="AH433" s="120"/>
      <c r="AI433" s="119" t="s">
        <v>556</v>
      </c>
      <c r="AJ433" s="120"/>
      <c r="AK433" s="120"/>
      <c r="AL433" s="120"/>
      <c r="AM433" s="119" t="s">
        <v>573</v>
      </c>
      <c r="AN433" s="120"/>
      <c r="AO433" s="120"/>
      <c r="AP433" s="121"/>
      <c r="AQ433" s="119" t="s">
        <v>573</v>
      </c>
      <c r="AR433" s="120"/>
      <c r="AS433" s="120"/>
      <c r="AT433" s="121"/>
      <c r="AU433" s="120" t="s">
        <v>576</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563</v>
      </c>
      <c r="AC434" s="228"/>
      <c r="AD434" s="228"/>
      <c r="AE434" s="119" t="s">
        <v>556</v>
      </c>
      <c r="AF434" s="120"/>
      <c r="AG434" s="120"/>
      <c r="AH434" s="121"/>
      <c r="AI434" s="119" t="s">
        <v>556</v>
      </c>
      <c r="AJ434" s="120"/>
      <c r="AK434" s="120"/>
      <c r="AL434" s="120"/>
      <c r="AM434" s="119" t="s">
        <v>563</v>
      </c>
      <c r="AN434" s="120"/>
      <c r="AO434" s="120"/>
      <c r="AP434" s="121"/>
      <c r="AQ434" s="119" t="s">
        <v>556</v>
      </c>
      <c r="AR434" s="120"/>
      <c r="AS434" s="120"/>
      <c r="AT434" s="121"/>
      <c r="AU434" s="120" t="s">
        <v>563</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556</v>
      </c>
      <c r="AF435" s="120"/>
      <c r="AG435" s="120"/>
      <c r="AH435" s="121"/>
      <c r="AI435" s="119" t="s">
        <v>556</v>
      </c>
      <c r="AJ435" s="120"/>
      <c r="AK435" s="120"/>
      <c r="AL435" s="120"/>
      <c r="AM435" s="119" t="s">
        <v>556</v>
      </c>
      <c r="AN435" s="120"/>
      <c r="AO435" s="120"/>
      <c r="AP435" s="121"/>
      <c r="AQ435" s="119" t="s">
        <v>556</v>
      </c>
      <c r="AR435" s="120"/>
      <c r="AS435" s="120"/>
      <c r="AT435" s="121"/>
      <c r="AU435" s="120" t="s">
        <v>577</v>
      </c>
      <c r="AV435" s="120"/>
      <c r="AW435" s="120"/>
      <c r="AX435" s="219"/>
    </row>
    <row r="436" spans="1:50" ht="18.75" hidden="1" customHeight="1" x14ac:dyDescent="0.15">
      <c r="A436" s="997"/>
      <c r="B436" s="256"/>
      <c r="C436" s="255"/>
      <c r="D436" s="256"/>
      <c r="E436" s="170" t="s">
        <v>241</v>
      </c>
      <c r="F436" s="171"/>
      <c r="G436" s="172" t="s">
        <v>238</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240</v>
      </c>
      <c r="AF436" s="183"/>
      <c r="AG436" s="183"/>
      <c r="AH436" s="184"/>
      <c r="AI436" s="185" t="s">
        <v>409</v>
      </c>
      <c r="AJ436" s="185"/>
      <c r="AK436" s="185"/>
      <c r="AL436" s="180"/>
      <c r="AM436" s="185" t="s">
        <v>422</v>
      </c>
      <c r="AN436" s="185"/>
      <c r="AO436" s="185"/>
      <c r="AP436" s="180"/>
      <c r="AQ436" s="180" t="s">
        <v>232</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233</v>
      </c>
      <c r="AH437" s="176"/>
      <c r="AI437" s="186"/>
      <c r="AJ437" s="186"/>
      <c r="AK437" s="186"/>
      <c r="AL437" s="181"/>
      <c r="AM437" s="186"/>
      <c r="AN437" s="186"/>
      <c r="AO437" s="186"/>
      <c r="AP437" s="181"/>
      <c r="AQ437" s="215"/>
      <c r="AR437" s="140"/>
      <c r="AS437" s="141" t="s">
        <v>233</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241</v>
      </c>
      <c r="F441" s="171"/>
      <c r="G441" s="172" t="s">
        <v>238</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240</v>
      </c>
      <c r="AF441" s="183"/>
      <c r="AG441" s="183"/>
      <c r="AH441" s="184"/>
      <c r="AI441" s="185" t="s">
        <v>409</v>
      </c>
      <c r="AJ441" s="185"/>
      <c r="AK441" s="185"/>
      <c r="AL441" s="180"/>
      <c r="AM441" s="185" t="s">
        <v>422</v>
      </c>
      <c r="AN441" s="185"/>
      <c r="AO441" s="185"/>
      <c r="AP441" s="180"/>
      <c r="AQ441" s="180" t="s">
        <v>232</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233</v>
      </c>
      <c r="AH442" s="176"/>
      <c r="AI442" s="186"/>
      <c r="AJ442" s="186"/>
      <c r="AK442" s="186"/>
      <c r="AL442" s="181"/>
      <c r="AM442" s="186"/>
      <c r="AN442" s="186"/>
      <c r="AO442" s="186"/>
      <c r="AP442" s="181"/>
      <c r="AQ442" s="215"/>
      <c r="AR442" s="140"/>
      <c r="AS442" s="141" t="s">
        <v>233</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241</v>
      </c>
      <c r="F446" s="171"/>
      <c r="G446" s="172" t="s">
        <v>238</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240</v>
      </c>
      <c r="AF446" s="183"/>
      <c r="AG446" s="183"/>
      <c r="AH446" s="184"/>
      <c r="AI446" s="185" t="s">
        <v>409</v>
      </c>
      <c r="AJ446" s="185"/>
      <c r="AK446" s="185"/>
      <c r="AL446" s="180"/>
      <c r="AM446" s="185" t="s">
        <v>422</v>
      </c>
      <c r="AN446" s="185"/>
      <c r="AO446" s="185"/>
      <c r="AP446" s="180"/>
      <c r="AQ446" s="180" t="s">
        <v>232</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233</v>
      </c>
      <c r="AH447" s="176"/>
      <c r="AI447" s="186"/>
      <c r="AJ447" s="186"/>
      <c r="AK447" s="186"/>
      <c r="AL447" s="181"/>
      <c r="AM447" s="186"/>
      <c r="AN447" s="186"/>
      <c r="AO447" s="186"/>
      <c r="AP447" s="181"/>
      <c r="AQ447" s="215"/>
      <c r="AR447" s="140"/>
      <c r="AS447" s="141" t="s">
        <v>233</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241</v>
      </c>
      <c r="F451" s="171"/>
      <c r="G451" s="172" t="s">
        <v>238</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240</v>
      </c>
      <c r="AF451" s="183"/>
      <c r="AG451" s="183"/>
      <c r="AH451" s="184"/>
      <c r="AI451" s="185" t="s">
        <v>409</v>
      </c>
      <c r="AJ451" s="185"/>
      <c r="AK451" s="185"/>
      <c r="AL451" s="180"/>
      <c r="AM451" s="185" t="s">
        <v>422</v>
      </c>
      <c r="AN451" s="185"/>
      <c r="AO451" s="185"/>
      <c r="AP451" s="180"/>
      <c r="AQ451" s="180" t="s">
        <v>232</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233</v>
      </c>
      <c r="AH452" s="176"/>
      <c r="AI452" s="186"/>
      <c r="AJ452" s="186"/>
      <c r="AK452" s="186"/>
      <c r="AL452" s="181"/>
      <c r="AM452" s="186"/>
      <c r="AN452" s="186"/>
      <c r="AO452" s="186"/>
      <c r="AP452" s="181"/>
      <c r="AQ452" s="215"/>
      <c r="AR452" s="140"/>
      <c r="AS452" s="141" t="s">
        <v>233</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242</v>
      </c>
      <c r="F456" s="171"/>
      <c r="G456" s="172" t="s">
        <v>239</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240</v>
      </c>
      <c r="AF456" s="183"/>
      <c r="AG456" s="183"/>
      <c r="AH456" s="184"/>
      <c r="AI456" s="185" t="s">
        <v>409</v>
      </c>
      <c r="AJ456" s="185"/>
      <c r="AK456" s="185"/>
      <c r="AL456" s="180"/>
      <c r="AM456" s="185" t="s">
        <v>422</v>
      </c>
      <c r="AN456" s="185"/>
      <c r="AO456" s="185"/>
      <c r="AP456" s="180"/>
      <c r="AQ456" s="180" t="s">
        <v>232</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233</v>
      </c>
      <c r="AH457" s="176"/>
      <c r="AI457" s="186"/>
      <c r="AJ457" s="186"/>
      <c r="AK457" s="186"/>
      <c r="AL457" s="181"/>
      <c r="AM457" s="186"/>
      <c r="AN457" s="186"/>
      <c r="AO457" s="186"/>
      <c r="AP457" s="181"/>
      <c r="AQ457" s="215" t="s">
        <v>563</v>
      </c>
      <c r="AR457" s="140"/>
      <c r="AS457" s="141" t="s">
        <v>233</v>
      </c>
      <c r="AT457" s="176"/>
      <c r="AU457" s="140" t="s">
        <v>556</v>
      </c>
      <c r="AV457" s="140"/>
      <c r="AW457" s="141" t="s">
        <v>181</v>
      </c>
      <c r="AX457" s="142"/>
    </row>
    <row r="458" spans="1:50" ht="23.25" customHeight="1" x14ac:dyDescent="0.15">
      <c r="A458" s="997"/>
      <c r="B458" s="256"/>
      <c r="C458" s="255"/>
      <c r="D458" s="256"/>
      <c r="E458" s="170"/>
      <c r="F458" s="171"/>
      <c r="G458" s="235"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556</v>
      </c>
      <c r="AC458" s="137"/>
      <c r="AD458" s="137"/>
      <c r="AE458" s="119" t="s">
        <v>575</v>
      </c>
      <c r="AF458" s="120"/>
      <c r="AG458" s="120"/>
      <c r="AH458" s="120"/>
      <c r="AI458" s="119" t="s">
        <v>556</v>
      </c>
      <c r="AJ458" s="120"/>
      <c r="AK458" s="120"/>
      <c r="AL458" s="120"/>
      <c r="AM458" s="119" t="s">
        <v>556</v>
      </c>
      <c r="AN458" s="120"/>
      <c r="AO458" s="120"/>
      <c r="AP458" s="121"/>
      <c r="AQ458" s="119" t="s">
        <v>556</v>
      </c>
      <c r="AR458" s="120"/>
      <c r="AS458" s="120"/>
      <c r="AT458" s="121"/>
      <c r="AU458" s="120" t="s">
        <v>556</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556</v>
      </c>
      <c r="AF459" s="120"/>
      <c r="AG459" s="120"/>
      <c r="AH459" s="121"/>
      <c r="AI459" s="119" t="s">
        <v>556</v>
      </c>
      <c r="AJ459" s="120"/>
      <c r="AK459" s="120"/>
      <c r="AL459" s="120"/>
      <c r="AM459" s="119" t="s">
        <v>556</v>
      </c>
      <c r="AN459" s="120"/>
      <c r="AO459" s="120"/>
      <c r="AP459" s="121"/>
      <c r="AQ459" s="119" t="s">
        <v>556</v>
      </c>
      <c r="AR459" s="120"/>
      <c r="AS459" s="120"/>
      <c r="AT459" s="121"/>
      <c r="AU459" s="120" t="s">
        <v>556</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556</v>
      </c>
      <c r="AF460" s="120"/>
      <c r="AG460" s="120"/>
      <c r="AH460" s="121"/>
      <c r="AI460" s="119" t="s">
        <v>556</v>
      </c>
      <c r="AJ460" s="120"/>
      <c r="AK460" s="120"/>
      <c r="AL460" s="120"/>
      <c r="AM460" s="119" t="s">
        <v>563</v>
      </c>
      <c r="AN460" s="120"/>
      <c r="AO460" s="120"/>
      <c r="AP460" s="121"/>
      <c r="AQ460" s="119" t="s">
        <v>563</v>
      </c>
      <c r="AR460" s="120"/>
      <c r="AS460" s="120"/>
      <c r="AT460" s="121"/>
      <c r="AU460" s="120" t="s">
        <v>556</v>
      </c>
      <c r="AV460" s="120"/>
      <c r="AW460" s="120"/>
      <c r="AX460" s="219"/>
    </row>
    <row r="461" spans="1:50" ht="18.75" hidden="1" customHeight="1" x14ac:dyDescent="0.15">
      <c r="A461" s="997"/>
      <c r="B461" s="256"/>
      <c r="C461" s="255"/>
      <c r="D461" s="256"/>
      <c r="E461" s="170" t="s">
        <v>242</v>
      </c>
      <c r="F461" s="171"/>
      <c r="G461" s="172" t="s">
        <v>239</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240</v>
      </c>
      <c r="AF461" s="183"/>
      <c r="AG461" s="183"/>
      <c r="AH461" s="184"/>
      <c r="AI461" s="185" t="s">
        <v>409</v>
      </c>
      <c r="AJ461" s="185"/>
      <c r="AK461" s="185"/>
      <c r="AL461" s="180"/>
      <c r="AM461" s="185" t="s">
        <v>422</v>
      </c>
      <c r="AN461" s="185"/>
      <c r="AO461" s="185"/>
      <c r="AP461" s="180"/>
      <c r="AQ461" s="180" t="s">
        <v>232</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233</v>
      </c>
      <c r="AH462" s="176"/>
      <c r="AI462" s="186"/>
      <c r="AJ462" s="186"/>
      <c r="AK462" s="186"/>
      <c r="AL462" s="181"/>
      <c r="AM462" s="186"/>
      <c r="AN462" s="186"/>
      <c r="AO462" s="186"/>
      <c r="AP462" s="181"/>
      <c r="AQ462" s="215"/>
      <c r="AR462" s="140"/>
      <c r="AS462" s="141" t="s">
        <v>233</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242</v>
      </c>
      <c r="F466" s="171"/>
      <c r="G466" s="172" t="s">
        <v>239</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240</v>
      </c>
      <c r="AF466" s="183"/>
      <c r="AG466" s="183"/>
      <c r="AH466" s="184"/>
      <c r="AI466" s="185" t="s">
        <v>409</v>
      </c>
      <c r="AJ466" s="185"/>
      <c r="AK466" s="185"/>
      <c r="AL466" s="180"/>
      <c r="AM466" s="185" t="s">
        <v>422</v>
      </c>
      <c r="AN466" s="185"/>
      <c r="AO466" s="185"/>
      <c r="AP466" s="180"/>
      <c r="AQ466" s="180" t="s">
        <v>232</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233</v>
      </c>
      <c r="AH467" s="176"/>
      <c r="AI467" s="186"/>
      <c r="AJ467" s="186"/>
      <c r="AK467" s="186"/>
      <c r="AL467" s="181"/>
      <c r="AM467" s="186"/>
      <c r="AN467" s="186"/>
      <c r="AO467" s="186"/>
      <c r="AP467" s="181"/>
      <c r="AQ467" s="215"/>
      <c r="AR467" s="140"/>
      <c r="AS467" s="141" t="s">
        <v>233</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242</v>
      </c>
      <c r="F471" s="171"/>
      <c r="G471" s="172" t="s">
        <v>239</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240</v>
      </c>
      <c r="AF471" s="183"/>
      <c r="AG471" s="183"/>
      <c r="AH471" s="184"/>
      <c r="AI471" s="185" t="s">
        <v>409</v>
      </c>
      <c r="AJ471" s="185"/>
      <c r="AK471" s="185"/>
      <c r="AL471" s="180"/>
      <c r="AM471" s="185" t="s">
        <v>422</v>
      </c>
      <c r="AN471" s="185"/>
      <c r="AO471" s="185"/>
      <c r="AP471" s="180"/>
      <c r="AQ471" s="180" t="s">
        <v>232</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233</v>
      </c>
      <c r="AH472" s="176"/>
      <c r="AI472" s="186"/>
      <c r="AJ472" s="186"/>
      <c r="AK472" s="186"/>
      <c r="AL472" s="181"/>
      <c r="AM472" s="186"/>
      <c r="AN472" s="186"/>
      <c r="AO472" s="186"/>
      <c r="AP472" s="181"/>
      <c r="AQ472" s="215"/>
      <c r="AR472" s="140"/>
      <c r="AS472" s="141" t="s">
        <v>233</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242</v>
      </c>
      <c r="F476" s="171"/>
      <c r="G476" s="172" t="s">
        <v>239</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240</v>
      </c>
      <c r="AF476" s="183"/>
      <c r="AG476" s="183"/>
      <c r="AH476" s="184"/>
      <c r="AI476" s="185" t="s">
        <v>409</v>
      </c>
      <c r="AJ476" s="185"/>
      <c r="AK476" s="185"/>
      <c r="AL476" s="180"/>
      <c r="AM476" s="185" t="s">
        <v>422</v>
      </c>
      <c r="AN476" s="185"/>
      <c r="AO476" s="185"/>
      <c r="AP476" s="180"/>
      <c r="AQ476" s="180" t="s">
        <v>232</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233</v>
      </c>
      <c r="AH477" s="176"/>
      <c r="AI477" s="186"/>
      <c r="AJ477" s="186"/>
      <c r="AK477" s="186"/>
      <c r="AL477" s="181"/>
      <c r="AM477" s="186"/>
      <c r="AN477" s="186"/>
      <c r="AO477" s="186"/>
      <c r="AP477" s="181"/>
      <c r="AQ477" s="215"/>
      <c r="AR477" s="140"/>
      <c r="AS477" s="141" t="s">
        <v>233</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405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400</v>
      </c>
      <c r="F484" s="243"/>
      <c r="G484" s="244" t="s">
        <v>252</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241</v>
      </c>
      <c r="F485" s="171"/>
      <c r="G485" s="172" t="s">
        <v>238</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240</v>
      </c>
      <c r="AF485" s="183"/>
      <c r="AG485" s="183"/>
      <c r="AH485" s="184"/>
      <c r="AI485" s="185" t="s">
        <v>409</v>
      </c>
      <c r="AJ485" s="185"/>
      <c r="AK485" s="185"/>
      <c r="AL485" s="180"/>
      <c r="AM485" s="185" t="s">
        <v>422</v>
      </c>
      <c r="AN485" s="185"/>
      <c r="AO485" s="185"/>
      <c r="AP485" s="180"/>
      <c r="AQ485" s="180" t="s">
        <v>232</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233</v>
      </c>
      <c r="AH486" s="176"/>
      <c r="AI486" s="186"/>
      <c r="AJ486" s="186"/>
      <c r="AK486" s="186"/>
      <c r="AL486" s="181"/>
      <c r="AM486" s="186"/>
      <c r="AN486" s="186"/>
      <c r="AO486" s="186"/>
      <c r="AP486" s="181"/>
      <c r="AQ486" s="215"/>
      <c r="AR486" s="140"/>
      <c r="AS486" s="141" t="s">
        <v>233</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241</v>
      </c>
      <c r="F490" s="171"/>
      <c r="G490" s="172" t="s">
        <v>238</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240</v>
      </c>
      <c r="AF490" s="183"/>
      <c r="AG490" s="183"/>
      <c r="AH490" s="184"/>
      <c r="AI490" s="185" t="s">
        <v>409</v>
      </c>
      <c r="AJ490" s="185"/>
      <c r="AK490" s="185"/>
      <c r="AL490" s="180"/>
      <c r="AM490" s="185" t="s">
        <v>422</v>
      </c>
      <c r="AN490" s="185"/>
      <c r="AO490" s="185"/>
      <c r="AP490" s="180"/>
      <c r="AQ490" s="180" t="s">
        <v>232</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233</v>
      </c>
      <c r="AH491" s="176"/>
      <c r="AI491" s="186"/>
      <c r="AJ491" s="186"/>
      <c r="AK491" s="186"/>
      <c r="AL491" s="181"/>
      <c r="AM491" s="186"/>
      <c r="AN491" s="186"/>
      <c r="AO491" s="186"/>
      <c r="AP491" s="181"/>
      <c r="AQ491" s="215"/>
      <c r="AR491" s="140"/>
      <c r="AS491" s="141" t="s">
        <v>233</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241</v>
      </c>
      <c r="F495" s="171"/>
      <c r="G495" s="172" t="s">
        <v>238</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240</v>
      </c>
      <c r="AF495" s="183"/>
      <c r="AG495" s="183"/>
      <c r="AH495" s="184"/>
      <c r="AI495" s="185" t="s">
        <v>409</v>
      </c>
      <c r="AJ495" s="185"/>
      <c r="AK495" s="185"/>
      <c r="AL495" s="180"/>
      <c r="AM495" s="185" t="s">
        <v>422</v>
      </c>
      <c r="AN495" s="185"/>
      <c r="AO495" s="185"/>
      <c r="AP495" s="180"/>
      <c r="AQ495" s="180" t="s">
        <v>232</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233</v>
      </c>
      <c r="AH496" s="176"/>
      <c r="AI496" s="186"/>
      <c r="AJ496" s="186"/>
      <c r="AK496" s="186"/>
      <c r="AL496" s="181"/>
      <c r="AM496" s="186"/>
      <c r="AN496" s="186"/>
      <c r="AO496" s="186"/>
      <c r="AP496" s="181"/>
      <c r="AQ496" s="215"/>
      <c r="AR496" s="140"/>
      <c r="AS496" s="141" t="s">
        <v>233</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241</v>
      </c>
      <c r="F500" s="171"/>
      <c r="G500" s="172" t="s">
        <v>238</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240</v>
      </c>
      <c r="AF500" s="183"/>
      <c r="AG500" s="183"/>
      <c r="AH500" s="184"/>
      <c r="AI500" s="185" t="s">
        <v>409</v>
      </c>
      <c r="AJ500" s="185"/>
      <c r="AK500" s="185"/>
      <c r="AL500" s="180"/>
      <c r="AM500" s="185" t="s">
        <v>422</v>
      </c>
      <c r="AN500" s="185"/>
      <c r="AO500" s="185"/>
      <c r="AP500" s="180"/>
      <c r="AQ500" s="180" t="s">
        <v>232</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233</v>
      </c>
      <c r="AH501" s="176"/>
      <c r="AI501" s="186"/>
      <c r="AJ501" s="186"/>
      <c r="AK501" s="186"/>
      <c r="AL501" s="181"/>
      <c r="AM501" s="186"/>
      <c r="AN501" s="186"/>
      <c r="AO501" s="186"/>
      <c r="AP501" s="181"/>
      <c r="AQ501" s="215"/>
      <c r="AR501" s="140"/>
      <c r="AS501" s="141" t="s">
        <v>233</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241</v>
      </c>
      <c r="F505" s="171"/>
      <c r="G505" s="172" t="s">
        <v>238</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240</v>
      </c>
      <c r="AF505" s="183"/>
      <c r="AG505" s="183"/>
      <c r="AH505" s="184"/>
      <c r="AI505" s="185" t="s">
        <v>409</v>
      </c>
      <c r="AJ505" s="185"/>
      <c r="AK505" s="185"/>
      <c r="AL505" s="180"/>
      <c r="AM505" s="185" t="s">
        <v>422</v>
      </c>
      <c r="AN505" s="185"/>
      <c r="AO505" s="185"/>
      <c r="AP505" s="180"/>
      <c r="AQ505" s="180" t="s">
        <v>232</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233</v>
      </c>
      <c r="AH506" s="176"/>
      <c r="AI506" s="186"/>
      <c r="AJ506" s="186"/>
      <c r="AK506" s="186"/>
      <c r="AL506" s="181"/>
      <c r="AM506" s="186"/>
      <c r="AN506" s="186"/>
      <c r="AO506" s="186"/>
      <c r="AP506" s="181"/>
      <c r="AQ506" s="215"/>
      <c r="AR506" s="140"/>
      <c r="AS506" s="141" t="s">
        <v>233</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242</v>
      </c>
      <c r="F510" s="171"/>
      <c r="G510" s="172" t="s">
        <v>239</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240</v>
      </c>
      <c r="AF510" s="183"/>
      <c r="AG510" s="183"/>
      <c r="AH510" s="184"/>
      <c r="AI510" s="185" t="s">
        <v>409</v>
      </c>
      <c r="AJ510" s="185"/>
      <c r="AK510" s="185"/>
      <c r="AL510" s="180"/>
      <c r="AM510" s="185" t="s">
        <v>422</v>
      </c>
      <c r="AN510" s="185"/>
      <c r="AO510" s="185"/>
      <c r="AP510" s="180"/>
      <c r="AQ510" s="180" t="s">
        <v>232</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233</v>
      </c>
      <c r="AH511" s="176"/>
      <c r="AI511" s="186"/>
      <c r="AJ511" s="186"/>
      <c r="AK511" s="186"/>
      <c r="AL511" s="181"/>
      <c r="AM511" s="186"/>
      <c r="AN511" s="186"/>
      <c r="AO511" s="186"/>
      <c r="AP511" s="181"/>
      <c r="AQ511" s="215"/>
      <c r="AR511" s="140"/>
      <c r="AS511" s="141" t="s">
        <v>233</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242</v>
      </c>
      <c r="F515" s="171"/>
      <c r="G515" s="172" t="s">
        <v>239</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240</v>
      </c>
      <c r="AF515" s="183"/>
      <c r="AG515" s="183"/>
      <c r="AH515" s="184"/>
      <c r="AI515" s="185" t="s">
        <v>409</v>
      </c>
      <c r="AJ515" s="185"/>
      <c r="AK515" s="185"/>
      <c r="AL515" s="180"/>
      <c r="AM515" s="185" t="s">
        <v>422</v>
      </c>
      <c r="AN515" s="185"/>
      <c r="AO515" s="185"/>
      <c r="AP515" s="180"/>
      <c r="AQ515" s="180" t="s">
        <v>232</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233</v>
      </c>
      <c r="AH516" s="176"/>
      <c r="AI516" s="186"/>
      <c r="AJ516" s="186"/>
      <c r="AK516" s="186"/>
      <c r="AL516" s="181"/>
      <c r="AM516" s="186"/>
      <c r="AN516" s="186"/>
      <c r="AO516" s="186"/>
      <c r="AP516" s="181"/>
      <c r="AQ516" s="215"/>
      <c r="AR516" s="140"/>
      <c r="AS516" s="141" t="s">
        <v>233</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242</v>
      </c>
      <c r="F520" s="171"/>
      <c r="G520" s="172" t="s">
        <v>239</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240</v>
      </c>
      <c r="AF520" s="183"/>
      <c r="AG520" s="183"/>
      <c r="AH520" s="184"/>
      <c r="AI520" s="185" t="s">
        <v>409</v>
      </c>
      <c r="AJ520" s="185"/>
      <c r="AK520" s="185"/>
      <c r="AL520" s="180"/>
      <c r="AM520" s="185" t="s">
        <v>422</v>
      </c>
      <c r="AN520" s="185"/>
      <c r="AO520" s="185"/>
      <c r="AP520" s="180"/>
      <c r="AQ520" s="180" t="s">
        <v>232</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233</v>
      </c>
      <c r="AH521" s="176"/>
      <c r="AI521" s="186"/>
      <c r="AJ521" s="186"/>
      <c r="AK521" s="186"/>
      <c r="AL521" s="181"/>
      <c r="AM521" s="186"/>
      <c r="AN521" s="186"/>
      <c r="AO521" s="186"/>
      <c r="AP521" s="181"/>
      <c r="AQ521" s="215"/>
      <c r="AR521" s="140"/>
      <c r="AS521" s="141" t="s">
        <v>233</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242</v>
      </c>
      <c r="F525" s="171"/>
      <c r="G525" s="172" t="s">
        <v>239</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240</v>
      </c>
      <c r="AF525" s="183"/>
      <c r="AG525" s="183"/>
      <c r="AH525" s="184"/>
      <c r="AI525" s="185" t="s">
        <v>409</v>
      </c>
      <c r="AJ525" s="185"/>
      <c r="AK525" s="185"/>
      <c r="AL525" s="180"/>
      <c r="AM525" s="185" t="s">
        <v>422</v>
      </c>
      <c r="AN525" s="185"/>
      <c r="AO525" s="185"/>
      <c r="AP525" s="180"/>
      <c r="AQ525" s="180" t="s">
        <v>232</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233</v>
      </c>
      <c r="AH526" s="176"/>
      <c r="AI526" s="186"/>
      <c r="AJ526" s="186"/>
      <c r="AK526" s="186"/>
      <c r="AL526" s="181"/>
      <c r="AM526" s="186"/>
      <c r="AN526" s="186"/>
      <c r="AO526" s="186"/>
      <c r="AP526" s="181"/>
      <c r="AQ526" s="215"/>
      <c r="AR526" s="140"/>
      <c r="AS526" s="141" t="s">
        <v>233</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242</v>
      </c>
      <c r="F530" s="171"/>
      <c r="G530" s="172" t="s">
        <v>239</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240</v>
      </c>
      <c r="AF530" s="183"/>
      <c r="AG530" s="183"/>
      <c r="AH530" s="184"/>
      <c r="AI530" s="185" t="s">
        <v>409</v>
      </c>
      <c r="AJ530" s="185"/>
      <c r="AK530" s="185"/>
      <c r="AL530" s="180"/>
      <c r="AM530" s="185" t="s">
        <v>422</v>
      </c>
      <c r="AN530" s="185"/>
      <c r="AO530" s="185"/>
      <c r="AP530" s="180"/>
      <c r="AQ530" s="180" t="s">
        <v>232</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233</v>
      </c>
      <c r="AH531" s="176"/>
      <c r="AI531" s="186"/>
      <c r="AJ531" s="186"/>
      <c r="AK531" s="186"/>
      <c r="AL531" s="181"/>
      <c r="AM531" s="186"/>
      <c r="AN531" s="186"/>
      <c r="AO531" s="186"/>
      <c r="AP531" s="181"/>
      <c r="AQ531" s="215"/>
      <c r="AR531" s="140"/>
      <c r="AS531" s="141" t="s">
        <v>233</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406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401</v>
      </c>
      <c r="F538" s="243"/>
      <c r="G538" s="244" t="s">
        <v>252</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241</v>
      </c>
      <c r="F539" s="171"/>
      <c r="G539" s="172" t="s">
        <v>238</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240</v>
      </c>
      <c r="AF539" s="183"/>
      <c r="AG539" s="183"/>
      <c r="AH539" s="184"/>
      <c r="AI539" s="185" t="s">
        <v>409</v>
      </c>
      <c r="AJ539" s="185"/>
      <c r="AK539" s="185"/>
      <c r="AL539" s="180"/>
      <c r="AM539" s="185" t="s">
        <v>422</v>
      </c>
      <c r="AN539" s="185"/>
      <c r="AO539" s="185"/>
      <c r="AP539" s="180"/>
      <c r="AQ539" s="180" t="s">
        <v>232</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233</v>
      </c>
      <c r="AH540" s="176"/>
      <c r="AI540" s="186"/>
      <c r="AJ540" s="186"/>
      <c r="AK540" s="186"/>
      <c r="AL540" s="181"/>
      <c r="AM540" s="186"/>
      <c r="AN540" s="186"/>
      <c r="AO540" s="186"/>
      <c r="AP540" s="181"/>
      <c r="AQ540" s="215"/>
      <c r="AR540" s="140"/>
      <c r="AS540" s="141" t="s">
        <v>233</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241</v>
      </c>
      <c r="F544" s="171"/>
      <c r="G544" s="172" t="s">
        <v>238</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240</v>
      </c>
      <c r="AF544" s="183"/>
      <c r="AG544" s="183"/>
      <c r="AH544" s="184"/>
      <c r="AI544" s="185" t="s">
        <v>409</v>
      </c>
      <c r="AJ544" s="185"/>
      <c r="AK544" s="185"/>
      <c r="AL544" s="180"/>
      <c r="AM544" s="185" t="s">
        <v>422</v>
      </c>
      <c r="AN544" s="185"/>
      <c r="AO544" s="185"/>
      <c r="AP544" s="180"/>
      <c r="AQ544" s="180" t="s">
        <v>232</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233</v>
      </c>
      <c r="AH545" s="176"/>
      <c r="AI545" s="186"/>
      <c r="AJ545" s="186"/>
      <c r="AK545" s="186"/>
      <c r="AL545" s="181"/>
      <c r="AM545" s="186"/>
      <c r="AN545" s="186"/>
      <c r="AO545" s="186"/>
      <c r="AP545" s="181"/>
      <c r="AQ545" s="215"/>
      <c r="AR545" s="140"/>
      <c r="AS545" s="141" t="s">
        <v>233</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241</v>
      </c>
      <c r="F549" s="171"/>
      <c r="G549" s="172" t="s">
        <v>238</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240</v>
      </c>
      <c r="AF549" s="183"/>
      <c r="AG549" s="183"/>
      <c r="AH549" s="184"/>
      <c r="AI549" s="185" t="s">
        <v>409</v>
      </c>
      <c r="AJ549" s="185"/>
      <c r="AK549" s="185"/>
      <c r="AL549" s="180"/>
      <c r="AM549" s="185" t="s">
        <v>422</v>
      </c>
      <c r="AN549" s="185"/>
      <c r="AO549" s="185"/>
      <c r="AP549" s="180"/>
      <c r="AQ549" s="180" t="s">
        <v>232</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233</v>
      </c>
      <c r="AH550" s="176"/>
      <c r="AI550" s="186"/>
      <c r="AJ550" s="186"/>
      <c r="AK550" s="186"/>
      <c r="AL550" s="181"/>
      <c r="AM550" s="186"/>
      <c r="AN550" s="186"/>
      <c r="AO550" s="186"/>
      <c r="AP550" s="181"/>
      <c r="AQ550" s="215"/>
      <c r="AR550" s="140"/>
      <c r="AS550" s="141" t="s">
        <v>233</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241</v>
      </c>
      <c r="F554" s="171"/>
      <c r="G554" s="172" t="s">
        <v>238</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240</v>
      </c>
      <c r="AF554" s="183"/>
      <c r="AG554" s="183"/>
      <c r="AH554" s="184"/>
      <c r="AI554" s="185" t="s">
        <v>409</v>
      </c>
      <c r="AJ554" s="185"/>
      <c r="AK554" s="185"/>
      <c r="AL554" s="180"/>
      <c r="AM554" s="185" t="s">
        <v>422</v>
      </c>
      <c r="AN554" s="185"/>
      <c r="AO554" s="185"/>
      <c r="AP554" s="180"/>
      <c r="AQ554" s="180" t="s">
        <v>232</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233</v>
      </c>
      <c r="AH555" s="176"/>
      <c r="AI555" s="186"/>
      <c r="AJ555" s="186"/>
      <c r="AK555" s="186"/>
      <c r="AL555" s="181"/>
      <c r="AM555" s="186"/>
      <c r="AN555" s="186"/>
      <c r="AO555" s="186"/>
      <c r="AP555" s="181"/>
      <c r="AQ555" s="215"/>
      <c r="AR555" s="140"/>
      <c r="AS555" s="141" t="s">
        <v>233</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241</v>
      </c>
      <c r="F559" s="171"/>
      <c r="G559" s="172" t="s">
        <v>238</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240</v>
      </c>
      <c r="AF559" s="183"/>
      <c r="AG559" s="183"/>
      <c r="AH559" s="184"/>
      <c r="AI559" s="185" t="s">
        <v>409</v>
      </c>
      <c r="AJ559" s="185"/>
      <c r="AK559" s="185"/>
      <c r="AL559" s="180"/>
      <c r="AM559" s="185" t="s">
        <v>422</v>
      </c>
      <c r="AN559" s="185"/>
      <c r="AO559" s="185"/>
      <c r="AP559" s="180"/>
      <c r="AQ559" s="180" t="s">
        <v>232</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233</v>
      </c>
      <c r="AH560" s="176"/>
      <c r="AI560" s="186"/>
      <c r="AJ560" s="186"/>
      <c r="AK560" s="186"/>
      <c r="AL560" s="181"/>
      <c r="AM560" s="186"/>
      <c r="AN560" s="186"/>
      <c r="AO560" s="186"/>
      <c r="AP560" s="181"/>
      <c r="AQ560" s="215"/>
      <c r="AR560" s="140"/>
      <c r="AS560" s="141" t="s">
        <v>233</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242</v>
      </c>
      <c r="F564" s="171"/>
      <c r="G564" s="172" t="s">
        <v>239</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240</v>
      </c>
      <c r="AF564" s="183"/>
      <c r="AG564" s="183"/>
      <c r="AH564" s="184"/>
      <c r="AI564" s="185" t="s">
        <v>409</v>
      </c>
      <c r="AJ564" s="185"/>
      <c r="AK564" s="185"/>
      <c r="AL564" s="180"/>
      <c r="AM564" s="185" t="s">
        <v>422</v>
      </c>
      <c r="AN564" s="185"/>
      <c r="AO564" s="185"/>
      <c r="AP564" s="180"/>
      <c r="AQ564" s="180" t="s">
        <v>232</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233</v>
      </c>
      <c r="AH565" s="176"/>
      <c r="AI565" s="186"/>
      <c r="AJ565" s="186"/>
      <c r="AK565" s="186"/>
      <c r="AL565" s="181"/>
      <c r="AM565" s="186"/>
      <c r="AN565" s="186"/>
      <c r="AO565" s="186"/>
      <c r="AP565" s="181"/>
      <c r="AQ565" s="215"/>
      <c r="AR565" s="140"/>
      <c r="AS565" s="141" t="s">
        <v>233</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242</v>
      </c>
      <c r="F569" s="171"/>
      <c r="G569" s="172" t="s">
        <v>239</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240</v>
      </c>
      <c r="AF569" s="183"/>
      <c r="AG569" s="183"/>
      <c r="AH569" s="184"/>
      <c r="AI569" s="185" t="s">
        <v>409</v>
      </c>
      <c r="AJ569" s="185"/>
      <c r="AK569" s="185"/>
      <c r="AL569" s="180"/>
      <c r="AM569" s="185" t="s">
        <v>422</v>
      </c>
      <c r="AN569" s="185"/>
      <c r="AO569" s="185"/>
      <c r="AP569" s="180"/>
      <c r="AQ569" s="180" t="s">
        <v>232</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233</v>
      </c>
      <c r="AH570" s="176"/>
      <c r="AI570" s="186"/>
      <c r="AJ570" s="186"/>
      <c r="AK570" s="186"/>
      <c r="AL570" s="181"/>
      <c r="AM570" s="186"/>
      <c r="AN570" s="186"/>
      <c r="AO570" s="186"/>
      <c r="AP570" s="181"/>
      <c r="AQ570" s="215"/>
      <c r="AR570" s="140"/>
      <c r="AS570" s="141" t="s">
        <v>233</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242</v>
      </c>
      <c r="F574" s="171"/>
      <c r="G574" s="172" t="s">
        <v>239</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240</v>
      </c>
      <c r="AF574" s="183"/>
      <c r="AG574" s="183"/>
      <c r="AH574" s="184"/>
      <c r="AI574" s="185" t="s">
        <v>409</v>
      </c>
      <c r="AJ574" s="185"/>
      <c r="AK574" s="185"/>
      <c r="AL574" s="180"/>
      <c r="AM574" s="185" t="s">
        <v>422</v>
      </c>
      <c r="AN574" s="185"/>
      <c r="AO574" s="185"/>
      <c r="AP574" s="180"/>
      <c r="AQ574" s="180" t="s">
        <v>232</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233</v>
      </c>
      <c r="AH575" s="176"/>
      <c r="AI575" s="186"/>
      <c r="AJ575" s="186"/>
      <c r="AK575" s="186"/>
      <c r="AL575" s="181"/>
      <c r="AM575" s="186"/>
      <c r="AN575" s="186"/>
      <c r="AO575" s="186"/>
      <c r="AP575" s="181"/>
      <c r="AQ575" s="215"/>
      <c r="AR575" s="140"/>
      <c r="AS575" s="141" t="s">
        <v>233</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242</v>
      </c>
      <c r="F579" s="171"/>
      <c r="G579" s="172" t="s">
        <v>239</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240</v>
      </c>
      <c r="AF579" s="183"/>
      <c r="AG579" s="183"/>
      <c r="AH579" s="184"/>
      <c r="AI579" s="185" t="s">
        <v>409</v>
      </c>
      <c r="AJ579" s="185"/>
      <c r="AK579" s="185"/>
      <c r="AL579" s="180"/>
      <c r="AM579" s="185" t="s">
        <v>422</v>
      </c>
      <c r="AN579" s="185"/>
      <c r="AO579" s="185"/>
      <c r="AP579" s="180"/>
      <c r="AQ579" s="180" t="s">
        <v>232</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233</v>
      </c>
      <c r="AH580" s="176"/>
      <c r="AI580" s="186"/>
      <c r="AJ580" s="186"/>
      <c r="AK580" s="186"/>
      <c r="AL580" s="181"/>
      <c r="AM580" s="186"/>
      <c r="AN580" s="186"/>
      <c r="AO580" s="186"/>
      <c r="AP580" s="181"/>
      <c r="AQ580" s="215"/>
      <c r="AR580" s="140"/>
      <c r="AS580" s="141" t="s">
        <v>233</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242</v>
      </c>
      <c r="F584" s="171"/>
      <c r="G584" s="172" t="s">
        <v>239</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240</v>
      </c>
      <c r="AF584" s="183"/>
      <c r="AG584" s="183"/>
      <c r="AH584" s="184"/>
      <c r="AI584" s="185" t="s">
        <v>409</v>
      </c>
      <c r="AJ584" s="185"/>
      <c r="AK584" s="185"/>
      <c r="AL584" s="180"/>
      <c r="AM584" s="185" t="s">
        <v>422</v>
      </c>
      <c r="AN584" s="185"/>
      <c r="AO584" s="185"/>
      <c r="AP584" s="180"/>
      <c r="AQ584" s="180" t="s">
        <v>232</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233</v>
      </c>
      <c r="AH585" s="176"/>
      <c r="AI585" s="186"/>
      <c r="AJ585" s="186"/>
      <c r="AK585" s="186"/>
      <c r="AL585" s="181"/>
      <c r="AM585" s="186"/>
      <c r="AN585" s="186"/>
      <c r="AO585" s="186"/>
      <c r="AP585" s="181"/>
      <c r="AQ585" s="215"/>
      <c r="AR585" s="140"/>
      <c r="AS585" s="141" t="s">
        <v>233</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406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400</v>
      </c>
      <c r="F592" s="243"/>
      <c r="G592" s="244" t="s">
        <v>252</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241</v>
      </c>
      <c r="F593" s="171"/>
      <c r="G593" s="172" t="s">
        <v>238</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240</v>
      </c>
      <c r="AF593" s="183"/>
      <c r="AG593" s="183"/>
      <c r="AH593" s="184"/>
      <c r="AI593" s="185" t="s">
        <v>409</v>
      </c>
      <c r="AJ593" s="185"/>
      <c r="AK593" s="185"/>
      <c r="AL593" s="180"/>
      <c r="AM593" s="185" t="s">
        <v>422</v>
      </c>
      <c r="AN593" s="185"/>
      <c r="AO593" s="185"/>
      <c r="AP593" s="180"/>
      <c r="AQ593" s="180" t="s">
        <v>232</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233</v>
      </c>
      <c r="AH594" s="176"/>
      <c r="AI594" s="186"/>
      <c r="AJ594" s="186"/>
      <c r="AK594" s="186"/>
      <c r="AL594" s="181"/>
      <c r="AM594" s="186"/>
      <c r="AN594" s="186"/>
      <c r="AO594" s="186"/>
      <c r="AP594" s="181"/>
      <c r="AQ594" s="215"/>
      <c r="AR594" s="140"/>
      <c r="AS594" s="141" t="s">
        <v>233</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241</v>
      </c>
      <c r="F598" s="171"/>
      <c r="G598" s="172" t="s">
        <v>238</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240</v>
      </c>
      <c r="AF598" s="183"/>
      <c r="AG598" s="183"/>
      <c r="AH598" s="184"/>
      <c r="AI598" s="185" t="s">
        <v>409</v>
      </c>
      <c r="AJ598" s="185"/>
      <c r="AK598" s="185"/>
      <c r="AL598" s="180"/>
      <c r="AM598" s="185" t="s">
        <v>422</v>
      </c>
      <c r="AN598" s="185"/>
      <c r="AO598" s="185"/>
      <c r="AP598" s="180"/>
      <c r="AQ598" s="180" t="s">
        <v>232</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233</v>
      </c>
      <c r="AH599" s="176"/>
      <c r="AI599" s="186"/>
      <c r="AJ599" s="186"/>
      <c r="AK599" s="186"/>
      <c r="AL599" s="181"/>
      <c r="AM599" s="186"/>
      <c r="AN599" s="186"/>
      <c r="AO599" s="186"/>
      <c r="AP599" s="181"/>
      <c r="AQ599" s="215"/>
      <c r="AR599" s="140"/>
      <c r="AS599" s="141" t="s">
        <v>233</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241</v>
      </c>
      <c r="F603" s="171"/>
      <c r="G603" s="172" t="s">
        <v>238</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240</v>
      </c>
      <c r="AF603" s="183"/>
      <c r="AG603" s="183"/>
      <c r="AH603" s="184"/>
      <c r="AI603" s="185" t="s">
        <v>409</v>
      </c>
      <c r="AJ603" s="185"/>
      <c r="AK603" s="185"/>
      <c r="AL603" s="180"/>
      <c r="AM603" s="185" t="s">
        <v>422</v>
      </c>
      <c r="AN603" s="185"/>
      <c r="AO603" s="185"/>
      <c r="AP603" s="180"/>
      <c r="AQ603" s="180" t="s">
        <v>232</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233</v>
      </c>
      <c r="AH604" s="176"/>
      <c r="AI604" s="186"/>
      <c r="AJ604" s="186"/>
      <c r="AK604" s="186"/>
      <c r="AL604" s="181"/>
      <c r="AM604" s="186"/>
      <c r="AN604" s="186"/>
      <c r="AO604" s="186"/>
      <c r="AP604" s="181"/>
      <c r="AQ604" s="215"/>
      <c r="AR604" s="140"/>
      <c r="AS604" s="141" t="s">
        <v>233</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241</v>
      </c>
      <c r="F608" s="171"/>
      <c r="G608" s="172" t="s">
        <v>238</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240</v>
      </c>
      <c r="AF608" s="183"/>
      <c r="AG608" s="183"/>
      <c r="AH608" s="184"/>
      <c r="AI608" s="185" t="s">
        <v>409</v>
      </c>
      <c r="AJ608" s="185"/>
      <c r="AK608" s="185"/>
      <c r="AL608" s="180"/>
      <c r="AM608" s="185" t="s">
        <v>422</v>
      </c>
      <c r="AN608" s="185"/>
      <c r="AO608" s="185"/>
      <c r="AP608" s="180"/>
      <c r="AQ608" s="180" t="s">
        <v>232</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233</v>
      </c>
      <c r="AH609" s="176"/>
      <c r="AI609" s="186"/>
      <c r="AJ609" s="186"/>
      <c r="AK609" s="186"/>
      <c r="AL609" s="181"/>
      <c r="AM609" s="186"/>
      <c r="AN609" s="186"/>
      <c r="AO609" s="186"/>
      <c r="AP609" s="181"/>
      <c r="AQ609" s="215"/>
      <c r="AR609" s="140"/>
      <c r="AS609" s="141" t="s">
        <v>233</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241</v>
      </c>
      <c r="F613" s="171"/>
      <c r="G613" s="172" t="s">
        <v>238</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240</v>
      </c>
      <c r="AF613" s="183"/>
      <c r="AG613" s="183"/>
      <c r="AH613" s="184"/>
      <c r="AI613" s="185" t="s">
        <v>409</v>
      </c>
      <c r="AJ613" s="185"/>
      <c r="AK613" s="185"/>
      <c r="AL613" s="180"/>
      <c r="AM613" s="185" t="s">
        <v>422</v>
      </c>
      <c r="AN613" s="185"/>
      <c r="AO613" s="185"/>
      <c r="AP613" s="180"/>
      <c r="AQ613" s="180" t="s">
        <v>232</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233</v>
      </c>
      <c r="AH614" s="176"/>
      <c r="AI614" s="186"/>
      <c r="AJ614" s="186"/>
      <c r="AK614" s="186"/>
      <c r="AL614" s="181"/>
      <c r="AM614" s="186"/>
      <c r="AN614" s="186"/>
      <c r="AO614" s="186"/>
      <c r="AP614" s="181"/>
      <c r="AQ614" s="215"/>
      <c r="AR614" s="140"/>
      <c r="AS614" s="141" t="s">
        <v>233</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242</v>
      </c>
      <c r="F618" s="171"/>
      <c r="G618" s="172" t="s">
        <v>239</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240</v>
      </c>
      <c r="AF618" s="183"/>
      <c r="AG618" s="183"/>
      <c r="AH618" s="184"/>
      <c r="AI618" s="185" t="s">
        <v>409</v>
      </c>
      <c r="AJ618" s="185"/>
      <c r="AK618" s="185"/>
      <c r="AL618" s="180"/>
      <c r="AM618" s="185" t="s">
        <v>422</v>
      </c>
      <c r="AN618" s="185"/>
      <c r="AO618" s="185"/>
      <c r="AP618" s="180"/>
      <c r="AQ618" s="180" t="s">
        <v>232</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233</v>
      </c>
      <c r="AH619" s="176"/>
      <c r="AI619" s="186"/>
      <c r="AJ619" s="186"/>
      <c r="AK619" s="186"/>
      <c r="AL619" s="181"/>
      <c r="AM619" s="186"/>
      <c r="AN619" s="186"/>
      <c r="AO619" s="186"/>
      <c r="AP619" s="181"/>
      <c r="AQ619" s="215"/>
      <c r="AR619" s="140"/>
      <c r="AS619" s="141" t="s">
        <v>233</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242</v>
      </c>
      <c r="F623" s="171"/>
      <c r="G623" s="172" t="s">
        <v>239</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240</v>
      </c>
      <c r="AF623" s="183"/>
      <c r="AG623" s="183"/>
      <c r="AH623" s="184"/>
      <c r="AI623" s="185" t="s">
        <v>409</v>
      </c>
      <c r="AJ623" s="185"/>
      <c r="AK623" s="185"/>
      <c r="AL623" s="180"/>
      <c r="AM623" s="185" t="s">
        <v>422</v>
      </c>
      <c r="AN623" s="185"/>
      <c r="AO623" s="185"/>
      <c r="AP623" s="180"/>
      <c r="AQ623" s="180" t="s">
        <v>232</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233</v>
      </c>
      <c r="AH624" s="176"/>
      <c r="AI624" s="186"/>
      <c r="AJ624" s="186"/>
      <c r="AK624" s="186"/>
      <c r="AL624" s="181"/>
      <c r="AM624" s="186"/>
      <c r="AN624" s="186"/>
      <c r="AO624" s="186"/>
      <c r="AP624" s="181"/>
      <c r="AQ624" s="215"/>
      <c r="AR624" s="140"/>
      <c r="AS624" s="141" t="s">
        <v>233</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242</v>
      </c>
      <c r="F628" s="171"/>
      <c r="G628" s="172" t="s">
        <v>239</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240</v>
      </c>
      <c r="AF628" s="183"/>
      <c r="AG628" s="183"/>
      <c r="AH628" s="184"/>
      <c r="AI628" s="185" t="s">
        <v>409</v>
      </c>
      <c r="AJ628" s="185"/>
      <c r="AK628" s="185"/>
      <c r="AL628" s="180"/>
      <c r="AM628" s="185" t="s">
        <v>422</v>
      </c>
      <c r="AN628" s="185"/>
      <c r="AO628" s="185"/>
      <c r="AP628" s="180"/>
      <c r="AQ628" s="180" t="s">
        <v>232</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233</v>
      </c>
      <c r="AH629" s="176"/>
      <c r="AI629" s="186"/>
      <c r="AJ629" s="186"/>
      <c r="AK629" s="186"/>
      <c r="AL629" s="181"/>
      <c r="AM629" s="186"/>
      <c r="AN629" s="186"/>
      <c r="AO629" s="186"/>
      <c r="AP629" s="181"/>
      <c r="AQ629" s="215"/>
      <c r="AR629" s="140"/>
      <c r="AS629" s="141" t="s">
        <v>233</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242</v>
      </c>
      <c r="F633" s="171"/>
      <c r="G633" s="172" t="s">
        <v>239</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240</v>
      </c>
      <c r="AF633" s="183"/>
      <c r="AG633" s="183"/>
      <c r="AH633" s="184"/>
      <c r="AI633" s="185" t="s">
        <v>409</v>
      </c>
      <c r="AJ633" s="185"/>
      <c r="AK633" s="185"/>
      <c r="AL633" s="180"/>
      <c r="AM633" s="185" t="s">
        <v>422</v>
      </c>
      <c r="AN633" s="185"/>
      <c r="AO633" s="185"/>
      <c r="AP633" s="180"/>
      <c r="AQ633" s="180" t="s">
        <v>232</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233</v>
      </c>
      <c r="AH634" s="176"/>
      <c r="AI634" s="186"/>
      <c r="AJ634" s="186"/>
      <c r="AK634" s="186"/>
      <c r="AL634" s="181"/>
      <c r="AM634" s="186"/>
      <c r="AN634" s="186"/>
      <c r="AO634" s="186"/>
      <c r="AP634" s="181"/>
      <c r="AQ634" s="215"/>
      <c r="AR634" s="140"/>
      <c r="AS634" s="141" t="s">
        <v>233</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242</v>
      </c>
      <c r="F638" s="171"/>
      <c r="G638" s="172" t="s">
        <v>239</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240</v>
      </c>
      <c r="AF638" s="183"/>
      <c r="AG638" s="183"/>
      <c r="AH638" s="184"/>
      <c r="AI638" s="185" t="s">
        <v>409</v>
      </c>
      <c r="AJ638" s="185"/>
      <c r="AK638" s="185"/>
      <c r="AL638" s="180"/>
      <c r="AM638" s="185" t="s">
        <v>422</v>
      </c>
      <c r="AN638" s="185"/>
      <c r="AO638" s="185"/>
      <c r="AP638" s="180"/>
      <c r="AQ638" s="180" t="s">
        <v>232</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233</v>
      </c>
      <c r="AH639" s="176"/>
      <c r="AI639" s="186"/>
      <c r="AJ639" s="186"/>
      <c r="AK639" s="186"/>
      <c r="AL639" s="181"/>
      <c r="AM639" s="186"/>
      <c r="AN639" s="186"/>
      <c r="AO639" s="186"/>
      <c r="AP639" s="181"/>
      <c r="AQ639" s="215"/>
      <c r="AR639" s="140"/>
      <c r="AS639" s="141" t="s">
        <v>233</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406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401</v>
      </c>
      <c r="F646" s="243"/>
      <c r="G646" s="244" t="s">
        <v>252</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241</v>
      </c>
      <c r="F647" s="171"/>
      <c r="G647" s="172" t="s">
        <v>238</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240</v>
      </c>
      <c r="AF647" s="183"/>
      <c r="AG647" s="183"/>
      <c r="AH647" s="184"/>
      <c r="AI647" s="185" t="s">
        <v>409</v>
      </c>
      <c r="AJ647" s="185"/>
      <c r="AK647" s="185"/>
      <c r="AL647" s="180"/>
      <c r="AM647" s="185" t="s">
        <v>422</v>
      </c>
      <c r="AN647" s="185"/>
      <c r="AO647" s="185"/>
      <c r="AP647" s="180"/>
      <c r="AQ647" s="180" t="s">
        <v>232</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233</v>
      </c>
      <c r="AH648" s="176"/>
      <c r="AI648" s="186"/>
      <c r="AJ648" s="186"/>
      <c r="AK648" s="186"/>
      <c r="AL648" s="181"/>
      <c r="AM648" s="186"/>
      <c r="AN648" s="186"/>
      <c r="AO648" s="186"/>
      <c r="AP648" s="181"/>
      <c r="AQ648" s="215"/>
      <c r="AR648" s="140"/>
      <c r="AS648" s="141" t="s">
        <v>233</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241</v>
      </c>
      <c r="F652" s="171"/>
      <c r="G652" s="172" t="s">
        <v>238</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240</v>
      </c>
      <c r="AF652" s="183"/>
      <c r="AG652" s="183"/>
      <c r="AH652" s="184"/>
      <c r="AI652" s="185" t="s">
        <v>409</v>
      </c>
      <c r="AJ652" s="185"/>
      <c r="AK652" s="185"/>
      <c r="AL652" s="180"/>
      <c r="AM652" s="185" t="s">
        <v>422</v>
      </c>
      <c r="AN652" s="185"/>
      <c r="AO652" s="185"/>
      <c r="AP652" s="180"/>
      <c r="AQ652" s="180" t="s">
        <v>232</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233</v>
      </c>
      <c r="AH653" s="176"/>
      <c r="AI653" s="186"/>
      <c r="AJ653" s="186"/>
      <c r="AK653" s="186"/>
      <c r="AL653" s="181"/>
      <c r="AM653" s="186"/>
      <c r="AN653" s="186"/>
      <c r="AO653" s="186"/>
      <c r="AP653" s="181"/>
      <c r="AQ653" s="215"/>
      <c r="AR653" s="140"/>
      <c r="AS653" s="141" t="s">
        <v>233</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241</v>
      </c>
      <c r="F657" s="171"/>
      <c r="G657" s="172" t="s">
        <v>238</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240</v>
      </c>
      <c r="AF657" s="183"/>
      <c r="AG657" s="183"/>
      <c r="AH657" s="184"/>
      <c r="AI657" s="185" t="s">
        <v>409</v>
      </c>
      <c r="AJ657" s="185"/>
      <c r="AK657" s="185"/>
      <c r="AL657" s="180"/>
      <c r="AM657" s="185" t="s">
        <v>422</v>
      </c>
      <c r="AN657" s="185"/>
      <c r="AO657" s="185"/>
      <c r="AP657" s="180"/>
      <c r="AQ657" s="180" t="s">
        <v>232</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233</v>
      </c>
      <c r="AH658" s="176"/>
      <c r="AI658" s="186"/>
      <c r="AJ658" s="186"/>
      <c r="AK658" s="186"/>
      <c r="AL658" s="181"/>
      <c r="AM658" s="186"/>
      <c r="AN658" s="186"/>
      <c r="AO658" s="186"/>
      <c r="AP658" s="181"/>
      <c r="AQ658" s="215"/>
      <c r="AR658" s="140"/>
      <c r="AS658" s="141" t="s">
        <v>233</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241</v>
      </c>
      <c r="F662" s="171"/>
      <c r="G662" s="172" t="s">
        <v>238</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240</v>
      </c>
      <c r="AF662" s="183"/>
      <c r="AG662" s="183"/>
      <c r="AH662" s="184"/>
      <c r="AI662" s="185" t="s">
        <v>409</v>
      </c>
      <c r="AJ662" s="185"/>
      <c r="AK662" s="185"/>
      <c r="AL662" s="180"/>
      <c r="AM662" s="185" t="s">
        <v>422</v>
      </c>
      <c r="AN662" s="185"/>
      <c r="AO662" s="185"/>
      <c r="AP662" s="180"/>
      <c r="AQ662" s="180" t="s">
        <v>232</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233</v>
      </c>
      <c r="AH663" s="176"/>
      <c r="AI663" s="186"/>
      <c r="AJ663" s="186"/>
      <c r="AK663" s="186"/>
      <c r="AL663" s="181"/>
      <c r="AM663" s="186"/>
      <c r="AN663" s="186"/>
      <c r="AO663" s="186"/>
      <c r="AP663" s="181"/>
      <c r="AQ663" s="215"/>
      <c r="AR663" s="140"/>
      <c r="AS663" s="141" t="s">
        <v>233</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241</v>
      </c>
      <c r="F667" s="171"/>
      <c r="G667" s="172" t="s">
        <v>238</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240</v>
      </c>
      <c r="AF667" s="183"/>
      <c r="AG667" s="183"/>
      <c r="AH667" s="184"/>
      <c r="AI667" s="185" t="s">
        <v>409</v>
      </c>
      <c r="AJ667" s="185"/>
      <c r="AK667" s="185"/>
      <c r="AL667" s="180"/>
      <c r="AM667" s="185" t="s">
        <v>422</v>
      </c>
      <c r="AN667" s="185"/>
      <c r="AO667" s="185"/>
      <c r="AP667" s="180"/>
      <c r="AQ667" s="180" t="s">
        <v>232</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233</v>
      </c>
      <c r="AH668" s="176"/>
      <c r="AI668" s="186"/>
      <c r="AJ668" s="186"/>
      <c r="AK668" s="186"/>
      <c r="AL668" s="181"/>
      <c r="AM668" s="186"/>
      <c r="AN668" s="186"/>
      <c r="AO668" s="186"/>
      <c r="AP668" s="181"/>
      <c r="AQ668" s="215"/>
      <c r="AR668" s="140"/>
      <c r="AS668" s="141" t="s">
        <v>233</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242</v>
      </c>
      <c r="F672" s="171"/>
      <c r="G672" s="172" t="s">
        <v>239</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240</v>
      </c>
      <c r="AF672" s="183"/>
      <c r="AG672" s="183"/>
      <c r="AH672" s="184"/>
      <c r="AI672" s="185" t="s">
        <v>409</v>
      </c>
      <c r="AJ672" s="185"/>
      <c r="AK672" s="185"/>
      <c r="AL672" s="180"/>
      <c r="AM672" s="185" t="s">
        <v>422</v>
      </c>
      <c r="AN672" s="185"/>
      <c r="AO672" s="185"/>
      <c r="AP672" s="180"/>
      <c r="AQ672" s="180" t="s">
        <v>232</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233</v>
      </c>
      <c r="AH673" s="176"/>
      <c r="AI673" s="186"/>
      <c r="AJ673" s="186"/>
      <c r="AK673" s="186"/>
      <c r="AL673" s="181"/>
      <c r="AM673" s="186"/>
      <c r="AN673" s="186"/>
      <c r="AO673" s="186"/>
      <c r="AP673" s="181"/>
      <c r="AQ673" s="215"/>
      <c r="AR673" s="140"/>
      <c r="AS673" s="141" t="s">
        <v>233</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242</v>
      </c>
      <c r="F677" s="171"/>
      <c r="G677" s="172" t="s">
        <v>239</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240</v>
      </c>
      <c r="AF677" s="183"/>
      <c r="AG677" s="183"/>
      <c r="AH677" s="184"/>
      <c r="AI677" s="185" t="s">
        <v>409</v>
      </c>
      <c r="AJ677" s="185"/>
      <c r="AK677" s="185"/>
      <c r="AL677" s="180"/>
      <c r="AM677" s="185" t="s">
        <v>422</v>
      </c>
      <c r="AN677" s="185"/>
      <c r="AO677" s="185"/>
      <c r="AP677" s="180"/>
      <c r="AQ677" s="180" t="s">
        <v>232</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233</v>
      </c>
      <c r="AH678" s="176"/>
      <c r="AI678" s="186"/>
      <c r="AJ678" s="186"/>
      <c r="AK678" s="186"/>
      <c r="AL678" s="181"/>
      <c r="AM678" s="186"/>
      <c r="AN678" s="186"/>
      <c r="AO678" s="186"/>
      <c r="AP678" s="181"/>
      <c r="AQ678" s="215"/>
      <c r="AR678" s="140"/>
      <c r="AS678" s="141" t="s">
        <v>233</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242</v>
      </c>
      <c r="F682" s="171"/>
      <c r="G682" s="172" t="s">
        <v>239</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240</v>
      </c>
      <c r="AF682" s="183"/>
      <c r="AG682" s="183"/>
      <c r="AH682" s="184"/>
      <c r="AI682" s="185" t="s">
        <v>409</v>
      </c>
      <c r="AJ682" s="185"/>
      <c r="AK682" s="185"/>
      <c r="AL682" s="180"/>
      <c r="AM682" s="185" t="s">
        <v>422</v>
      </c>
      <c r="AN682" s="185"/>
      <c r="AO682" s="185"/>
      <c r="AP682" s="180"/>
      <c r="AQ682" s="180" t="s">
        <v>232</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233</v>
      </c>
      <c r="AH683" s="176"/>
      <c r="AI683" s="186"/>
      <c r="AJ683" s="186"/>
      <c r="AK683" s="186"/>
      <c r="AL683" s="181"/>
      <c r="AM683" s="186"/>
      <c r="AN683" s="186"/>
      <c r="AO683" s="186"/>
      <c r="AP683" s="181"/>
      <c r="AQ683" s="215"/>
      <c r="AR683" s="140"/>
      <c r="AS683" s="141" t="s">
        <v>233</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242</v>
      </c>
      <c r="F687" s="171"/>
      <c r="G687" s="172" t="s">
        <v>239</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240</v>
      </c>
      <c r="AF687" s="183"/>
      <c r="AG687" s="183"/>
      <c r="AH687" s="184"/>
      <c r="AI687" s="185" t="s">
        <v>409</v>
      </c>
      <c r="AJ687" s="185"/>
      <c r="AK687" s="185"/>
      <c r="AL687" s="180"/>
      <c r="AM687" s="185" t="s">
        <v>422</v>
      </c>
      <c r="AN687" s="185"/>
      <c r="AO687" s="185"/>
      <c r="AP687" s="180"/>
      <c r="AQ687" s="180" t="s">
        <v>232</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233</v>
      </c>
      <c r="AH688" s="176"/>
      <c r="AI688" s="186"/>
      <c r="AJ688" s="186"/>
      <c r="AK688" s="186"/>
      <c r="AL688" s="181"/>
      <c r="AM688" s="186"/>
      <c r="AN688" s="186"/>
      <c r="AO688" s="186"/>
      <c r="AP688" s="181"/>
      <c r="AQ688" s="215"/>
      <c r="AR688" s="140"/>
      <c r="AS688" s="141" t="s">
        <v>233</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242</v>
      </c>
      <c r="F692" s="171"/>
      <c r="G692" s="172" t="s">
        <v>239</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240</v>
      </c>
      <c r="AF692" s="183"/>
      <c r="AG692" s="183"/>
      <c r="AH692" s="184"/>
      <c r="AI692" s="185" t="s">
        <v>409</v>
      </c>
      <c r="AJ692" s="185"/>
      <c r="AK692" s="185"/>
      <c r="AL692" s="180"/>
      <c r="AM692" s="185" t="s">
        <v>422</v>
      </c>
      <c r="AN692" s="185"/>
      <c r="AO692" s="185"/>
      <c r="AP692" s="180"/>
      <c r="AQ692" s="180" t="s">
        <v>232</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233</v>
      </c>
      <c r="AH693" s="176"/>
      <c r="AI693" s="186"/>
      <c r="AJ693" s="186"/>
      <c r="AK693" s="186"/>
      <c r="AL693" s="181"/>
      <c r="AM693" s="186"/>
      <c r="AN693" s="186"/>
      <c r="AO693" s="186"/>
      <c r="AP693" s="181"/>
      <c r="AQ693" s="215"/>
      <c r="AR693" s="140"/>
      <c r="AS693" s="141" t="s">
        <v>233</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406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0.5"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578</v>
      </c>
      <c r="AE702" s="898"/>
      <c r="AF702" s="898"/>
      <c r="AG702" s="887" t="s">
        <v>597</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578</v>
      </c>
      <c r="AE703" s="159"/>
      <c r="AF703" s="159"/>
      <c r="AG703" s="596" t="s">
        <v>598</v>
      </c>
      <c r="AH703" s="597"/>
      <c r="AI703" s="597"/>
      <c r="AJ703" s="597"/>
      <c r="AK703" s="597"/>
      <c r="AL703" s="597"/>
      <c r="AM703" s="597"/>
      <c r="AN703" s="597"/>
      <c r="AO703" s="597"/>
      <c r="AP703" s="597"/>
      <c r="AQ703" s="597"/>
      <c r="AR703" s="597"/>
      <c r="AS703" s="597"/>
      <c r="AT703" s="597"/>
      <c r="AU703" s="597"/>
      <c r="AV703" s="597"/>
      <c r="AW703" s="597"/>
      <c r="AX703" s="598"/>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578</v>
      </c>
      <c r="AE704" s="588"/>
      <c r="AF704" s="588"/>
      <c r="AG704" s="433" t="s">
        <v>599</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578</v>
      </c>
      <c r="AE705" s="735"/>
      <c r="AF705" s="735"/>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60"/>
      <c r="B706" s="772"/>
      <c r="C706" s="616"/>
      <c r="D706" s="617"/>
      <c r="E706" s="685" t="s">
        <v>377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579</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2"/>
      <c r="C707" s="618"/>
      <c r="D707" s="619"/>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580</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582</v>
      </c>
      <c r="AE708" s="670"/>
      <c r="AF708" s="670"/>
      <c r="AG708" s="528" t="s">
        <v>556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578</v>
      </c>
      <c r="AE709" s="159"/>
      <c r="AF709" s="159"/>
      <c r="AG709" s="596" t="s">
        <v>583</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582</v>
      </c>
      <c r="AE710" s="159"/>
      <c r="AF710" s="159"/>
      <c r="AG710" s="596" t="s">
        <v>563</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578</v>
      </c>
      <c r="AE711" s="159"/>
      <c r="AF711" s="159"/>
      <c r="AG711" s="596" t="s">
        <v>584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343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582</v>
      </c>
      <c r="AE712" s="588"/>
      <c r="AF712" s="588"/>
      <c r="AG712" s="596" t="s">
        <v>563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344</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596" t="s">
        <v>563</v>
      </c>
      <c r="AH713" s="597"/>
      <c r="AI713" s="597"/>
      <c r="AJ713" s="597"/>
      <c r="AK713" s="597"/>
      <c r="AL713" s="597"/>
      <c r="AM713" s="597"/>
      <c r="AN713" s="597"/>
      <c r="AO713" s="597"/>
      <c r="AP713" s="597"/>
      <c r="AQ713" s="597"/>
      <c r="AR713" s="597"/>
      <c r="AS713" s="597"/>
      <c r="AT713" s="597"/>
      <c r="AU713" s="597"/>
      <c r="AV713" s="597"/>
      <c r="AW713" s="597"/>
      <c r="AX713" s="598"/>
    </row>
    <row r="714" spans="1:50" ht="45.75" customHeight="1" x14ac:dyDescent="0.15">
      <c r="A714" s="662"/>
      <c r="B714" s="663"/>
      <c r="C714" s="773" t="s">
        <v>321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578</v>
      </c>
      <c r="AE714" s="594"/>
      <c r="AF714" s="595"/>
      <c r="AG714" s="691" t="s">
        <v>585</v>
      </c>
      <c r="AH714" s="692"/>
      <c r="AI714" s="692"/>
      <c r="AJ714" s="692"/>
      <c r="AK714" s="692"/>
      <c r="AL714" s="692"/>
      <c r="AM714" s="692"/>
      <c r="AN714" s="692"/>
      <c r="AO714" s="692"/>
      <c r="AP714" s="692"/>
      <c r="AQ714" s="692"/>
      <c r="AR714" s="692"/>
      <c r="AS714" s="692"/>
      <c r="AT714" s="692"/>
      <c r="AU714" s="692"/>
      <c r="AV714" s="692"/>
      <c r="AW714" s="692"/>
      <c r="AX714" s="693"/>
    </row>
    <row r="715" spans="1:50" ht="57" customHeight="1" x14ac:dyDescent="0.15">
      <c r="A715" s="623" t="s">
        <v>40</v>
      </c>
      <c r="B715" s="659"/>
      <c r="C715" s="664" t="s">
        <v>322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613</v>
      </c>
      <c r="AE715" s="670"/>
      <c r="AF715" s="779"/>
      <c r="AG715" s="528" t="s">
        <v>663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582</v>
      </c>
      <c r="AE716" s="761"/>
      <c r="AF716" s="761"/>
      <c r="AG716" s="596" t="s">
        <v>563</v>
      </c>
      <c r="AH716" s="597"/>
      <c r="AI716" s="597"/>
      <c r="AJ716" s="597"/>
      <c r="AK716" s="597"/>
      <c r="AL716" s="597"/>
      <c r="AM716" s="597"/>
      <c r="AN716" s="597"/>
      <c r="AO716" s="597"/>
      <c r="AP716" s="597"/>
      <c r="AQ716" s="597"/>
      <c r="AR716" s="597"/>
      <c r="AS716" s="597"/>
      <c r="AT716" s="597"/>
      <c r="AU716" s="597"/>
      <c r="AV716" s="597"/>
      <c r="AW716" s="597"/>
      <c r="AX716" s="598"/>
    </row>
    <row r="717" spans="1:50" ht="40.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613</v>
      </c>
      <c r="AE717" s="159"/>
      <c r="AF717" s="159"/>
      <c r="AG717" s="596" t="s">
        <v>662</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578</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582</v>
      </c>
      <c r="AE719" s="670"/>
      <c r="AF719" s="670"/>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38" t="s">
        <v>336</v>
      </c>
      <c r="D720" s="936"/>
      <c r="E720" s="936"/>
      <c r="F720" s="939"/>
      <c r="G720" s="935" t="s">
        <v>337</v>
      </c>
      <c r="H720" s="936"/>
      <c r="I720" s="936"/>
      <c r="J720" s="936"/>
      <c r="K720" s="936"/>
      <c r="L720" s="936"/>
      <c r="M720" s="936"/>
      <c r="N720" s="935" t="s">
        <v>340</v>
      </c>
      <c r="O720" s="936"/>
      <c r="P720" s="936"/>
      <c r="Q720" s="936"/>
      <c r="R720" s="936"/>
      <c r="S720" s="936"/>
      <c r="T720" s="936"/>
      <c r="U720" s="936"/>
      <c r="V720" s="936"/>
      <c r="W720" s="936"/>
      <c r="X720" s="936"/>
      <c r="Y720" s="936"/>
      <c r="Z720" s="936"/>
      <c r="AA720" s="936"/>
      <c r="AB720" s="936"/>
      <c r="AC720" s="936"/>
      <c r="AD720" s="936"/>
      <c r="AE720" s="936"/>
      <c r="AF720" s="937"/>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hidden="1" customHeight="1" x14ac:dyDescent="0.15">
      <c r="A721" s="655"/>
      <c r="B721" s="656"/>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1.5" customHeight="1" x14ac:dyDescent="0.15">
      <c r="A726" s="623" t="s">
        <v>48</v>
      </c>
      <c r="B726" s="624"/>
      <c r="C726" s="448" t="s">
        <v>53</v>
      </c>
      <c r="D726" s="583"/>
      <c r="E726" s="583"/>
      <c r="F726" s="584"/>
      <c r="G726" s="799" t="s">
        <v>664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665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1.75" customHeight="1" thickBot="1" x14ac:dyDescent="0.2">
      <c r="A729" s="767" t="s">
        <v>672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1.75" customHeight="1" thickBot="1" x14ac:dyDescent="0.2">
      <c r="A731" s="620" t="s">
        <v>138</v>
      </c>
      <c r="B731" s="621"/>
      <c r="C731" s="621"/>
      <c r="D731" s="621"/>
      <c r="E731" s="622"/>
      <c r="F731" s="682" t="s">
        <v>673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2.5" customHeight="1" thickBot="1" x14ac:dyDescent="0.2">
      <c r="A733" s="751" t="s">
        <v>138</v>
      </c>
      <c r="B733" s="752"/>
      <c r="C733" s="752"/>
      <c r="D733" s="752"/>
      <c r="E733" s="753"/>
      <c r="F733" s="768" t="s">
        <v>680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349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399</v>
      </c>
      <c r="B737" s="101"/>
      <c r="C737" s="101"/>
      <c r="D737" s="102"/>
      <c r="E737" s="103" t="s">
        <v>601</v>
      </c>
      <c r="F737" s="103"/>
      <c r="G737" s="103"/>
      <c r="H737" s="103"/>
      <c r="I737" s="103"/>
      <c r="J737" s="103"/>
      <c r="K737" s="103"/>
      <c r="L737" s="103"/>
      <c r="M737" s="103"/>
      <c r="N737" s="109" t="s">
        <v>394</v>
      </c>
      <c r="O737" s="109"/>
      <c r="P737" s="109"/>
      <c r="Q737" s="109"/>
      <c r="R737" s="103" t="s">
        <v>602</v>
      </c>
      <c r="S737" s="103"/>
      <c r="T737" s="103"/>
      <c r="U737" s="103"/>
      <c r="V737" s="103"/>
      <c r="W737" s="103"/>
      <c r="X737" s="103"/>
      <c r="Y737" s="103"/>
      <c r="Z737" s="103"/>
      <c r="AA737" s="109" t="s">
        <v>393</v>
      </c>
      <c r="AB737" s="109"/>
      <c r="AC737" s="109"/>
      <c r="AD737" s="109"/>
      <c r="AE737" s="103" t="s">
        <v>603</v>
      </c>
      <c r="AF737" s="103"/>
      <c r="AG737" s="103"/>
      <c r="AH737" s="103"/>
      <c r="AI737" s="103"/>
      <c r="AJ737" s="103"/>
      <c r="AK737" s="103"/>
      <c r="AL737" s="103"/>
      <c r="AM737" s="103"/>
      <c r="AN737" s="109" t="s">
        <v>392</v>
      </c>
      <c r="AO737" s="109"/>
      <c r="AP737" s="109"/>
      <c r="AQ737" s="109"/>
      <c r="AR737" s="110" t="s">
        <v>604</v>
      </c>
      <c r="AS737" s="111"/>
      <c r="AT737" s="111"/>
      <c r="AU737" s="111"/>
      <c r="AV737" s="111"/>
      <c r="AW737" s="111"/>
      <c r="AX737" s="112"/>
      <c r="AY737" s="88"/>
      <c r="AZ737" s="88"/>
    </row>
    <row r="738" spans="1:52" ht="24.75" customHeight="1" x14ac:dyDescent="0.15">
      <c r="A738" s="100" t="s">
        <v>391</v>
      </c>
      <c r="B738" s="101"/>
      <c r="C738" s="101"/>
      <c r="D738" s="102"/>
      <c r="E738" s="103" t="s">
        <v>605</v>
      </c>
      <c r="F738" s="103"/>
      <c r="G738" s="103"/>
      <c r="H738" s="103"/>
      <c r="I738" s="103"/>
      <c r="J738" s="103"/>
      <c r="K738" s="103"/>
      <c r="L738" s="103"/>
      <c r="M738" s="103"/>
      <c r="N738" s="109" t="s">
        <v>390</v>
      </c>
      <c r="O738" s="109"/>
      <c r="P738" s="109"/>
      <c r="Q738" s="109"/>
      <c r="R738" s="103" t="s">
        <v>606</v>
      </c>
      <c r="S738" s="103"/>
      <c r="T738" s="103"/>
      <c r="U738" s="103"/>
      <c r="V738" s="103"/>
      <c r="W738" s="103"/>
      <c r="X738" s="103"/>
      <c r="Y738" s="103"/>
      <c r="Z738" s="103"/>
      <c r="AA738" s="109" t="s">
        <v>389</v>
      </c>
      <c r="AB738" s="109"/>
      <c r="AC738" s="109"/>
      <c r="AD738" s="109"/>
      <c r="AE738" s="103" t="s">
        <v>607</v>
      </c>
      <c r="AF738" s="103"/>
      <c r="AG738" s="103"/>
      <c r="AH738" s="103"/>
      <c r="AI738" s="103"/>
      <c r="AJ738" s="103"/>
      <c r="AK738" s="103"/>
      <c r="AL738" s="103"/>
      <c r="AM738" s="103"/>
      <c r="AN738" s="109" t="s">
        <v>388</v>
      </c>
      <c r="AO738" s="109"/>
      <c r="AP738" s="109"/>
      <c r="AQ738" s="109"/>
      <c r="AR738" s="110" t="s">
        <v>608</v>
      </c>
      <c r="AS738" s="111"/>
      <c r="AT738" s="111"/>
      <c r="AU738" s="111"/>
      <c r="AV738" s="111"/>
      <c r="AW738" s="111"/>
      <c r="AX738" s="112"/>
    </row>
    <row r="739" spans="1:52" ht="24.75" customHeight="1" x14ac:dyDescent="0.15">
      <c r="A739" s="100" t="s">
        <v>387</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411</v>
      </c>
      <c r="B740" s="131"/>
      <c r="C740" s="131"/>
      <c r="D740" s="132"/>
      <c r="E740" s="133" t="s">
        <v>553</v>
      </c>
      <c r="F740" s="125"/>
      <c r="G740" s="125"/>
      <c r="H740" s="92" t="str">
        <f>IF(E740="", "", "(")</f>
        <v>(</v>
      </c>
      <c r="I740" s="125"/>
      <c r="J740" s="125"/>
      <c r="K740" s="92" t="str">
        <f>IF(OR(I740="　", I740=""), "", "-")</f>
        <v/>
      </c>
      <c r="L740" s="126">
        <v>918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380</v>
      </c>
      <c r="B741" s="147"/>
      <c r="C741" s="147"/>
      <c r="D741" s="147"/>
      <c r="E741" s="147"/>
      <c r="F741" s="148"/>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382</v>
      </c>
      <c r="B780" s="763"/>
      <c r="C780" s="763"/>
      <c r="D780" s="763"/>
      <c r="E780" s="763"/>
      <c r="F780" s="764"/>
      <c r="G780" s="444" t="s">
        <v>645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646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5"/>
      <c r="C781" s="765"/>
      <c r="D781" s="765"/>
      <c r="E781" s="765"/>
      <c r="F781" s="76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5"/>
      <c r="C782" s="765"/>
      <c r="D782" s="765"/>
      <c r="E782" s="765"/>
      <c r="F782" s="766"/>
      <c r="G782" s="454" t="s">
        <v>641</v>
      </c>
      <c r="H782" s="455"/>
      <c r="I782" s="455"/>
      <c r="J782" s="455"/>
      <c r="K782" s="456"/>
      <c r="L782" s="457" t="s">
        <v>642</v>
      </c>
      <c r="M782" s="458"/>
      <c r="N782" s="458"/>
      <c r="O782" s="458"/>
      <c r="P782" s="458"/>
      <c r="Q782" s="458"/>
      <c r="R782" s="458"/>
      <c r="S782" s="458"/>
      <c r="T782" s="458"/>
      <c r="U782" s="458"/>
      <c r="V782" s="458"/>
      <c r="W782" s="458"/>
      <c r="X782" s="459"/>
      <c r="Y782" s="460">
        <v>163.69999999999999</v>
      </c>
      <c r="Z782" s="461"/>
      <c r="AA782" s="461"/>
      <c r="AB782" s="559"/>
      <c r="AC782" s="454" t="s">
        <v>643</v>
      </c>
      <c r="AD782" s="455"/>
      <c r="AE782" s="455"/>
      <c r="AF782" s="455"/>
      <c r="AG782" s="456"/>
      <c r="AH782" s="457" t="s">
        <v>644</v>
      </c>
      <c r="AI782" s="458"/>
      <c r="AJ782" s="458"/>
      <c r="AK782" s="458"/>
      <c r="AL782" s="458"/>
      <c r="AM782" s="458"/>
      <c r="AN782" s="458"/>
      <c r="AO782" s="458"/>
      <c r="AP782" s="458"/>
      <c r="AQ782" s="458"/>
      <c r="AR782" s="458"/>
      <c r="AS782" s="458"/>
      <c r="AT782" s="459"/>
      <c r="AU782" s="460">
        <v>0</v>
      </c>
      <c r="AV782" s="461"/>
      <c r="AW782" s="461"/>
      <c r="AX782" s="462"/>
    </row>
    <row r="783" spans="1:50" ht="24.75" hidden="1" customHeight="1" x14ac:dyDescent="0.15">
      <c r="A783" s="558"/>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0"/>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0"/>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8"/>
      <c r="B792" s="765"/>
      <c r="C792" s="765"/>
      <c r="D792" s="765"/>
      <c r="E792" s="765"/>
      <c r="F792" s="766"/>
      <c r="G792" s="414" t="s">
        <v>20</v>
      </c>
      <c r="H792" s="415"/>
      <c r="I792" s="415"/>
      <c r="J792" s="415"/>
      <c r="K792" s="415"/>
      <c r="L792" s="416"/>
      <c r="M792" s="417"/>
      <c r="N792" s="417"/>
      <c r="O792" s="417"/>
      <c r="P792" s="417"/>
      <c r="Q792" s="417"/>
      <c r="R792" s="417"/>
      <c r="S792" s="417"/>
      <c r="T792" s="417"/>
      <c r="U792" s="417"/>
      <c r="V792" s="417"/>
      <c r="W792" s="417"/>
      <c r="X792" s="418"/>
      <c r="Y792" s="419">
        <f>SUM(Y782:AB791)</f>
        <v>163.69999999999999</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customHeight="1" x14ac:dyDescent="0.15">
      <c r="A793" s="558"/>
      <c r="B793" s="765"/>
      <c r="C793" s="765"/>
      <c r="D793" s="765"/>
      <c r="E793" s="765"/>
      <c r="F793" s="766"/>
      <c r="G793" s="444" t="s">
        <v>647</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652</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5"/>
      <c r="C794" s="765"/>
      <c r="D794" s="765"/>
      <c r="E794" s="765"/>
      <c r="F794" s="76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5"/>
      <c r="C795" s="765"/>
      <c r="D795" s="765"/>
      <c r="E795" s="765"/>
      <c r="F795" s="766"/>
      <c r="G795" s="454" t="s">
        <v>648</v>
      </c>
      <c r="H795" s="455"/>
      <c r="I795" s="455"/>
      <c r="J795" s="455"/>
      <c r="K795" s="456"/>
      <c r="L795" s="457" t="s">
        <v>649</v>
      </c>
      <c r="M795" s="458"/>
      <c r="N795" s="458"/>
      <c r="O795" s="458"/>
      <c r="P795" s="458"/>
      <c r="Q795" s="458"/>
      <c r="R795" s="458"/>
      <c r="S795" s="458"/>
      <c r="T795" s="458"/>
      <c r="U795" s="458"/>
      <c r="V795" s="458"/>
      <c r="W795" s="458"/>
      <c r="X795" s="459"/>
      <c r="Y795" s="460">
        <v>0.1</v>
      </c>
      <c r="Z795" s="461"/>
      <c r="AA795" s="461"/>
      <c r="AB795" s="559"/>
      <c r="AC795" s="454" t="s">
        <v>651</v>
      </c>
      <c r="AD795" s="455"/>
      <c r="AE795" s="455"/>
      <c r="AF795" s="455"/>
      <c r="AG795" s="456"/>
      <c r="AH795" s="457" t="s">
        <v>650</v>
      </c>
      <c r="AI795" s="458"/>
      <c r="AJ795" s="458"/>
      <c r="AK795" s="458"/>
      <c r="AL795" s="458"/>
      <c r="AM795" s="458"/>
      <c r="AN795" s="458"/>
      <c r="AO795" s="458"/>
      <c r="AP795" s="458"/>
      <c r="AQ795" s="458"/>
      <c r="AR795" s="458"/>
      <c r="AS795" s="458"/>
      <c r="AT795" s="459"/>
      <c r="AU795" s="460">
        <v>0</v>
      </c>
      <c r="AV795" s="461"/>
      <c r="AW795" s="461"/>
      <c r="AX795" s="462"/>
    </row>
    <row r="796" spans="1:50" ht="24.75" hidden="1" customHeight="1" x14ac:dyDescent="0.15">
      <c r="A796" s="558"/>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8"/>
      <c r="B805" s="765"/>
      <c r="C805" s="765"/>
      <c r="D805" s="765"/>
      <c r="E805" s="765"/>
      <c r="F805" s="766"/>
      <c r="G805" s="414" t="s">
        <v>20</v>
      </c>
      <c r="H805" s="415"/>
      <c r="I805" s="415"/>
      <c r="J805" s="415"/>
      <c r="K805" s="415"/>
      <c r="L805" s="416"/>
      <c r="M805" s="417"/>
      <c r="N805" s="417"/>
      <c r="O805" s="417"/>
      <c r="P805" s="417"/>
      <c r="Q805" s="417"/>
      <c r="R805" s="417"/>
      <c r="S805" s="417"/>
      <c r="T805" s="417"/>
      <c r="U805" s="417"/>
      <c r="V805" s="417"/>
      <c r="W805" s="417"/>
      <c r="X805" s="418"/>
      <c r="Y805" s="419">
        <f>SUM(Y795:AB804)</f>
        <v>0.1</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customHeight="1" x14ac:dyDescent="0.15">
      <c r="A806" s="558"/>
      <c r="B806" s="765"/>
      <c r="C806" s="765"/>
      <c r="D806" s="765"/>
      <c r="E806" s="765"/>
      <c r="F806" s="766"/>
      <c r="G806" s="444" t="s">
        <v>661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318</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65"/>
      <c r="C807" s="765"/>
      <c r="D807" s="765"/>
      <c r="E807" s="765"/>
      <c r="F807" s="76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65"/>
      <c r="C808" s="765"/>
      <c r="D808" s="765"/>
      <c r="E808" s="765"/>
      <c r="F808" s="766"/>
      <c r="G808" s="454" t="s">
        <v>654</v>
      </c>
      <c r="H808" s="455"/>
      <c r="I808" s="455"/>
      <c r="J808" s="455"/>
      <c r="K808" s="456"/>
      <c r="L808" s="457" t="s">
        <v>655</v>
      </c>
      <c r="M808" s="458"/>
      <c r="N808" s="458"/>
      <c r="O808" s="458"/>
      <c r="P808" s="458"/>
      <c r="Q808" s="458"/>
      <c r="R808" s="458"/>
      <c r="S808" s="458"/>
      <c r="T808" s="458"/>
      <c r="U808" s="458"/>
      <c r="V808" s="458"/>
      <c r="W808" s="458"/>
      <c r="X808" s="459"/>
      <c r="Y808" s="460">
        <v>1</v>
      </c>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8"/>
      <c r="B818" s="765"/>
      <c r="C818" s="765"/>
      <c r="D818" s="765"/>
      <c r="E818" s="765"/>
      <c r="F818" s="766"/>
      <c r="G818" s="414" t="s">
        <v>20</v>
      </c>
      <c r="H818" s="415"/>
      <c r="I818" s="415"/>
      <c r="J818" s="415"/>
      <c r="K818" s="415"/>
      <c r="L818" s="416"/>
      <c r="M818" s="417"/>
      <c r="N818" s="417"/>
      <c r="O818" s="417"/>
      <c r="P818" s="417"/>
      <c r="Q818" s="417"/>
      <c r="R818" s="417"/>
      <c r="S818" s="417"/>
      <c r="T818" s="417"/>
      <c r="U818" s="417"/>
      <c r="V818" s="417"/>
      <c r="W818" s="417"/>
      <c r="X818" s="418"/>
      <c r="Y818" s="419">
        <f>SUM(Y808:AB817)</f>
        <v>1</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5"/>
      <c r="C819" s="765"/>
      <c r="D819" s="765"/>
      <c r="E819" s="765"/>
      <c r="F819" s="766"/>
      <c r="G819" s="444" t="s">
        <v>266</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5"/>
      <c r="C820" s="765"/>
      <c r="D820" s="765"/>
      <c r="E820" s="765"/>
      <c r="F820" s="76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5"/>
      <c r="C821" s="765"/>
      <c r="D821" s="765"/>
      <c r="E821" s="765"/>
      <c r="F821" s="766"/>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5"/>
      <c r="C831" s="765"/>
      <c r="D831" s="765"/>
      <c r="E831" s="765"/>
      <c r="F831" s="76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8" t="s">
        <v>341</v>
      </c>
      <c r="AM832" s="959"/>
      <c r="AN832" s="959"/>
      <c r="AO832" s="81" t="s">
        <v>339</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0.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617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297</v>
      </c>
      <c r="K837" s="109"/>
      <c r="L837" s="109"/>
      <c r="M837" s="109"/>
      <c r="N837" s="109"/>
      <c r="O837" s="109"/>
      <c r="P837" s="351" t="s">
        <v>244</v>
      </c>
      <c r="Q837" s="351"/>
      <c r="R837" s="351"/>
      <c r="S837" s="351"/>
      <c r="T837" s="351"/>
      <c r="U837" s="351"/>
      <c r="V837" s="351"/>
      <c r="W837" s="351"/>
      <c r="X837" s="351"/>
      <c r="Y837" s="348" t="s">
        <v>295</v>
      </c>
      <c r="Z837" s="349"/>
      <c r="AA837" s="349"/>
      <c r="AB837" s="349"/>
      <c r="AC837" s="281" t="s">
        <v>335</v>
      </c>
      <c r="AD837" s="281"/>
      <c r="AE837" s="281"/>
      <c r="AF837" s="281"/>
      <c r="AG837" s="281"/>
      <c r="AH837" s="348" t="s">
        <v>363</v>
      </c>
      <c r="AI837" s="350"/>
      <c r="AJ837" s="350"/>
      <c r="AK837" s="350"/>
      <c r="AL837" s="350" t="s">
        <v>21</v>
      </c>
      <c r="AM837" s="350"/>
      <c r="AN837" s="350"/>
      <c r="AO837" s="431"/>
      <c r="AP837" s="432" t="s">
        <v>298</v>
      </c>
      <c r="AQ837" s="432"/>
      <c r="AR837" s="432"/>
      <c r="AS837" s="432"/>
      <c r="AT837" s="432"/>
      <c r="AU837" s="432"/>
      <c r="AV837" s="432"/>
      <c r="AW837" s="432"/>
      <c r="AX837" s="432"/>
    </row>
    <row r="838" spans="1:50" ht="50.25" customHeight="1" x14ac:dyDescent="0.15">
      <c r="A838" s="409">
        <v>1</v>
      </c>
      <c r="B838" s="409">
        <v>1</v>
      </c>
      <c r="C838" s="429" t="s">
        <v>615</v>
      </c>
      <c r="D838" s="423"/>
      <c r="E838" s="423"/>
      <c r="F838" s="423"/>
      <c r="G838" s="423"/>
      <c r="H838" s="423"/>
      <c r="I838" s="423"/>
      <c r="J838" s="424">
        <v>6012701004917</v>
      </c>
      <c r="K838" s="425"/>
      <c r="L838" s="425"/>
      <c r="M838" s="425"/>
      <c r="N838" s="425"/>
      <c r="O838" s="425"/>
      <c r="P838" s="430" t="s">
        <v>616</v>
      </c>
      <c r="Q838" s="321"/>
      <c r="R838" s="321"/>
      <c r="S838" s="321"/>
      <c r="T838" s="321"/>
      <c r="U838" s="321"/>
      <c r="V838" s="321"/>
      <c r="W838" s="321"/>
      <c r="X838" s="321"/>
      <c r="Y838" s="322">
        <v>163.69999999999999</v>
      </c>
      <c r="Z838" s="323"/>
      <c r="AA838" s="323"/>
      <c r="AB838" s="324"/>
      <c r="AC838" s="332" t="s">
        <v>369</v>
      </c>
      <c r="AD838" s="428"/>
      <c r="AE838" s="428"/>
      <c r="AF838" s="428"/>
      <c r="AG838" s="428"/>
      <c r="AH838" s="426" t="s">
        <v>404</v>
      </c>
      <c r="AI838" s="427"/>
      <c r="AJ838" s="427"/>
      <c r="AK838" s="427"/>
      <c r="AL838" s="329" t="s">
        <v>404</v>
      </c>
      <c r="AM838" s="330"/>
      <c r="AN838" s="330"/>
      <c r="AO838" s="331"/>
      <c r="AP838" s="325" t="s">
        <v>618</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619</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297</v>
      </c>
      <c r="K870" s="109"/>
      <c r="L870" s="109"/>
      <c r="M870" s="109"/>
      <c r="N870" s="109"/>
      <c r="O870" s="109"/>
      <c r="P870" s="351" t="s">
        <v>244</v>
      </c>
      <c r="Q870" s="351"/>
      <c r="R870" s="351"/>
      <c r="S870" s="351"/>
      <c r="T870" s="351"/>
      <c r="U870" s="351"/>
      <c r="V870" s="351"/>
      <c r="W870" s="351"/>
      <c r="X870" s="351"/>
      <c r="Y870" s="348" t="s">
        <v>295</v>
      </c>
      <c r="Z870" s="349"/>
      <c r="AA870" s="349"/>
      <c r="AB870" s="349"/>
      <c r="AC870" s="281" t="s">
        <v>335</v>
      </c>
      <c r="AD870" s="281"/>
      <c r="AE870" s="281"/>
      <c r="AF870" s="281"/>
      <c r="AG870" s="281"/>
      <c r="AH870" s="348" t="s">
        <v>363</v>
      </c>
      <c r="AI870" s="350"/>
      <c r="AJ870" s="350"/>
      <c r="AK870" s="350"/>
      <c r="AL870" s="350" t="s">
        <v>21</v>
      </c>
      <c r="AM870" s="350"/>
      <c r="AN870" s="350"/>
      <c r="AO870" s="431"/>
      <c r="AP870" s="432" t="s">
        <v>298</v>
      </c>
      <c r="AQ870" s="432"/>
      <c r="AR870" s="432"/>
      <c r="AS870" s="432"/>
      <c r="AT870" s="432"/>
      <c r="AU870" s="432"/>
      <c r="AV870" s="432"/>
      <c r="AW870" s="432"/>
      <c r="AX870" s="432"/>
    </row>
    <row r="871" spans="1:50" ht="30" customHeight="1" x14ac:dyDescent="0.15">
      <c r="A871" s="409">
        <v>1</v>
      </c>
      <c r="B871" s="409">
        <v>1</v>
      </c>
      <c r="C871" s="429" t="s">
        <v>620</v>
      </c>
      <c r="D871" s="423"/>
      <c r="E871" s="423"/>
      <c r="F871" s="423"/>
      <c r="G871" s="423"/>
      <c r="H871" s="423"/>
      <c r="I871" s="423"/>
      <c r="J871" s="424">
        <v>3010905000792</v>
      </c>
      <c r="K871" s="425"/>
      <c r="L871" s="425"/>
      <c r="M871" s="425"/>
      <c r="N871" s="425"/>
      <c r="O871" s="425"/>
      <c r="P871" s="430" t="s">
        <v>621</v>
      </c>
      <c r="Q871" s="321"/>
      <c r="R871" s="321"/>
      <c r="S871" s="321"/>
      <c r="T871" s="321"/>
      <c r="U871" s="321"/>
      <c r="V871" s="321"/>
      <c r="W871" s="321"/>
      <c r="X871" s="321"/>
      <c r="Y871" s="322">
        <v>0</v>
      </c>
      <c r="Z871" s="323"/>
      <c r="AA871" s="323"/>
      <c r="AB871" s="324"/>
      <c r="AC871" s="332" t="s">
        <v>374</v>
      </c>
      <c r="AD871" s="428"/>
      <c r="AE871" s="428"/>
      <c r="AF871" s="428"/>
      <c r="AG871" s="428"/>
      <c r="AH871" s="426" t="s">
        <v>622</v>
      </c>
      <c r="AI871" s="427"/>
      <c r="AJ871" s="427"/>
      <c r="AK871" s="427"/>
      <c r="AL871" s="329">
        <v>100</v>
      </c>
      <c r="AM871" s="330"/>
      <c r="AN871" s="330"/>
      <c r="AO871" s="331"/>
      <c r="AP871" s="325" t="s">
        <v>622</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636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297</v>
      </c>
      <c r="K903" s="109"/>
      <c r="L903" s="109"/>
      <c r="M903" s="109"/>
      <c r="N903" s="109"/>
      <c r="O903" s="109"/>
      <c r="P903" s="351" t="s">
        <v>244</v>
      </c>
      <c r="Q903" s="351"/>
      <c r="R903" s="351"/>
      <c r="S903" s="351"/>
      <c r="T903" s="351"/>
      <c r="U903" s="351"/>
      <c r="V903" s="351"/>
      <c r="W903" s="351"/>
      <c r="X903" s="351"/>
      <c r="Y903" s="348" t="s">
        <v>295</v>
      </c>
      <c r="Z903" s="349"/>
      <c r="AA903" s="349"/>
      <c r="AB903" s="349"/>
      <c r="AC903" s="281" t="s">
        <v>335</v>
      </c>
      <c r="AD903" s="281"/>
      <c r="AE903" s="281"/>
      <c r="AF903" s="281"/>
      <c r="AG903" s="281"/>
      <c r="AH903" s="348" t="s">
        <v>363</v>
      </c>
      <c r="AI903" s="350"/>
      <c r="AJ903" s="350"/>
      <c r="AK903" s="350"/>
      <c r="AL903" s="350" t="s">
        <v>21</v>
      </c>
      <c r="AM903" s="350"/>
      <c r="AN903" s="350"/>
      <c r="AO903" s="431"/>
      <c r="AP903" s="432" t="s">
        <v>298</v>
      </c>
      <c r="AQ903" s="432"/>
      <c r="AR903" s="432"/>
      <c r="AS903" s="432"/>
      <c r="AT903" s="432"/>
      <c r="AU903" s="432"/>
      <c r="AV903" s="432"/>
      <c r="AW903" s="432"/>
      <c r="AX903" s="432"/>
    </row>
    <row r="904" spans="1:50" ht="42" customHeight="1" x14ac:dyDescent="0.15">
      <c r="A904" s="409">
        <v>1</v>
      </c>
      <c r="B904" s="409">
        <v>1</v>
      </c>
      <c r="C904" s="429" t="s">
        <v>623</v>
      </c>
      <c r="D904" s="423"/>
      <c r="E904" s="423"/>
      <c r="F904" s="423"/>
      <c r="G904" s="423"/>
      <c r="H904" s="423"/>
      <c r="I904" s="423"/>
      <c r="J904" s="424">
        <v>4000020270008</v>
      </c>
      <c r="K904" s="425"/>
      <c r="L904" s="425"/>
      <c r="M904" s="425"/>
      <c r="N904" s="425"/>
      <c r="O904" s="425"/>
      <c r="P904" s="430" t="s">
        <v>633</v>
      </c>
      <c r="Q904" s="321"/>
      <c r="R904" s="321"/>
      <c r="S904" s="321"/>
      <c r="T904" s="321"/>
      <c r="U904" s="321"/>
      <c r="V904" s="321"/>
      <c r="W904" s="321"/>
      <c r="X904" s="321"/>
      <c r="Y904" s="322">
        <v>0.1</v>
      </c>
      <c r="Z904" s="323"/>
      <c r="AA904" s="323"/>
      <c r="AB904" s="324"/>
      <c r="AC904" s="332" t="s">
        <v>634</v>
      </c>
      <c r="AD904" s="428"/>
      <c r="AE904" s="428"/>
      <c r="AF904" s="428"/>
      <c r="AG904" s="428"/>
      <c r="AH904" s="426" t="s">
        <v>635</v>
      </c>
      <c r="AI904" s="427"/>
      <c r="AJ904" s="427"/>
      <c r="AK904" s="427"/>
      <c r="AL904" s="329" t="s">
        <v>618</v>
      </c>
      <c r="AM904" s="330"/>
      <c r="AN904" s="330"/>
      <c r="AO904" s="331"/>
      <c r="AP904" s="325" t="s">
        <v>635</v>
      </c>
      <c r="AQ904" s="325"/>
      <c r="AR904" s="325"/>
      <c r="AS904" s="325"/>
      <c r="AT904" s="325"/>
      <c r="AU904" s="325"/>
      <c r="AV904" s="325"/>
      <c r="AW904" s="325"/>
      <c r="AX904" s="325"/>
    </row>
    <row r="905" spans="1:50" ht="41.25" customHeight="1" x14ac:dyDescent="0.15">
      <c r="A905" s="409">
        <v>2</v>
      </c>
      <c r="B905" s="409">
        <v>1</v>
      </c>
      <c r="C905" s="429" t="s">
        <v>624</v>
      </c>
      <c r="D905" s="423"/>
      <c r="E905" s="423"/>
      <c r="F905" s="423"/>
      <c r="G905" s="423"/>
      <c r="H905" s="423"/>
      <c r="I905" s="423"/>
      <c r="J905" s="424">
        <v>8000020130001</v>
      </c>
      <c r="K905" s="425"/>
      <c r="L905" s="425"/>
      <c r="M905" s="425"/>
      <c r="N905" s="425"/>
      <c r="O905" s="425"/>
      <c r="P905" s="430" t="s">
        <v>633</v>
      </c>
      <c r="Q905" s="321"/>
      <c r="R905" s="321"/>
      <c r="S905" s="321"/>
      <c r="T905" s="321"/>
      <c r="U905" s="321"/>
      <c r="V905" s="321"/>
      <c r="W905" s="321"/>
      <c r="X905" s="321"/>
      <c r="Y905" s="322">
        <v>0.1</v>
      </c>
      <c r="Z905" s="323"/>
      <c r="AA905" s="323"/>
      <c r="AB905" s="324"/>
      <c r="AC905" s="332" t="s">
        <v>634</v>
      </c>
      <c r="AD905" s="332"/>
      <c r="AE905" s="332"/>
      <c r="AF905" s="332"/>
      <c r="AG905" s="332"/>
      <c r="AH905" s="426" t="s">
        <v>635</v>
      </c>
      <c r="AI905" s="427"/>
      <c r="AJ905" s="427"/>
      <c r="AK905" s="427"/>
      <c r="AL905" s="329" t="s">
        <v>618</v>
      </c>
      <c r="AM905" s="330"/>
      <c r="AN905" s="330"/>
      <c r="AO905" s="331"/>
      <c r="AP905" s="325" t="s">
        <v>635</v>
      </c>
      <c r="AQ905" s="325"/>
      <c r="AR905" s="325"/>
      <c r="AS905" s="325"/>
      <c r="AT905" s="325"/>
      <c r="AU905" s="325"/>
      <c r="AV905" s="325"/>
      <c r="AW905" s="325"/>
      <c r="AX905" s="325"/>
    </row>
    <row r="906" spans="1:50" ht="41.25" customHeight="1" x14ac:dyDescent="0.15">
      <c r="A906" s="409">
        <v>3</v>
      </c>
      <c r="B906" s="409">
        <v>1</v>
      </c>
      <c r="C906" s="429" t="s">
        <v>625</v>
      </c>
      <c r="D906" s="423"/>
      <c r="E906" s="423"/>
      <c r="F906" s="423"/>
      <c r="G906" s="423"/>
      <c r="H906" s="423"/>
      <c r="I906" s="423"/>
      <c r="J906" s="424">
        <v>1000020140007</v>
      </c>
      <c r="K906" s="425"/>
      <c r="L906" s="425"/>
      <c r="M906" s="425"/>
      <c r="N906" s="425"/>
      <c r="O906" s="425"/>
      <c r="P906" s="430" t="s">
        <v>633</v>
      </c>
      <c r="Q906" s="321"/>
      <c r="R906" s="321"/>
      <c r="S906" s="321"/>
      <c r="T906" s="321"/>
      <c r="U906" s="321"/>
      <c r="V906" s="321"/>
      <c r="W906" s="321"/>
      <c r="X906" s="321"/>
      <c r="Y906" s="322">
        <v>0.1</v>
      </c>
      <c r="Z906" s="323"/>
      <c r="AA906" s="323"/>
      <c r="AB906" s="324"/>
      <c r="AC906" s="332" t="s">
        <v>634</v>
      </c>
      <c r="AD906" s="332"/>
      <c r="AE906" s="332"/>
      <c r="AF906" s="332"/>
      <c r="AG906" s="332"/>
      <c r="AH906" s="426" t="s">
        <v>635</v>
      </c>
      <c r="AI906" s="427"/>
      <c r="AJ906" s="427"/>
      <c r="AK906" s="427"/>
      <c r="AL906" s="329" t="s">
        <v>618</v>
      </c>
      <c r="AM906" s="330"/>
      <c r="AN906" s="330"/>
      <c r="AO906" s="331"/>
      <c r="AP906" s="325" t="s">
        <v>635</v>
      </c>
      <c r="AQ906" s="325"/>
      <c r="AR906" s="325"/>
      <c r="AS906" s="325"/>
      <c r="AT906" s="325"/>
      <c r="AU906" s="325"/>
      <c r="AV906" s="325"/>
      <c r="AW906" s="325"/>
      <c r="AX906" s="325"/>
    </row>
    <row r="907" spans="1:50" ht="41.25" customHeight="1" x14ac:dyDescent="0.15">
      <c r="A907" s="409">
        <v>4</v>
      </c>
      <c r="B907" s="409">
        <v>1</v>
      </c>
      <c r="C907" s="429" t="s">
        <v>626</v>
      </c>
      <c r="D907" s="423"/>
      <c r="E907" s="423"/>
      <c r="F907" s="423"/>
      <c r="G907" s="423"/>
      <c r="H907" s="423"/>
      <c r="I907" s="423"/>
      <c r="J907" s="424">
        <v>7000020010006</v>
      </c>
      <c r="K907" s="425"/>
      <c r="L907" s="425"/>
      <c r="M907" s="425"/>
      <c r="N907" s="425"/>
      <c r="O907" s="425"/>
      <c r="P907" s="430" t="s">
        <v>633</v>
      </c>
      <c r="Q907" s="321"/>
      <c r="R907" s="321"/>
      <c r="S907" s="321"/>
      <c r="T907" s="321"/>
      <c r="U907" s="321"/>
      <c r="V907" s="321"/>
      <c r="W907" s="321"/>
      <c r="X907" s="321"/>
      <c r="Y907" s="322">
        <v>0</v>
      </c>
      <c r="Z907" s="323"/>
      <c r="AA907" s="323"/>
      <c r="AB907" s="324"/>
      <c r="AC907" s="332" t="s">
        <v>634</v>
      </c>
      <c r="AD907" s="332"/>
      <c r="AE907" s="332"/>
      <c r="AF907" s="332"/>
      <c r="AG907" s="332"/>
      <c r="AH907" s="426" t="s">
        <v>635</v>
      </c>
      <c r="AI907" s="427"/>
      <c r="AJ907" s="427"/>
      <c r="AK907" s="427"/>
      <c r="AL907" s="329" t="s">
        <v>618</v>
      </c>
      <c r="AM907" s="330"/>
      <c r="AN907" s="330"/>
      <c r="AO907" s="331"/>
      <c r="AP907" s="325" t="s">
        <v>635</v>
      </c>
      <c r="AQ907" s="325"/>
      <c r="AR907" s="325"/>
      <c r="AS907" s="325"/>
      <c r="AT907" s="325"/>
      <c r="AU907" s="325"/>
      <c r="AV907" s="325"/>
      <c r="AW907" s="325"/>
      <c r="AX907" s="325"/>
    </row>
    <row r="908" spans="1:50" ht="41.25" customHeight="1" x14ac:dyDescent="0.15">
      <c r="A908" s="409">
        <v>5</v>
      </c>
      <c r="B908" s="409">
        <v>1</v>
      </c>
      <c r="C908" s="429" t="s">
        <v>627</v>
      </c>
      <c r="D908" s="423"/>
      <c r="E908" s="423"/>
      <c r="F908" s="423"/>
      <c r="G908" s="423"/>
      <c r="H908" s="423"/>
      <c r="I908" s="423"/>
      <c r="J908" s="424">
        <v>1000020230006</v>
      </c>
      <c r="K908" s="425"/>
      <c r="L908" s="425"/>
      <c r="M908" s="425"/>
      <c r="N908" s="425"/>
      <c r="O908" s="425"/>
      <c r="P908" s="430" t="s">
        <v>633</v>
      </c>
      <c r="Q908" s="321"/>
      <c r="R908" s="321"/>
      <c r="S908" s="321"/>
      <c r="T908" s="321"/>
      <c r="U908" s="321"/>
      <c r="V908" s="321"/>
      <c r="W908" s="321"/>
      <c r="X908" s="321"/>
      <c r="Y908" s="322">
        <v>0</v>
      </c>
      <c r="Z908" s="323"/>
      <c r="AA908" s="323"/>
      <c r="AB908" s="324"/>
      <c r="AC908" s="326" t="s">
        <v>634</v>
      </c>
      <c r="AD908" s="326"/>
      <c r="AE908" s="326"/>
      <c r="AF908" s="326"/>
      <c r="AG908" s="326"/>
      <c r="AH908" s="426" t="s">
        <v>635</v>
      </c>
      <c r="AI908" s="427"/>
      <c r="AJ908" s="427"/>
      <c r="AK908" s="427"/>
      <c r="AL908" s="329" t="s">
        <v>618</v>
      </c>
      <c r="AM908" s="330"/>
      <c r="AN908" s="330"/>
      <c r="AO908" s="331"/>
      <c r="AP908" s="325" t="s">
        <v>635</v>
      </c>
      <c r="AQ908" s="325"/>
      <c r="AR908" s="325"/>
      <c r="AS908" s="325"/>
      <c r="AT908" s="325"/>
      <c r="AU908" s="325"/>
      <c r="AV908" s="325"/>
      <c r="AW908" s="325"/>
      <c r="AX908" s="325"/>
    </row>
    <row r="909" spans="1:50" ht="41.25" customHeight="1" x14ac:dyDescent="0.15">
      <c r="A909" s="409">
        <v>6</v>
      </c>
      <c r="B909" s="409">
        <v>1</v>
      </c>
      <c r="C909" s="429" t="s">
        <v>628</v>
      </c>
      <c r="D909" s="423"/>
      <c r="E909" s="423"/>
      <c r="F909" s="423"/>
      <c r="G909" s="423"/>
      <c r="H909" s="423"/>
      <c r="I909" s="423"/>
      <c r="J909" s="424">
        <v>8000020280003</v>
      </c>
      <c r="K909" s="425"/>
      <c r="L909" s="425"/>
      <c r="M909" s="425"/>
      <c r="N909" s="425"/>
      <c r="O909" s="425"/>
      <c r="P909" s="430" t="s">
        <v>633</v>
      </c>
      <c r="Q909" s="321"/>
      <c r="R909" s="321"/>
      <c r="S909" s="321"/>
      <c r="T909" s="321"/>
      <c r="U909" s="321"/>
      <c r="V909" s="321"/>
      <c r="W909" s="321"/>
      <c r="X909" s="321"/>
      <c r="Y909" s="322">
        <v>0</v>
      </c>
      <c r="Z909" s="323"/>
      <c r="AA909" s="323"/>
      <c r="AB909" s="324"/>
      <c r="AC909" s="326" t="s">
        <v>634</v>
      </c>
      <c r="AD909" s="326"/>
      <c r="AE909" s="326"/>
      <c r="AF909" s="326"/>
      <c r="AG909" s="326"/>
      <c r="AH909" s="426" t="s">
        <v>635</v>
      </c>
      <c r="AI909" s="427"/>
      <c r="AJ909" s="427"/>
      <c r="AK909" s="427"/>
      <c r="AL909" s="329" t="s">
        <v>618</v>
      </c>
      <c r="AM909" s="330"/>
      <c r="AN909" s="330"/>
      <c r="AO909" s="331"/>
      <c r="AP909" s="325" t="s">
        <v>635</v>
      </c>
      <c r="AQ909" s="325"/>
      <c r="AR909" s="325"/>
      <c r="AS909" s="325"/>
      <c r="AT909" s="325"/>
      <c r="AU909" s="325"/>
      <c r="AV909" s="325"/>
      <c r="AW909" s="325"/>
      <c r="AX909" s="325"/>
    </row>
    <row r="910" spans="1:50" ht="41.25" customHeight="1" x14ac:dyDescent="0.15">
      <c r="A910" s="409">
        <v>7</v>
      </c>
      <c r="B910" s="409">
        <v>1</v>
      </c>
      <c r="C910" s="429" t="s">
        <v>629</v>
      </c>
      <c r="D910" s="423"/>
      <c r="E910" s="423"/>
      <c r="F910" s="423"/>
      <c r="G910" s="423"/>
      <c r="H910" s="423"/>
      <c r="I910" s="423"/>
      <c r="J910" s="424">
        <v>6000020400009</v>
      </c>
      <c r="K910" s="425"/>
      <c r="L910" s="425"/>
      <c r="M910" s="425"/>
      <c r="N910" s="425"/>
      <c r="O910" s="425"/>
      <c r="P910" s="430" t="s">
        <v>633</v>
      </c>
      <c r="Q910" s="321"/>
      <c r="R910" s="321"/>
      <c r="S910" s="321"/>
      <c r="T910" s="321"/>
      <c r="U910" s="321"/>
      <c r="V910" s="321"/>
      <c r="W910" s="321"/>
      <c r="X910" s="321"/>
      <c r="Y910" s="322">
        <v>0</v>
      </c>
      <c r="Z910" s="323"/>
      <c r="AA910" s="323"/>
      <c r="AB910" s="324"/>
      <c r="AC910" s="326" t="s">
        <v>634</v>
      </c>
      <c r="AD910" s="326"/>
      <c r="AE910" s="326"/>
      <c r="AF910" s="326"/>
      <c r="AG910" s="326"/>
      <c r="AH910" s="426" t="s">
        <v>635</v>
      </c>
      <c r="AI910" s="427"/>
      <c r="AJ910" s="427"/>
      <c r="AK910" s="427"/>
      <c r="AL910" s="329" t="s">
        <v>618</v>
      </c>
      <c r="AM910" s="330"/>
      <c r="AN910" s="330"/>
      <c r="AO910" s="331"/>
      <c r="AP910" s="325" t="s">
        <v>635</v>
      </c>
      <c r="AQ910" s="325"/>
      <c r="AR910" s="325"/>
      <c r="AS910" s="325"/>
      <c r="AT910" s="325"/>
      <c r="AU910" s="325"/>
      <c r="AV910" s="325"/>
      <c r="AW910" s="325"/>
      <c r="AX910" s="325"/>
    </row>
    <row r="911" spans="1:50" ht="41.25" customHeight="1" x14ac:dyDescent="0.15">
      <c r="A911" s="409">
        <v>8</v>
      </c>
      <c r="B911" s="409">
        <v>1</v>
      </c>
      <c r="C911" s="429" t="s">
        <v>630</v>
      </c>
      <c r="D911" s="423"/>
      <c r="E911" s="423"/>
      <c r="F911" s="423"/>
      <c r="G911" s="423"/>
      <c r="H911" s="423"/>
      <c r="I911" s="423"/>
      <c r="J911" s="424">
        <v>1000020110001</v>
      </c>
      <c r="K911" s="425"/>
      <c r="L911" s="425"/>
      <c r="M911" s="425"/>
      <c r="N911" s="425"/>
      <c r="O911" s="425"/>
      <c r="P911" s="430" t="s">
        <v>633</v>
      </c>
      <c r="Q911" s="321"/>
      <c r="R911" s="321"/>
      <c r="S911" s="321"/>
      <c r="T911" s="321"/>
      <c r="U911" s="321"/>
      <c r="V911" s="321"/>
      <c r="W911" s="321"/>
      <c r="X911" s="321"/>
      <c r="Y911" s="322">
        <v>0</v>
      </c>
      <c r="Z911" s="323"/>
      <c r="AA911" s="323"/>
      <c r="AB911" s="324"/>
      <c r="AC911" s="326" t="s">
        <v>634</v>
      </c>
      <c r="AD911" s="326"/>
      <c r="AE911" s="326"/>
      <c r="AF911" s="326"/>
      <c r="AG911" s="326"/>
      <c r="AH911" s="426" t="s">
        <v>635</v>
      </c>
      <c r="AI911" s="427"/>
      <c r="AJ911" s="427"/>
      <c r="AK911" s="427"/>
      <c r="AL911" s="329" t="s">
        <v>618</v>
      </c>
      <c r="AM911" s="330"/>
      <c r="AN911" s="330"/>
      <c r="AO911" s="331"/>
      <c r="AP911" s="325" t="s">
        <v>635</v>
      </c>
      <c r="AQ911" s="325"/>
      <c r="AR911" s="325"/>
      <c r="AS911" s="325"/>
      <c r="AT911" s="325"/>
      <c r="AU911" s="325"/>
      <c r="AV911" s="325"/>
      <c r="AW911" s="325"/>
      <c r="AX911" s="325"/>
    </row>
    <row r="912" spans="1:50" ht="41.25" customHeight="1" x14ac:dyDescent="0.15">
      <c r="A912" s="409">
        <v>9</v>
      </c>
      <c r="B912" s="409">
        <v>1</v>
      </c>
      <c r="C912" s="429" t="s">
        <v>631</v>
      </c>
      <c r="D912" s="423"/>
      <c r="E912" s="423"/>
      <c r="F912" s="423"/>
      <c r="G912" s="423"/>
      <c r="H912" s="423"/>
      <c r="I912" s="423"/>
      <c r="J912" s="424">
        <v>4000020120006</v>
      </c>
      <c r="K912" s="425"/>
      <c r="L912" s="425"/>
      <c r="M912" s="425"/>
      <c r="N912" s="425"/>
      <c r="O912" s="425"/>
      <c r="P912" s="430" t="s">
        <v>633</v>
      </c>
      <c r="Q912" s="321"/>
      <c r="R912" s="321"/>
      <c r="S912" s="321"/>
      <c r="T912" s="321"/>
      <c r="U912" s="321"/>
      <c r="V912" s="321"/>
      <c r="W912" s="321"/>
      <c r="X912" s="321"/>
      <c r="Y912" s="322">
        <v>0</v>
      </c>
      <c r="Z912" s="323"/>
      <c r="AA912" s="323"/>
      <c r="AB912" s="324"/>
      <c r="AC912" s="326" t="s">
        <v>634</v>
      </c>
      <c r="AD912" s="326"/>
      <c r="AE912" s="326"/>
      <c r="AF912" s="326"/>
      <c r="AG912" s="326"/>
      <c r="AH912" s="426" t="s">
        <v>635</v>
      </c>
      <c r="AI912" s="427"/>
      <c r="AJ912" s="427"/>
      <c r="AK912" s="427"/>
      <c r="AL912" s="329" t="s">
        <v>618</v>
      </c>
      <c r="AM912" s="330"/>
      <c r="AN912" s="330"/>
      <c r="AO912" s="331"/>
      <c r="AP912" s="325" t="s">
        <v>635</v>
      </c>
      <c r="AQ912" s="325"/>
      <c r="AR912" s="325"/>
      <c r="AS912" s="325"/>
      <c r="AT912" s="325"/>
      <c r="AU912" s="325"/>
      <c r="AV912" s="325"/>
      <c r="AW912" s="325"/>
      <c r="AX912" s="325"/>
    </row>
    <row r="913" spans="1:50" ht="41.25" customHeight="1" x14ac:dyDescent="0.15">
      <c r="A913" s="409">
        <v>10</v>
      </c>
      <c r="B913" s="409">
        <v>1</v>
      </c>
      <c r="C913" s="429" t="s">
        <v>632</v>
      </c>
      <c r="D913" s="423"/>
      <c r="E913" s="423"/>
      <c r="F913" s="423"/>
      <c r="G913" s="423"/>
      <c r="H913" s="423"/>
      <c r="I913" s="423"/>
      <c r="J913" s="424">
        <v>7000020220001</v>
      </c>
      <c r="K913" s="425"/>
      <c r="L913" s="425"/>
      <c r="M913" s="425"/>
      <c r="N913" s="425"/>
      <c r="O913" s="425"/>
      <c r="P913" s="430" t="s">
        <v>633</v>
      </c>
      <c r="Q913" s="321"/>
      <c r="R913" s="321"/>
      <c r="S913" s="321"/>
      <c r="T913" s="321"/>
      <c r="U913" s="321"/>
      <c r="V913" s="321"/>
      <c r="W913" s="321"/>
      <c r="X913" s="321"/>
      <c r="Y913" s="322">
        <v>0</v>
      </c>
      <c r="Z913" s="323"/>
      <c r="AA913" s="323"/>
      <c r="AB913" s="324"/>
      <c r="AC913" s="326" t="s">
        <v>634</v>
      </c>
      <c r="AD913" s="326"/>
      <c r="AE913" s="326"/>
      <c r="AF913" s="326"/>
      <c r="AG913" s="326"/>
      <c r="AH913" s="426" t="s">
        <v>635</v>
      </c>
      <c r="AI913" s="427"/>
      <c r="AJ913" s="427"/>
      <c r="AK913" s="427"/>
      <c r="AL913" s="329" t="s">
        <v>618</v>
      </c>
      <c r="AM913" s="330"/>
      <c r="AN913" s="330"/>
      <c r="AO913" s="331"/>
      <c r="AP913" s="325" t="s">
        <v>635</v>
      </c>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637</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297</v>
      </c>
      <c r="K936" s="109"/>
      <c r="L936" s="109"/>
      <c r="M936" s="109"/>
      <c r="N936" s="109"/>
      <c r="O936" s="109"/>
      <c r="P936" s="351" t="s">
        <v>244</v>
      </c>
      <c r="Q936" s="351"/>
      <c r="R936" s="351"/>
      <c r="S936" s="351"/>
      <c r="T936" s="351"/>
      <c r="U936" s="351"/>
      <c r="V936" s="351"/>
      <c r="W936" s="351"/>
      <c r="X936" s="351"/>
      <c r="Y936" s="348" t="s">
        <v>295</v>
      </c>
      <c r="Z936" s="349"/>
      <c r="AA936" s="349"/>
      <c r="AB936" s="349"/>
      <c r="AC936" s="281" t="s">
        <v>335</v>
      </c>
      <c r="AD936" s="281"/>
      <c r="AE936" s="281"/>
      <c r="AF936" s="281"/>
      <c r="AG936" s="281"/>
      <c r="AH936" s="348" t="s">
        <v>363</v>
      </c>
      <c r="AI936" s="350"/>
      <c r="AJ936" s="350"/>
      <c r="AK936" s="350"/>
      <c r="AL936" s="350" t="s">
        <v>21</v>
      </c>
      <c r="AM936" s="350"/>
      <c r="AN936" s="350"/>
      <c r="AO936" s="431"/>
      <c r="AP936" s="432" t="s">
        <v>298</v>
      </c>
      <c r="AQ936" s="432"/>
      <c r="AR936" s="432"/>
      <c r="AS936" s="432"/>
      <c r="AT936" s="432"/>
      <c r="AU936" s="432"/>
      <c r="AV936" s="432"/>
      <c r="AW936" s="432"/>
      <c r="AX936" s="432"/>
    </row>
    <row r="937" spans="1:50" ht="45" customHeight="1" x14ac:dyDescent="0.15">
      <c r="A937" s="409">
        <v>1</v>
      </c>
      <c r="B937" s="409">
        <v>1</v>
      </c>
      <c r="C937" s="429" t="s">
        <v>638</v>
      </c>
      <c r="D937" s="423"/>
      <c r="E937" s="423"/>
      <c r="F937" s="423"/>
      <c r="G937" s="423"/>
      <c r="H937" s="423"/>
      <c r="I937" s="423"/>
      <c r="J937" s="424" t="s">
        <v>639</v>
      </c>
      <c r="K937" s="425"/>
      <c r="L937" s="425"/>
      <c r="M937" s="425"/>
      <c r="N937" s="425"/>
      <c r="O937" s="425"/>
      <c r="P937" s="430" t="s">
        <v>650</v>
      </c>
      <c r="Q937" s="321"/>
      <c r="R937" s="321"/>
      <c r="S937" s="321"/>
      <c r="T937" s="321"/>
      <c r="U937" s="321"/>
      <c r="V937" s="321"/>
      <c r="W937" s="321"/>
      <c r="X937" s="321"/>
      <c r="Y937" s="322">
        <v>0</v>
      </c>
      <c r="Z937" s="323"/>
      <c r="AA937" s="323"/>
      <c r="AB937" s="324"/>
      <c r="AC937" s="332" t="s">
        <v>80</v>
      </c>
      <c r="AD937" s="428"/>
      <c r="AE937" s="428"/>
      <c r="AF937" s="428"/>
      <c r="AG937" s="428"/>
      <c r="AH937" s="426" t="s">
        <v>635</v>
      </c>
      <c r="AI937" s="427"/>
      <c r="AJ937" s="427"/>
      <c r="AK937" s="427"/>
      <c r="AL937" s="329" t="s">
        <v>618</v>
      </c>
      <c r="AM937" s="330"/>
      <c r="AN937" s="330"/>
      <c r="AO937" s="331"/>
      <c r="AP937" s="325" t="s">
        <v>635</v>
      </c>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52" t="s">
        <v>640</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297</v>
      </c>
      <c r="K969" s="109"/>
      <c r="L969" s="109"/>
      <c r="M969" s="109"/>
      <c r="N969" s="109"/>
      <c r="O969" s="109"/>
      <c r="P969" s="351" t="s">
        <v>244</v>
      </c>
      <c r="Q969" s="351"/>
      <c r="R969" s="351"/>
      <c r="S969" s="351"/>
      <c r="T969" s="351"/>
      <c r="U969" s="351"/>
      <c r="V969" s="351"/>
      <c r="W969" s="351"/>
      <c r="X969" s="351"/>
      <c r="Y969" s="348" t="s">
        <v>295</v>
      </c>
      <c r="Z969" s="349"/>
      <c r="AA969" s="349"/>
      <c r="AB969" s="349"/>
      <c r="AC969" s="281" t="s">
        <v>335</v>
      </c>
      <c r="AD969" s="281"/>
      <c r="AE969" s="281"/>
      <c r="AF969" s="281"/>
      <c r="AG969" s="281"/>
      <c r="AH969" s="348" t="s">
        <v>363</v>
      </c>
      <c r="AI969" s="350"/>
      <c r="AJ969" s="350"/>
      <c r="AK969" s="350"/>
      <c r="AL969" s="350" t="s">
        <v>21</v>
      </c>
      <c r="AM969" s="350"/>
      <c r="AN969" s="350"/>
      <c r="AO969" s="431"/>
      <c r="AP969" s="432" t="s">
        <v>298</v>
      </c>
      <c r="AQ969" s="432"/>
      <c r="AR969" s="432"/>
      <c r="AS969" s="432"/>
      <c r="AT969" s="432"/>
      <c r="AU969" s="432"/>
      <c r="AV969" s="432"/>
      <c r="AW969" s="432"/>
      <c r="AX969" s="432"/>
    </row>
    <row r="970" spans="1:50" ht="30" customHeight="1" x14ac:dyDescent="0.15">
      <c r="A970" s="409">
        <v>1</v>
      </c>
      <c r="B970" s="409">
        <v>1</v>
      </c>
      <c r="C970" s="429" t="s">
        <v>656</v>
      </c>
      <c r="D970" s="423"/>
      <c r="E970" s="423"/>
      <c r="F970" s="423"/>
      <c r="G970" s="423"/>
      <c r="H970" s="423"/>
      <c r="I970" s="423"/>
      <c r="J970" s="424">
        <v>1013301028575</v>
      </c>
      <c r="K970" s="425"/>
      <c r="L970" s="425"/>
      <c r="M970" s="425"/>
      <c r="N970" s="425"/>
      <c r="O970" s="425"/>
      <c r="P970" s="430" t="s">
        <v>655</v>
      </c>
      <c r="Q970" s="321"/>
      <c r="R970" s="321"/>
      <c r="S970" s="321"/>
      <c r="T970" s="321"/>
      <c r="U970" s="321"/>
      <c r="V970" s="321"/>
      <c r="W970" s="321"/>
      <c r="X970" s="321"/>
      <c r="Y970" s="322">
        <v>1</v>
      </c>
      <c r="Z970" s="323"/>
      <c r="AA970" s="323"/>
      <c r="AB970" s="324"/>
      <c r="AC970" s="332" t="s">
        <v>374</v>
      </c>
      <c r="AD970" s="428"/>
      <c r="AE970" s="428"/>
      <c r="AF970" s="428"/>
      <c r="AG970" s="428"/>
      <c r="AH970" s="426" t="s">
        <v>622</v>
      </c>
      <c r="AI970" s="427"/>
      <c r="AJ970" s="427"/>
      <c r="AK970" s="427"/>
      <c r="AL970" s="329" t="s">
        <v>657</v>
      </c>
      <c r="AM970" s="330"/>
      <c r="AN970" s="330"/>
      <c r="AO970" s="331"/>
      <c r="AP970" s="325" t="s">
        <v>659</v>
      </c>
      <c r="AQ970" s="325"/>
      <c r="AR970" s="325"/>
      <c r="AS970" s="325"/>
      <c r="AT970" s="325"/>
      <c r="AU970" s="325"/>
      <c r="AV970" s="325"/>
      <c r="AW970" s="325"/>
      <c r="AX970" s="325"/>
    </row>
    <row r="971" spans="1:50" ht="30" customHeight="1" x14ac:dyDescent="0.15">
      <c r="A971" s="409">
        <v>2</v>
      </c>
      <c r="B971" s="409">
        <v>1</v>
      </c>
      <c r="C971" s="429" t="s">
        <v>658</v>
      </c>
      <c r="D971" s="423"/>
      <c r="E971" s="423"/>
      <c r="F971" s="423"/>
      <c r="G971" s="423"/>
      <c r="H971" s="423"/>
      <c r="I971" s="423"/>
      <c r="J971" s="424">
        <v>1120001122391</v>
      </c>
      <c r="K971" s="425"/>
      <c r="L971" s="425"/>
      <c r="M971" s="425"/>
      <c r="N971" s="425"/>
      <c r="O971" s="425"/>
      <c r="P971" s="430" t="s">
        <v>653</v>
      </c>
      <c r="Q971" s="321"/>
      <c r="R971" s="321"/>
      <c r="S971" s="321"/>
      <c r="T971" s="321"/>
      <c r="U971" s="321"/>
      <c r="V971" s="321"/>
      <c r="W971" s="321"/>
      <c r="X971" s="321"/>
      <c r="Y971" s="322">
        <v>0.8</v>
      </c>
      <c r="Z971" s="323"/>
      <c r="AA971" s="323"/>
      <c r="AB971" s="324"/>
      <c r="AC971" s="332" t="s">
        <v>374</v>
      </c>
      <c r="AD971" s="332"/>
      <c r="AE971" s="332"/>
      <c r="AF971" s="332"/>
      <c r="AG971" s="332"/>
      <c r="AH971" s="426" t="s">
        <v>622</v>
      </c>
      <c r="AI971" s="427"/>
      <c r="AJ971" s="427"/>
      <c r="AK971" s="427"/>
      <c r="AL971" s="329" t="s">
        <v>622</v>
      </c>
      <c r="AM971" s="330"/>
      <c r="AN971" s="330"/>
      <c r="AO971" s="331"/>
      <c r="AP971" s="325" t="s">
        <v>659</v>
      </c>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297</v>
      </c>
      <c r="K1002" s="109"/>
      <c r="L1002" s="109"/>
      <c r="M1002" s="109"/>
      <c r="N1002" s="109"/>
      <c r="O1002" s="109"/>
      <c r="P1002" s="351" t="s">
        <v>244</v>
      </c>
      <c r="Q1002" s="351"/>
      <c r="R1002" s="351"/>
      <c r="S1002" s="351"/>
      <c r="T1002" s="351"/>
      <c r="U1002" s="351"/>
      <c r="V1002" s="351"/>
      <c r="W1002" s="351"/>
      <c r="X1002" s="351"/>
      <c r="Y1002" s="348" t="s">
        <v>295</v>
      </c>
      <c r="Z1002" s="349"/>
      <c r="AA1002" s="349"/>
      <c r="AB1002" s="349"/>
      <c r="AC1002" s="281" t="s">
        <v>335</v>
      </c>
      <c r="AD1002" s="281"/>
      <c r="AE1002" s="281"/>
      <c r="AF1002" s="281"/>
      <c r="AG1002" s="281"/>
      <c r="AH1002" s="348" t="s">
        <v>363</v>
      </c>
      <c r="AI1002" s="350"/>
      <c r="AJ1002" s="350"/>
      <c r="AK1002" s="350"/>
      <c r="AL1002" s="350" t="s">
        <v>21</v>
      </c>
      <c r="AM1002" s="350"/>
      <c r="AN1002" s="350"/>
      <c r="AO1002" s="431"/>
      <c r="AP1002" s="432" t="s">
        <v>298</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297</v>
      </c>
      <c r="K1035" s="109"/>
      <c r="L1035" s="109"/>
      <c r="M1035" s="109"/>
      <c r="N1035" s="109"/>
      <c r="O1035" s="109"/>
      <c r="P1035" s="351" t="s">
        <v>244</v>
      </c>
      <c r="Q1035" s="351"/>
      <c r="R1035" s="351"/>
      <c r="S1035" s="351"/>
      <c r="T1035" s="351"/>
      <c r="U1035" s="351"/>
      <c r="V1035" s="351"/>
      <c r="W1035" s="351"/>
      <c r="X1035" s="351"/>
      <c r="Y1035" s="348" t="s">
        <v>295</v>
      </c>
      <c r="Z1035" s="349"/>
      <c r="AA1035" s="349"/>
      <c r="AB1035" s="349"/>
      <c r="AC1035" s="281" t="s">
        <v>335</v>
      </c>
      <c r="AD1035" s="281"/>
      <c r="AE1035" s="281"/>
      <c r="AF1035" s="281"/>
      <c r="AG1035" s="281"/>
      <c r="AH1035" s="348" t="s">
        <v>363</v>
      </c>
      <c r="AI1035" s="350"/>
      <c r="AJ1035" s="350"/>
      <c r="AK1035" s="350"/>
      <c r="AL1035" s="350" t="s">
        <v>21</v>
      </c>
      <c r="AM1035" s="350"/>
      <c r="AN1035" s="350"/>
      <c r="AO1035" s="431"/>
      <c r="AP1035" s="432" t="s">
        <v>298</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297</v>
      </c>
      <c r="K1068" s="109"/>
      <c r="L1068" s="109"/>
      <c r="M1068" s="109"/>
      <c r="N1068" s="109"/>
      <c r="O1068" s="109"/>
      <c r="P1068" s="351" t="s">
        <v>244</v>
      </c>
      <c r="Q1068" s="351"/>
      <c r="R1068" s="351"/>
      <c r="S1068" s="351"/>
      <c r="T1068" s="351"/>
      <c r="U1068" s="351"/>
      <c r="V1068" s="351"/>
      <c r="W1068" s="351"/>
      <c r="X1068" s="351"/>
      <c r="Y1068" s="348" t="s">
        <v>295</v>
      </c>
      <c r="Z1068" s="349"/>
      <c r="AA1068" s="349"/>
      <c r="AB1068" s="349"/>
      <c r="AC1068" s="281" t="s">
        <v>335</v>
      </c>
      <c r="AD1068" s="281"/>
      <c r="AE1068" s="281"/>
      <c r="AF1068" s="281"/>
      <c r="AG1068" s="281"/>
      <c r="AH1068" s="348" t="s">
        <v>363</v>
      </c>
      <c r="AI1068" s="350"/>
      <c r="AJ1068" s="350"/>
      <c r="AK1068" s="350"/>
      <c r="AL1068" s="350" t="s">
        <v>21</v>
      </c>
      <c r="AM1068" s="350"/>
      <c r="AN1068" s="350"/>
      <c r="AO1068" s="431"/>
      <c r="AP1068" s="432" t="s">
        <v>298</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326</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341</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263</v>
      </c>
      <c r="D1102" s="893"/>
      <c r="E1102" s="281" t="s">
        <v>262</v>
      </c>
      <c r="F1102" s="893"/>
      <c r="G1102" s="893"/>
      <c r="H1102" s="893"/>
      <c r="I1102" s="893"/>
      <c r="J1102" s="281" t="s">
        <v>297</v>
      </c>
      <c r="K1102" s="281"/>
      <c r="L1102" s="281"/>
      <c r="M1102" s="281"/>
      <c r="N1102" s="281"/>
      <c r="O1102" s="281"/>
      <c r="P1102" s="348" t="s">
        <v>27</v>
      </c>
      <c r="Q1102" s="348"/>
      <c r="R1102" s="348"/>
      <c r="S1102" s="348"/>
      <c r="T1102" s="348"/>
      <c r="U1102" s="348"/>
      <c r="V1102" s="348"/>
      <c r="W1102" s="348"/>
      <c r="X1102" s="348"/>
      <c r="Y1102" s="281" t="s">
        <v>299</v>
      </c>
      <c r="Z1102" s="893"/>
      <c r="AA1102" s="893"/>
      <c r="AB1102" s="893"/>
      <c r="AC1102" s="281" t="s">
        <v>245</v>
      </c>
      <c r="AD1102" s="281"/>
      <c r="AE1102" s="281"/>
      <c r="AF1102" s="281"/>
      <c r="AG1102" s="281"/>
      <c r="AH1102" s="348" t="s">
        <v>258</v>
      </c>
      <c r="AI1102" s="349"/>
      <c r="AJ1102" s="349"/>
      <c r="AK1102" s="349"/>
      <c r="AL1102" s="349" t="s">
        <v>21</v>
      </c>
      <c r="AM1102" s="349"/>
      <c r="AN1102" s="349"/>
      <c r="AO1102" s="896"/>
      <c r="AP1102" s="432" t="s">
        <v>327</v>
      </c>
      <c r="AQ1102" s="432"/>
      <c r="AR1102" s="432"/>
      <c r="AS1102" s="432"/>
      <c r="AT1102" s="432"/>
      <c r="AU1102" s="432"/>
      <c r="AV1102" s="432"/>
      <c r="AW1102" s="432"/>
      <c r="AX1102" s="432"/>
    </row>
    <row r="1103" spans="1:50" ht="52.5" customHeight="1" x14ac:dyDescent="0.15">
      <c r="A1103" s="409">
        <v>1</v>
      </c>
      <c r="B1103" s="409">
        <v>1</v>
      </c>
      <c r="C1103" s="895" t="s">
        <v>614</v>
      </c>
      <c r="D1103" s="895"/>
      <c r="E1103" s="265" t="s">
        <v>615</v>
      </c>
      <c r="F1103" s="894"/>
      <c r="G1103" s="894"/>
      <c r="H1103" s="894"/>
      <c r="I1103" s="894"/>
      <c r="J1103" s="424">
        <v>6012701004917</v>
      </c>
      <c r="K1103" s="425"/>
      <c r="L1103" s="425"/>
      <c r="M1103" s="425"/>
      <c r="N1103" s="425"/>
      <c r="O1103" s="425"/>
      <c r="P1103" s="430" t="s">
        <v>616</v>
      </c>
      <c r="Q1103" s="321"/>
      <c r="R1103" s="321"/>
      <c r="S1103" s="321"/>
      <c r="T1103" s="321"/>
      <c r="U1103" s="321"/>
      <c r="V1103" s="321"/>
      <c r="W1103" s="321"/>
      <c r="X1103" s="321"/>
      <c r="Y1103" s="322">
        <v>467.8</v>
      </c>
      <c r="Z1103" s="323"/>
      <c r="AA1103" s="323"/>
      <c r="AB1103" s="324"/>
      <c r="AC1103" s="326" t="s">
        <v>375</v>
      </c>
      <c r="AD1103" s="326"/>
      <c r="AE1103" s="326"/>
      <c r="AF1103" s="326"/>
      <c r="AG1103" s="326"/>
      <c r="AH1103" s="327">
        <v>1</v>
      </c>
      <c r="AI1103" s="328"/>
      <c r="AJ1103" s="328"/>
      <c r="AK1103" s="328"/>
      <c r="AL1103" s="329">
        <v>100</v>
      </c>
      <c r="AM1103" s="330"/>
      <c r="AN1103" s="330"/>
      <c r="AO1103" s="331"/>
      <c r="AP1103" s="325" t="s">
        <v>681</v>
      </c>
      <c r="AQ1103" s="325"/>
      <c r="AR1103" s="325"/>
      <c r="AS1103" s="325"/>
      <c r="AT1103" s="325"/>
      <c r="AU1103" s="325"/>
      <c r="AV1103" s="325"/>
      <c r="AW1103" s="325"/>
      <c r="AX1103" s="325"/>
    </row>
    <row r="1104" spans="1:50" ht="30" hidden="1" customHeight="1" x14ac:dyDescent="0.15">
      <c r="A1104" s="409">
        <v>2</v>
      </c>
      <c r="B1104" s="409">
        <v>1</v>
      </c>
      <c r="C1104" s="895"/>
      <c r="D1104" s="895"/>
      <c r="E1104" s="894"/>
      <c r="F1104" s="894"/>
      <c r="G1104" s="894"/>
      <c r="H1104" s="894"/>
      <c r="I1104" s="894"/>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5"/>
      <c r="D1105" s="895"/>
      <c r="E1105" s="894"/>
      <c r="F1105" s="894"/>
      <c r="G1105" s="894"/>
      <c r="H1105" s="894"/>
      <c r="I1105" s="894"/>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5"/>
      <c r="D1106" s="895"/>
      <c r="E1106" s="894"/>
      <c r="F1106" s="894"/>
      <c r="G1106" s="894"/>
      <c r="H1106" s="894"/>
      <c r="I1106" s="894"/>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5"/>
      <c r="D1107" s="895"/>
      <c r="E1107" s="894"/>
      <c r="F1107" s="894"/>
      <c r="G1107" s="894"/>
      <c r="H1107" s="894"/>
      <c r="I1107" s="894"/>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5"/>
      <c r="D1108" s="895"/>
      <c r="E1108" s="894"/>
      <c r="F1108" s="894"/>
      <c r="G1108" s="894"/>
      <c r="H1108" s="894"/>
      <c r="I1108" s="894"/>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5"/>
      <c r="D1109" s="895"/>
      <c r="E1109" s="894"/>
      <c r="F1109" s="894"/>
      <c r="G1109" s="894"/>
      <c r="H1109" s="894"/>
      <c r="I1109" s="894"/>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5"/>
      <c r="D1110" s="895"/>
      <c r="E1110" s="894"/>
      <c r="F1110" s="894"/>
      <c r="G1110" s="894"/>
      <c r="H1110" s="894"/>
      <c r="I1110" s="894"/>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5"/>
      <c r="D1111" s="895"/>
      <c r="E1111" s="894"/>
      <c r="F1111" s="894"/>
      <c r="G1111" s="894"/>
      <c r="H1111" s="894"/>
      <c r="I1111" s="894"/>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5"/>
      <c r="D1112" s="895"/>
      <c r="E1112" s="894"/>
      <c r="F1112" s="894"/>
      <c r="G1112" s="894"/>
      <c r="H1112" s="894"/>
      <c r="I1112" s="894"/>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5"/>
      <c r="D1113" s="895"/>
      <c r="E1113" s="894"/>
      <c r="F1113" s="894"/>
      <c r="G1113" s="894"/>
      <c r="H1113" s="894"/>
      <c r="I1113" s="894"/>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5"/>
      <c r="D1114" s="895"/>
      <c r="E1114" s="894"/>
      <c r="F1114" s="894"/>
      <c r="G1114" s="894"/>
      <c r="H1114" s="894"/>
      <c r="I1114" s="894"/>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5"/>
      <c r="D1115" s="895"/>
      <c r="E1115" s="894"/>
      <c r="F1115" s="894"/>
      <c r="G1115" s="894"/>
      <c r="H1115" s="894"/>
      <c r="I1115" s="894"/>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5"/>
      <c r="D1116" s="895"/>
      <c r="E1116" s="894"/>
      <c r="F1116" s="894"/>
      <c r="G1116" s="894"/>
      <c r="H1116" s="894"/>
      <c r="I1116" s="894"/>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5"/>
      <c r="D1117" s="895"/>
      <c r="E1117" s="894"/>
      <c r="F1117" s="894"/>
      <c r="G1117" s="894"/>
      <c r="H1117" s="894"/>
      <c r="I1117" s="894"/>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5"/>
      <c r="D1118" s="895"/>
      <c r="E1118" s="894"/>
      <c r="F1118" s="894"/>
      <c r="G1118" s="894"/>
      <c r="H1118" s="894"/>
      <c r="I1118" s="894"/>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5"/>
      <c r="D1119" s="895"/>
      <c r="E1119" s="894"/>
      <c r="F1119" s="894"/>
      <c r="G1119" s="894"/>
      <c r="H1119" s="894"/>
      <c r="I1119" s="894"/>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5"/>
      <c r="D1120" s="895"/>
      <c r="E1120" s="265"/>
      <c r="F1120" s="894"/>
      <c r="G1120" s="894"/>
      <c r="H1120" s="894"/>
      <c r="I1120" s="894"/>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5"/>
      <c r="D1121" s="895"/>
      <c r="E1121" s="894"/>
      <c r="F1121" s="894"/>
      <c r="G1121" s="894"/>
      <c r="H1121" s="894"/>
      <c r="I1121" s="894"/>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5"/>
      <c r="D1122" s="895"/>
      <c r="E1122" s="894"/>
      <c r="F1122" s="894"/>
      <c r="G1122" s="894"/>
      <c r="H1122" s="894"/>
      <c r="I1122" s="894"/>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5"/>
      <c r="D1123" s="895"/>
      <c r="E1123" s="894"/>
      <c r="F1123" s="894"/>
      <c r="G1123" s="894"/>
      <c r="H1123" s="894"/>
      <c r="I1123" s="894"/>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5"/>
      <c r="D1124" s="895"/>
      <c r="E1124" s="894"/>
      <c r="F1124" s="894"/>
      <c r="G1124" s="894"/>
      <c r="H1124" s="894"/>
      <c r="I1124" s="894"/>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5"/>
      <c r="D1125" s="895"/>
      <c r="E1125" s="894"/>
      <c r="F1125" s="894"/>
      <c r="G1125" s="894"/>
      <c r="H1125" s="894"/>
      <c r="I1125" s="894"/>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5"/>
      <c r="D1126" s="895"/>
      <c r="E1126" s="894"/>
      <c r="F1126" s="894"/>
      <c r="G1126" s="894"/>
      <c r="H1126" s="894"/>
      <c r="I1126" s="894"/>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5"/>
      <c r="D1127" s="895"/>
      <c r="E1127" s="894"/>
      <c r="F1127" s="894"/>
      <c r="G1127" s="894"/>
      <c r="H1127" s="894"/>
      <c r="I1127" s="894"/>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5"/>
      <c r="D1128" s="895"/>
      <c r="E1128" s="894"/>
      <c r="F1128" s="894"/>
      <c r="G1128" s="894"/>
      <c r="H1128" s="894"/>
      <c r="I1128" s="894"/>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5"/>
      <c r="D1129" s="895"/>
      <c r="E1129" s="894"/>
      <c r="F1129" s="894"/>
      <c r="G1129" s="894"/>
      <c r="H1129" s="894"/>
      <c r="I1129" s="894"/>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5"/>
      <c r="D1130" s="895"/>
      <c r="E1130" s="894"/>
      <c r="F1130" s="894"/>
      <c r="G1130" s="894"/>
      <c r="H1130" s="894"/>
      <c r="I1130" s="894"/>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5"/>
      <c r="D1131" s="895"/>
      <c r="E1131" s="894"/>
      <c r="F1131" s="894"/>
      <c r="G1131" s="894"/>
      <c r="H1131" s="894"/>
      <c r="I1131" s="894"/>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5"/>
      <c r="D1132" s="895"/>
      <c r="E1132" s="894"/>
      <c r="F1132" s="894"/>
      <c r="G1132" s="894"/>
      <c r="H1132" s="894"/>
      <c r="I1132" s="894"/>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9" priority="14059">
      <formula>IF(RIGHT(TEXT(P14,"0.#"),1)=".",FALSE,TRUE)</formula>
    </cfRule>
    <cfRule type="expression" dxfId="2848" priority="14060">
      <formula>IF(RIGHT(TEXT(P14,"0.#"),1)=".",TRUE,FALSE)</formula>
    </cfRule>
  </conditionalFormatting>
  <conditionalFormatting sqref="AE32">
    <cfRule type="expression" dxfId="2847" priority="14049">
      <formula>IF(RIGHT(TEXT(AE32,"0.#"),1)=".",FALSE,TRUE)</formula>
    </cfRule>
    <cfRule type="expression" dxfId="2846" priority="14050">
      <formula>IF(RIGHT(TEXT(AE32,"0.#"),1)=".",TRUE,FALSE)</formula>
    </cfRule>
  </conditionalFormatting>
  <conditionalFormatting sqref="P18:AX18">
    <cfRule type="expression" dxfId="2845" priority="13935">
      <formula>IF(RIGHT(TEXT(P18,"0.#"),1)=".",FALSE,TRUE)</formula>
    </cfRule>
    <cfRule type="expression" dxfId="2844" priority="13936">
      <formula>IF(RIGHT(TEXT(P18,"0.#"),1)=".",TRUE,FALSE)</formula>
    </cfRule>
  </conditionalFormatting>
  <conditionalFormatting sqref="Y783">
    <cfRule type="expression" dxfId="2843" priority="13931">
      <formula>IF(RIGHT(TEXT(Y783,"0.#"),1)=".",FALSE,TRUE)</formula>
    </cfRule>
    <cfRule type="expression" dxfId="2842" priority="13932">
      <formula>IF(RIGHT(TEXT(Y783,"0.#"),1)=".",TRUE,FALSE)</formula>
    </cfRule>
  </conditionalFormatting>
  <conditionalFormatting sqref="Y792">
    <cfRule type="expression" dxfId="2841" priority="13927">
      <formula>IF(RIGHT(TEXT(Y792,"0.#"),1)=".",FALSE,TRUE)</formula>
    </cfRule>
    <cfRule type="expression" dxfId="2840" priority="13928">
      <formula>IF(RIGHT(TEXT(Y792,"0.#"),1)=".",TRUE,FALSE)</formula>
    </cfRule>
  </conditionalFormatting>
  <conditionalFormatting sqref="Y823:Y830 Y821 Y810:Y817 Y808 Y797:Y804 Y795">
    <cfRule type="expression" dxfId="2839" priority="13709">
      <formula>IF(RIGHT(TEXT(Y795,"0.#"),1)=".",FALSE,TRUE)</formula>
    </cfRule>
    <cfRule type="expression" dxfId="2838" priority="13710">
      <formula>IF(RIGHT(TEXT(Y795,"0.#"),1)=".",TRUE,FALSE)</formula>
    </cfRule>
  </conditionalFormatting>
  <conditionalFormatting sqref="P16:AQ17 P15:AX15 P13:AX13">
    <cfRule type="expression" dxfId="2837" priority="13757">
      <formula>IF(RIGHT(TEXT(P13,"0.#"),1)=".",FALSE,TRUE)</formula>
    </cfRule>
    <cfRule type="expression" dxfId="2836" priority="13758">
      <formula>IF(RIGHT(TEXT(P13,"0.#"),1)=".",TRUE,FALSE)</formula>
    </cfRule>
  </conditionalFormatting>
  <conditionalFormatting sqref="P19:AJ19">
    <cfRule type="expression" dxfId="2835" priority="13755">
      <formula>IF(RIGHT(TEXT(P19,"0.#"),1)=".",FALSE,TRUE)</formula>
    </cfRule>
    <cfRule type="expression" dxfId="2834" priority="13756">
      <formula>IF(RIGHT(TEXT(P19,"0.#"),1)=".",TRUE,FALSE)</formula>
    </cfRule>
  </conditionalFormatting>
  <conditionalFormatting sqref="AE101 AQ101">
    <cfRule type="expression" dxfId="2833" priority="13747">
      <formula>IF(RIGHT(TEXT(AE101,"0.#"),1)=".",FALSE,TRUE)</formula>
    </cfRule>
    <cfRule type="expression" dxfId="2832" priority="13748">
      <formula>IF(RIGHT(TEXT(AE101,"0.#"),1)=".",TRUE,FALSE)</formula>
    </cfRule>
  </conditionalFormatting>
  <conditionalFormatting sqref="Y784:Y791 Y782">
    <cfRule type="expression" dxfId="2831" priority="13733">
      <formula>IF(RIGHT(TEXT(Y782,"0.#"),1)=".",FALSE,TRUE)</formula>
    </cfRule>
    <cfRule type="expression" dxfId="2830" priority="13734">
      <formula>IF(RIGHT(TEXT(Y782,"0.#"),1)=".",TRUE,FALSE)</formula>
    </cfRule>
  </conditionalFormatting>
  <conditionalFormatting sqref="AU783">
    <cfRule type="expression" dxfId="2829" priority="13731">
      <formula>IF(RIGHT(TEXT(AU783,"0.#"),1)=".",FALSE,TRUE)</formula>
    </cfRule>
    <cfRule type="expression" dxfId="2828" priority="13732">
      <formula>IF(RIGHT(TEXT(AU783,"0.#"),1)=".",TRUE,FALSE)</formula>
    </cfRule>
  </conditionalFormatting>
  <conditionalFormatting sqref="AU792">
    <cfRule type="expression" dxfId="2827" priority="13729">
      <formula>IF(RIGHT(TEXT(AU792,"0.#"),1)=".",FALSE,TRUE)</formula>
    </cfRule>
    <cfRule type="expression" dxfId="2826" priority="13730">
      <formula>IF(RIGHT(TEXT(AU792,"0.#"),1)=".",TRUE,FALSE)</formula>
    </cfRule>
  </conditionalFormatting>
  <conditionalFormatting sqref="AU784:AU791">
    <cfRule type="expression" dxfId="2825" priority="13727">
      <formula>IF(RIGHT(TEXT(AU784,"0.#"),1)=".",FALSE,TRUE)</formula>
    </cfRule>
    <cfRule type="expression" dxfId="2824" priority="13728">
      <formula>IF(RIGHT(TEXT(AU784,"0.#"),1)=".",TRUE,FALSE)</formula>
    </cfRule>
  </conditionalFormatting>
  <conditionalFormatting sqref="Y822 Y809 Y796">
    <cfRule type="expression" dxfId="2823" priority="13713">
      <formula>IF(RIGHT(TEXT(Y796,"0.#"),1)=".",FALSE,TRUE)</formula>
    </cfRule>
    <cfRule type="expression" dxfId="2822" priority="13714">
      <formula>IF(RIGHT(TEXT(Y796,"0.#"),1)=".",TRUE,FALSE)</formula>
    </cfRule>
  </conditionalFormatting>
  <conditionalFormatting sqref="Y831 Y818 Y805">
    <cfRule type="expression" dxfId="2821" priority="13711">
      <formula>IF(RIGHT(TEXT(Y805,"0.#"),1)=".",FALSE,TRUE)</formula>
    </cfRule>
    <cfRule type="expression" dxfId="2820" priority="13712">
      <formula>IF(RIGHT(TEXT(Y805,"0.#"),1)=".",TRUE,FALSE)</formula>
    </cfRule>
  </conditionalFormatting>
  <conditionalFormatting sqref="AU822 AU809 AU796">
    <cfRule type="expression" dxfId="2819" priority="13707">
      <formula>IF(RIGHT(TEXT(AU796,"0.#"),1)=".",FALSE,TRUE)</formula>
    </cfRule>
    <cfRule type="expression" dxfId="2818" priority="13708">
      <formula>IF(RIGHT(TEXT(AU796,"0.#"),1)=".",TRUE,FALSE)</formula>
    </cfRule>
  </conditionalFormatting>
  <conditionalFormatting sqref="AU831 AU818 AU805">
    <cfRule type="expression" dxfId="2817" priority="13705">
      <formula>IF(RIGHT(TEXT(AU805,"0.#"),1)=".",FALSE,TRUE)</formula>
    </cfRule>
    <cfRule type="expression" dxfId="2816" priority="13706">
      <formula>IF(RIGHT(TEXT(AU805,"0.#"),1)=".",TRUE,FALSE)</formula>
    </cfRule>
  </conditionalFormatting>
  <conditionalFormatting sqref="AU823:AU830 AU821 AU810:AU817 AU808 AU797:AU804 AU795">
    <cfRule type="expression" dxfId="2815" priority="13703">
      <formula>IF(RIGHT(TEXT(AU795,"0.#"),1)=".",FALSE,TRUE)</formula>
    </cfRule>
    <cfRule type="expression" dxfId="2814" priority="13704">
      <formula>IF(RIGHT(TEXT(AU795,"0.#"),1)=".",TRUE,FALSE)</formula>
    </cfRule>
  </conditionalFormatting>
  <conditionalFormatting sqref="AM87">
    <cfRule type="expression" dxfId="2813" priority="13357">
      <formula>IF(RIGHT(TEXT(AM87,"0.#"),1)=".",FALSE,TRUE)</formula>
    </cfRule>
    <cfRule type="expression" dxfId="2812" priority="13358">
      <formula>IF(RIGHT(TEXT(AM87,"0.#"),1)=".",TRUE,FALSE)</formula>
    </cfRule>
  </conditionalFormatting>
  <conditionalFormatting sqref="AE55">
    <cfRule type="expression" dxfId="2811" priority="13425">
      <formula>IF(RIGHT(TEXT(AE55,"0.#"),1)=".",FALSE,TRUE)</formula>
    </cfRule>
    <cfRule type="expression" dxfId="2810" priority="13426">
      <formula>IF(RIGHT(TEXT(AE55,"0.#"),1)=".",TRUE,FALSE)</formula>
    </cfRule>
  </conditionalFormatting>
  <conditionalFormatting sqref="AI55">
    <cfRule type="expression" dxfId="2809" priority="13423">
      <formula>IF(RIGHT(TEXT(AI55,"0.#"),1)=".",FALSE,TRUE)</formula>
    </cfRule>
    <cfRule type="expression" dxfId="2808" priority="13424">
      <formula>IF(RIGHT(TEXT(AI55,"0.#"),1)=".",TRUE,FALSE)</formula>
    </cfRule>
  </conditionalFormatting>
  <conditionalFormatting sqref="AM34">
    <cfRule type="expression" dxfId="2807" priority="13503">
      <formula>IF(RIGHT(TEXT(AM34,"0.#"),1)=".",FALSE,TRUE)</formula>
    </cfRule>
    <cfRule type="expression" dxfId="2806" priority="13504">
      <formula>IF(RIGHT(TEXT(AM34,"0.#"),1)=".",TRUE,FALSE)</formula>
    </cfRule>
  </conditionalFormatting>
  <conditionalFormatting sqref="AE33">
    <cfRule type="expression" dxfId="2805" priority="13517">
      <formula>IF(RIGHT(TEXT(AE33,"0.#"),1)=".",FALSE,TRUE)</formula>
    </cfRule>
    <cfRule type="expression" dxfId="2804" priority="13518">
      <formula>IF(RIGHT(TEXT(AE33,"0.#"),1)=".",TRUE,FALSE)</formula>
    </cfRule>
  </conditionalFormatting>
  <conditionalFormatting sqref="AE34">
    <cfRule type="expression" dxfId="2803" priority="13515">
      <formula>IF(RIGHT(TEXT(AE34,"0.#"),1)=".",FALSE,TRUE)</formula>
    </cfRule>
    <cfRule type="expression" dxfId="2802" priority="13516">
      <formula>IF(RIGHT(TEXT(AE34,"0.#"),1)=".",TRUE,FALSE)</formula>
    </cfRule>
  </conditionalFormatting>
  <conditionalFormatting sqref="AI34">
    <cfRule type="expression" dxfId="2801" priority="13513">
      <formula>IF(RIGHT(TEXT(AI34,"0.#"),1)=".",FALSE,TRUE)</formula>
    </cfRule>
    <cfRule type="expression" dxfId="2800" priority="13514">
      <formula>IF(RIGHT(TEXT(AI34,"0.#"),1)=".",TRUE,FALSE)</formula>
    </cfRule>
  </conditionalFormatting>
  <conditionalFormatting sqref="AI33">
    <cfRule type="expression" dxfId="2799" priority="13511">
      <formula>IF(RIGHT(TEXT(AI33,"0.#"),1)=".",FALSE,TRUE)</formula>
    </cfRule>
    <cfRule type="expression" dxfId="2798" priority="13512">
      <formula>IF(RIGHT(TEXT(AI33,"0.#"),1)=".",TRUE,FALSE)</formula>
    </cfRule>
  </conditionalFormatting>
  <conditionalFormatting sqref="AI32">
    <cfRule type="expression" dxfId="2797" priority="13509">
      <formula>IF(RIGHT(TEXT(AI32,"0.#"),1)=".",FALSE,TRUE)</formula>
    </cfRule>
    <cfRule type="expression" dxfId="2796" priority="13510">
      <formula>IF(RIGHT(TEXT(AI32,"0.#"),1)=".",TRUE,FALSE)</formula>
    </cfRule>
  </conditionalFormatting>
  <conditionalFormatting sqref="AM32">
    <cfRule type="expression" dxfId="2795" priority="13507">
      <formula>IF(RIGHT(TEXT(AM32,"0.#"),1)=".",FALSE,TRUE)</formula>
    </cfRule>
    <cfRule type="expression" dxfId="2794" priority="13508">
      <formula>IF(RIGHT(TEXT(AM32,"0.#"),1)=".",TRUE,FALSE)</formula>
    </cfRule>
  </conditionalFormatting>
  <conditionalFormatting sqref="AM33">
    <cfRule type="expression" dxfId="2793" priority="13505">
      <formula>IF(RIGHT(TEXT(AM33,"0.#"),1)=".",FALSE,TRUE)</formula>
    </cfRule>
    <cfRule type="expression" dxfId="2792" priority="13506">
      <formula>IF(RIGHT(TEXT(AM33,"0.#"),1)=".",TRUE,FALSE)</formula>
    </cfRule>
  </conditionalFormatting>
  <conditionalFormatting sqref="AQ32:AQ34">
    <cfRule type="expression" dxfId="2791" priority="13497">
      <formula>IF(RIGHT(TEXT(AQ32,"0.#"),1)=".",FALSE,TRUE)</formula>
    </cfRule>
    <cfRule type="expression" dxfId="2790" priority="13498">
      <formula>IF(RIGHT(TEXT(AQ32,"0.#"),1)=".",TRUE,FALSE)</formula>
    </cfRule>
  </conditionalFormatting>
  <conditionalFormatting sqref="AU32:AU34">
    <cfRule type="expression" dxfId="2789" priority="13495">
      <formula>IF(RIGHT(TEXT(AU32,"0.#"),1)=".",FALSE,TRUE)</formula>
    </cfRule>
    <cfRule type="expression" dxfId="2788" priority="13496">
      <formula>IF(RIGHT(TEXT(AU32,"0.#"),1)=".",TRUE,FALSE)</formula>
    </cfRule>
  </conditionalFormatting>
  <conditionalFormatting sqref="AE53">
    <cfRule type="expression" dxfId="2787" priority="13429">
      <formula>IF(RIGHT(TEXT(AE53,"0.#"),1)=".",FALSE,TRUE)</formula>
    </cfRule>
    <cfRule type="expression" dxfId="2786" priority="13430">
      <formula>IF(RIGHT(TEXT(AE53,"0.#"),1)=".",TRUE,FALSE)</formula>
    </cfRule>
  </conditionalFormatting>
  <conditionalFormatting sqref="AE54">
    <cfRule type="expression" dxfId="2785" priority="13427">
      <formula>IF(RIGHT(TEXT(AE54,"0.#"),1)=".",FALSE,TRUE)</formula>
    </cfRule>
    <cfRule type="expression" dxfId="2784" priority="13428">
      <formula>IF(RIGHT(TEXT(AE54,"0.#"),1)=".",TRUE,FALSE)</formula>
    </cfRule>
  </conditionalFormatting>
  <conditionalFormatting sqref="AI54">
    <cfRule type="expression" dxfId="2783" priority="13421">
      <formula>IF(RIGHT(TEXT(AI54,"0.#"),1)=".",FALSE,TRUE)</formula>
    </cfRule>
    <cfRule type="expression" dxfId="2782" priority="13422">
      <formula>IF(RIGHT(TEXT(AI54,"0.#"),1)=".",TRUE,FALSE)</formula>
    </cfRule>
  </conditionalFormatting>
  <conditionalFormatting sqref="AI53">
    <cfRule type="expression" dxfId="2781" priority="13419">
      <formula>IF(RIGHT(TEXT(AI53,"0.#"),1)=".",FALSE,TRUE)</formula>
    </cfRule>
    <cfRule type="expression" dxfId="2780" priority="13420">
      <formula>IF(RIGHT(TEXT(AI53,"0.#"),1)=".",TRUE,FALSE)</formula>
    </cfRule>
  </conditionalFormatting>
  <conditionalFormatting sqref="AM53">
    <cfRule type="expression" dxfId="2779" priority="13417">
      <formula>IF(RIGHT(TEXT(AM53,"0.#"),1)=".",FALSE,TRUE)</formula>
    </cfRule>
    <cfRule type="expression" dxfId="2778" priority="13418">
      <formula>IF(RIGHT(TEXT(AM53,"0.#"),1)=".",TRUE,FALSE)</formula>
    </cfRule>
  </conditionalFormatting>
  <conditionalFormatting sqref="AM54">
    <cfRule type="expression" dxfId="2777" priority="13415">
      <formula>IF(RIGHT(TEXT(AM54,"0.#"),1)=".",FALSE,TRUE)</formula>
    </cfRule>
    <cfRule type="expression" dxfId="2776" priority="13416">
      <formula>IF(RIGHT(TEXT(AM54,"0.#"),1)=".",TRUE,FALSE)</formula>
    </cfRule>
  </conditionalFormatting>
  <conditionalFormatting sqref="AM55">
    <cfRule type="expression" dxfId="2775" priority="13413">
      <formula>IF(RIGHT(TEXT(AM55,"0.#"),1)=".",FALSE,TRUE)</formula>
    </cfRule>
    <cfRule type="expression" dxfId="2774" priority="13414">
      <formula>IF(RIGHT(TEXT(AM55,"0.#"),1)=".",TRUE,FALSE)</formula>
    </cfRule>
  </conditionalFormatting>
  <conditionalFormatting sqref="AE60">
    <cfRule type="expression" dxfId="2773" priority="13399">
      <formula>IF(RIGHT(TEXT(AE60,"0.#"),1)=".",FALSE,TRUE)</formula>
    </cfRule>
    <cfRule type="expression" dxfId="2772" priority="13400">
      <formula>IF(RIGHT(TEXT(AE60,"0.#"),1)=".",TRUE,FALSE)</formula>
    </cfRule>
  </conditionalFormatting>
  <conditionalFormatting sqref="AE61">
    <cfRule type="expression" dxfId="2771" priority="13397">
      <formula>IF(RIGHT(TEXT(AE61,"0.#"),1)=".",FALSE,TRUE)</formula>
    </cfRule>
    <cfRule type="expression" dxfId="2770" priority="13398">
      <formula>IF(RIGHT(TEXT(AE61,"0.#"),1)=".",TRUE,FALSE)</formula>
    </cfRule>
  </conditionalFormatting>
  <conditionalFormatting sqref="AE62">
    <cfRule type="expression" dxfId="2769" priority="13395">
      <formula>IF(RIGHT(TEXT(AE62,"0.#"),1)=".",FALSE,TRUE)</formula>
    </cfRule>
    <cfRule type="expression" dxfId="2768" priority="13396">
      <formula>IF(RIGHT(TEXT(AE62,"0.#"),1)=".",TRUE,FALSE)</formula>
    </cfRule>
  </conditionalFormatting>
  <conditionalFormatting sqref="AI62">
    <cfRule type="expression" dxfId="2767" priority="13393">
      <formula>IF(RIGHT(TEXT(AI62,"0.#"),1)=".",FALSE,TRUE)</formula>
    </cfRule>
    <cfRule type="expression" dxfId="2766" priority="13394">
      <formula>IF(RIGHT(TEXT(AI62,"0.#"),1)=".",TRUE,FALSE)</formula>
    </cfRule>
  </conditionalFormatting>
  <conditionalFormatting sqref="AI61">
    <cfRule type="expression" dxfId="2765" priority="13391">
      <formula>IF(RIGHT(TEXT(AI61,"0.#"),1)=".",FALSE,TRUE)</formula>
    </cfRule>
    <cfRule type="expression" dxfId="2764" priority="13392">
      <formula>IF(RIGHT(TEXT(AI61,"0.#"),1)=".",TRUE,FALSE)</formula>
    </cfRule>
  </conditionalFormatting>
  <conditionalFormatting sqref="AI60">
    <cfRule type="expression" dxfId="2763" priority="13389">
      <formula>IF(RIGHT(TEXT(AI60,"0.#"),1)=".",FALSE,TRUE)</formula>
    </cfRule>
    <cfRule type="expression" dxfId="2762" priority="13390">
      <formula>IF(RIGHT(TEXT(AI60,"0.#"),1)=".",TRUE,FALSE)</formula>
    </cfRule>
  </conditionalFormatting>
  <conditionalFormatting sqref="AM60">
    <cfRule type="expression" dxfId="2761" priority="13387">
      <formula>IF(RIGHT(TEXT(AM60,"0.#"),1)=".",FALSE,TRUE)</formula>
    </cfRule>
    <cfRule type="expression" dxfId="2760" priority="13388">
      <formula>IF(RIGHT(TEXT(AM60,"0.#"),1)=".",TRUE,FALSE)</formula>
    </cfRule>
  </conditionalFormatting>
  <conditionalFormatting sqref="AM61">
    <cfRule type="expression" dxfId="2759" priority="13385">
      <formula>IF(RIGHT(TEXT(AM61,"0.#"),1)=".",FALSE,TRUE)</formula>
    </cfRule>
    <cfRule type="expression" dxfId="2758" priority="13386">
      <formula>IF(RIGHT(TEXT(AM61,"0.#"),1)=".",TRUE,FALSE)</formula>
    </cfRule>
  </conditionalFormatting>
  <conditionalFormatting sqref="AM62">
    <cfRule type="expression" dxfId="2757" priority="13383">
      <formula>IF(RIGHT(TEXT(AM62,"0.#"),1)=".",FALSE,TRUE)</formula>
    </cfRule>
    <cfRule type="expression" dxfId="2756" priority="13384">
      <formula>IF(RIGHT(TEXT(AM62,"0.#"),1)=".",TRUE,FALSE)</formula>
    </cfRule>
  </conditionalFormatting>
  <conditionalFormatting sqref="AE87">
    <cfRule type="expression" dxfId="2755" priority="13369">
      <formula>IF(RIGHT(TEXT(AE87,"0.#"),1)=".",FALSE,TRUE)</formula>
    </cfRule>
    <cfRule type="expression" dxfId="2754" priority="13370">
      <formula>IF(RIGHT(TEXT(AE87,"0.#"),1)=".",TRUE,FALSE)</formula>
    </cfRule>
  </conditionalFormatting>
  <conditionalFormatting sqref="AE88">
    <cfRule type="expression" dxfId="2753" priority="13367">
      <formula>IF(RIGHT(TEXT(AE88,"0.#"),1)=".",FALSE,TRUE)</formula>
    </cfRule>
    <cfRule type="expression" dxfId="2752" priority="13368">
      <formula>IF(RIGHT(TEXT(AE88,"0.#"),1)=".",TRUE,FALSE)</formula>
    </cfRule>
  </conditionalFormatting>
  <conditionalFormatting sqref="AE89">
    <cfRule type="expression" dxfId="2751" priority="13365">
      <formula>IF(RIGHT(TEXT(AE89,"0.#"),1)=".",FALSE,TRUE)</formula>
    </cfRule>
    <cfRule type="expression" dxfId="2750" priority="13366">
      <formula>IF(RIGHT(TEXT(AE89,"0.#"),1)=".",TRUE,FALSE)</formula>
    </cfRule>
  </conditionalFormatting>
  <conditionalFormatting sqref="AI89">
    <cfRule type="expression" dxfId="2749" priority="13363">
      <formula>IF(RIGHT(TEXT(AI89,"0.#"),1)=".",FALSE,TRUE)</formula>
    </cfRule>
    <cfRule type="expression" dxfId="2748" priority="13364">
      <formula>IF(RIGHT(TEXT(AI89,"0.#"),1)=".",TRUE,FALSE)</formula>
    </cfRule>
  </conditionalFormatting>
  <conditionalFormatting sqref="AI88">
    <cfRule type="expression" dxfId="2747" priority="13361">
      <formula>IF(RIGHT(TEXT(AI88,"0.#"),1)=".",FALSE,TRUE)</formula>
    </cfRule>
    <cfRule type="expression" dxfId="2746" priority="13362">
      <formula>IF(RIGHT(TEXT(AI88,"0.#"),1)=".",TRUE,FALSE)</formula>
    </cfRule>
  </conditionalFormatting>
  <conditionalFormatting sqref="AI87">
    <cfRule type="expression" dxfId="2745" priority="13359">
      <formula>IF(RIGHT(TEXT(AI87,"0.#"),1)=".",FALSE,TRUE)</formula>
    </cfRule>
    <cfRule type="expression" dxfId="2744" priority="13360">
      <formula>IF(RIGHT(TEXT(AI87,"0.#"),1)=".",TRUE,FALSE)</formula>
    </cfRule>
  </conditionalFormatting>
  <conditionalFormatting sqref="AM88">
    <cfRule type="expression" dxfId="2743" priority="13355">
      <formula>IF(RIGHT(TEXT(AM88,"0.#"),1)=".",FALSE,TRUE)</formula>
    </cfRule>
    <cfRule type="expression" dxfId="2742" priority="13356">
      <formula>IF(RIGHT(TEXT(AM88,"0.#"),1)=".",TRUE,FALSE)</formula>
    </cfRule>
  </conditionalFormatting>
  <conditionalFormatting sqref="AM89">
    <cfRule type="expression" dxfId="2741" priority="13353">
      <formula>IF(RIGHT(TEXT(AM89,"0.#"),1)=".",FALSE,TRUE)</formula>
    </cfRule>
    <cfRule type="expression" dxfId="2740" priority="13354">
      <formula>IF(RIGHT(TEXT(AM89,"0.#"),1)=".",TRUE,FALSE)</formula>
    </cfRule>
  </conditionalFormatting>
  <conditionalFormatting sqref="AE92">
    <cfRule type="expression" dxfId="2739" priority="13339">
      <formula>IF(RIGHT(TEXT(AE92,"0.#"),1)=".",FALSE,TRUE)</formula>
    </cfRule>
    <cfRule type="expression" dxfId="2738" priority="13340">
      <formula>IF(RIGHT(TEXT(AE92,"0.#"),1)=".",TRUE,FALSE)</formula>
    </cfRule>
  </conditionalFormatting>
  <conditionalFormatting sqref="AE93">
    <cfRule type="expression" dxfId="2737" priority="13337">
      <formula>IF(RIGHT(TEXT(AE93,"0.#"),1)=".",FALSE,TRUE)</formula>
    </cfRule>
    <cfRule type="expression" dxfId="2736" priority="13338">
      <formula>IF(RIGHT(TEXT(AE93,"0.#"),1)=".",TRUE,FALSE)</formula>
    </cfRule>
  </conditionalFormatting>
  <conditionalFormatting sqref="AE94">
    <cfRule type="expression" dxfId="2735" priority="13335">
      <formula>IF(RIGHT(TEXT(AE94,"0.#"),1)=".",FALSE,TRUE)</formula>
    </cfRule>
    <cfRule type="expression" dxfId="2734" priority="13336">
      <formula>IF(RIGHT(TEXT(AE94,"0.#"),1)=".",TRUE,FALSE)</formula>
    </cfRule>
  </conditionalFormatting>
  <conditionalFormatting sqref="AI94">
    <cfRule type="expression" dxfId="2733" priority="13333">
      <formula>IF(RIGHT(TEXT(AI94,"0.#"),1)=".",FALSE,TRUE)</formula>
    </cfRule>
    <cfRule type="expression" dxfId="2732" priority="13334">
      <formula>IF(RIGHT(TEXT(AI94,"0.#"),1)=".",TRUE,FALSE)</formula>
    </cfRule>
  </conditionalFormatting>
  <conditionalFormatting sqref="AI93">
    <cfRule type="expression" dxfId="2731" priority="13331">
      <formula>IF(RIGHT(TEXT(AI93,"0.#"),1)=".",FALSE,TRUE)</formula>
    </cfRule>
    <cfRule type="expression" dxfId="2730" priority="13332">
      <formula>IF(RIGHT(TEXT(AI93,"0.#"),1)=".",TRUE,FALSE)</formula>
    </cfRule>
  </conditionalFormatting>
  <conditionalFormatting sqref="AI92">
    <cfRule type="expression" dxfId="2729" priority="13329">
      <formula>IF(RIGHT(TEXT(AI92,"0.#"),1)=".",FALSE,TRUE)</formula>
    </cfRule>
    <cfRule type="expression" dxfId="2728" priority="13330">
      <formula>IF(RIGHT(TEXT(AI92,"0.#"),1)=".",TRUE,FALSE)</formula>
    </cfRule>
  </conditionalFormatting>
  <conditionalFormatting sqref="AM92">
    <cfRule type="expression" dxfId="2727" priority="13327">
      <formula>IF(RIGHT(TEXT(AM92,"0.#"),1)=".",FALSE,TRUE)</formula>
    </cfRule>
    <cfRule type="expression" dxfId="2726" priority="13328">
      <formula>IF(RIGHT(TEXT(AM92,"0.#"),1)=".",TRUE,FALSE)</formula>
    </cfRule>
  </conditionalFormatting>
  <conditionalFormatting sqref="AM93">
    <cfRule type="expression" dxfId="2725" priority="13325">
      <formula>IF(RIGHT(TEXT(AM93,"0.#"),1)=".",FALSE,TRUE)</formula>
    </cfRule>
    <cfRule type="expression" dxfId="2724" priority="13326">
      <formula>IF(RIGHT(TEXT(AM93,"0.#"),1)=".",TRUE,FALSE)</formula>
    </cfRule>
  </conditionalFormatting>
  <conditionalFormatting sqref="AM94">
    <cfRule type="expression" dxfId="2723" priority="13323">
      <formula>IF(RIGHT(TEXT(AM94,"0.#"),1)=".",FALSE,TRUE)</formula>
    </cfRule>
    <cfRule type="expression" dxfId="2722" priority="13324">
      <formula>IF(RIGHT(TEXT(AM94,"0.#"),1)=".",TRUE,FALSE)</formula>
    </cfRule>
  </conditionalFormatting>
  <conditionalFormatting sqref="AE97">
    <cfRule type="expression" dxfId="2721" priority="13309">
      <formula>IF(RIGHT(TEXT(AE97,"0.#"),1)=".",FALSE,TRUE)</formula>
    </cfRule>
    <cfRule type="expression" dxfId="2720" priority="13310">
      <formula>IF(RIGHT(TEXT(AE97,"0.#"),1)=".",TRUE,FALSE)</formula>
    </cfRule>
  </conditionalFormatting>
  <conditionalFormatting sqref="AE98">
    <cfRule type="expression" dxfId="2719" priority="13307">
      <formula>IF(RIGHT(TEXT(AE98,"0.#"),1)=".",FALSE,TRUE)</formula>
    </cfRule>
    <cfRule type="expression" dxfId="2718" priority="13308">
      <formula>IF(RIGHT(TEXT(AE98,"0.#"),1)=".",TRUE,FALSE)</formula>
    </cfRule>
  </conditionalFormatting>
  <conditionalFormatting sqref="AE99">
    <cfRule type="expression" dxfId="2717" priority="13305">
      <formula>IF(RIGHT(TEXT(AE99,"0.#"),1)=".",FALSE,TRUE)</formula>
    </cfRule>
    <cfRule type="expression" dxfId="2716" priority="13306">
      <formula>IF(RIGHT(TEXT(AE99,"0.#"),1)=".",TRUE,FALSE)</formula>
    </cfRule>
  </conditionalFormatting>
  <conditionalFormatting sqref="AI99">
    <cfRule type="expression" dxfId="2715" priority="13303">
      <formula>IF(RIGHT(TEXT(AI99,"0.#"),1)=".",FALSE,TRUE)</formula>
    </cfRule>
    <cfRule type="expression" dxfId="2714" priority="13304">
      <formula>IF(RIGHT(TEXT(AI99,"0.#"),1)=".",TRUE,FALSE)</formula>
    </cfRule>
  </conditionalFormatting>
  <conditionalFormatting sqref="AI98">
    <cfRule type="expression" dxfId="2713" priority="13301">
      <formula>IF(RIGHT(TEXT(AI98,"0.#"),1)=".",FALSE,TRUE)</formula>
    </cfRule>
    <cfRule type="expression" dxfId="2712" priority="13302">
      <formula>IF(RIGHT(TEXT(AI98,"0.#"),1)=".",TRUE,FALSE)</formula>
    </cfRule>
  </conditionalFormatting>
  <conditionalFormatting sqref="AI97">
    <cfRule type="expression" dxfId="2711" priority="13299">
      <formula>IF(RIGHT(TEXT(AI97,"0.#"),1)=".",FALSE,TRUE)</formula>
    </cfRule>
    <cfRule type="expression" dxfId="2710" priority="13300">
      <formula>IF(RIGHT(TEXT(AI97,"0.#"),1)=".",TRUE,FALSE)</formula>
    </cfRule>
  </conditionalFormatting>
  <conditionalFormatting sqref="AM97">
    <cfRule type="expression" dxfId="2709" priority="13297">
      <formula>IF(RIGHT(TEXT(AM97,"0.#"),1)=".",FALSE,TRUE)</formula>
    </cfRule>
    <cfRule type="expression" dxfId="2708" priority="13298">
      <formula>IF(RIGHT(TEXT(AM97,"0.#"),1)=".",TRUE,FALSE)</formula>
    </cfRule>
  </conditionalFormatting>
  <conditionalFormatting sqref="AM98">
    <cfRule type="expression" dxfId="2707" priority="13295">
      <formula>IF(RIGHT(TEXT(AM98,"0.#"),1)=".",FALSE,TRUE)</formula>
    </cfRule>
    <cfRule type="expression" dxfId="2706" priority="13296">
      <formula>IF(RIGHT(TEXT(AM98,"0.#"),1)=".",TRUE,FALSE)</formula>
    </cfRule>
  </conditionalFormatting>
  <conditionalFormatting sqref="AM99">
    <cfRule type="expression" dxfId="2705" priority="13293">
      <formula>IF(RIGHT(TEXT(AM99,"0.#"),1)=".",FALSE,TRUE)</formula>
    </cfRule>
    <cfRule type="expression" dxfId="2704" priority="13294">
      <formula>IF(RIGHT(TEXT(AM99,"0.#"),1)=".",TRUE,FALSE)</formula>
    </cfRule>
  </conditionalFormatting>
  <conditionalFormatting sqref="AI101">
    <cfRule type="expression" dxfId="2703" priority="13279">
      <formula>IF(RIGHT(TEXT(AI101,"0.#"),1)=".",FALSE,TRUE)</formula>
    </cfRule>
    <cfRule type="expression" dxfId="2702" priority="13280">
      <formula>IF(RIGHT(TEXT(AI101,"0.#"),1)=".",TRUE,FALSE)</formula>
    </cfRule>
  </conditionalFormatting>
  <conditionalFormatting sqref="AM101">
    <cfRule type="expression" dxfId="2701" priority="13277">
      <formula>IF(RIGHT(TEXT(AM101,"0.#"),1)=".",FALSE,TRUE)</formula>
    </cfRule>
    <cfRule type="expression" dxfId="2700" priority="13278">
      <formula>IF(RIGHT(TEXT(AM101,"0.#"),1)=".",TRUE,FALSE)</formula>
    </cfRule>
  </conditionalFormatting>
  <conditionalFormatting sqref="AE102">
    <cfRule type="expression" dxfId="2699" priority="13275">
      <formula>IF(RIGHT(TEXT(AE102,"0.#"),1)=".",FALSE,TRUE)</formula>
    </cfRule>
    <cfRule type="expression" dxfId="2698" priority="13276">
      <formula>IF(RIGHT(TEXT(AE102,"0.#"),1)=".",TRUE,FALSE)</formula>
    </cfRule>
  </conditionalFormatting>
  <conditionalFormatting sqref="AI102">
    <cfRule type="expression" dxfId="2697" priority="13273">
      <formula>IF(RIGHT(TEXT(AI102,"0.#"),1)=".",FALSE,TRUE)</formula>
    </cfRule>
    <cfRule type="expression" dxfId="2696" priority="13274">
      <formula>IF(RIGHT(TEXT(AI102,"0.#"),1)=".",TRUE,FALSE)</formula>
    </cfRule>
  </conditionalFormatting>
  <conditionalFormatting sqref="AM102">
    <cfRule type="expression" dxfId="2695" priority="13271">
      <formula>IF(RIGHT(TEXT(AM102,"0.#"),1)=".",FALSE,TRUE)</formula>
    </cfRule>
    <cfRule type="expression" dxfId="2694" priority="13272">
      <formula>IF(RIGHT(TEXT(AM102,"0.#"),1)=".",TRUE,FALSE)</formula>
    </cfRule>
  </conditionalFormatting>
  <conditionalFormatting sqref="AQ102">
    <cfRule type="expression" dxfId="2693" priority="13269">
      <formula>IF(RIGHT(TEXT(AQ102,"0.#"),1)=".",FALSE,TRUE)</formula>
    </cfRule>
    <cfRule type="expression" dxfId="2692" priority="13270">
      <formula>IF(RIGHT(TEXT(AQ102,"0.#"),1)=".",TRUE,FALSE)</formula>
    </cfRule>
  </conditionalFormatting>
  <conditionalFormatting sqref="AE104">
    <cfRule type="expression" dxfId="2691" priority="13267">
      <formula>IF(RIGHT(TEXT(AE104,"0.#"),1)=".",FALSE,TRUE)</formula>
    </cfRule>
    <cfRule type="expression" dxfId="2690" priority="13268">
      <formula>IF(RIGHT(TEXT(AE104,"0.#"),1)=".",TRUE,FALSE)</formula>
    </cfRule>
  </conditionalFormatting>
  <conditionalFormatting sqref="AI104">
    <cfRule type="expression" dxfId="2689" priority="13265">
      <formula>IF(RIGHT(TEXT(AI104,"0.#"),1)=".",FALSE,TRUE)</formula>
    </cfRule>
    <cfRule type="expression" dxfId="2688" priority="13266">
      <formula>IF(RIGHT(TEXT(AI104,"0.#"),1)=".",TRUE,FALSE)</formula>
    </cfRule>
  </conditionalFormatting>
  <conditionalFormatting sqref="AM104">
    <cfRule type="expression" dxfId="2687" priority="13263">
      <formula>IF(RIGHT(TEXT(AM104,"0.#"),1)=".",FALSE,TRUE)</formula>
    </cfRule>
    <cfRule type="expression" dxfId="2686" priority="13264">
      <formula>IF(RIGHT(TEXT(AM104,"0.#"),1)=".",TRUE,FALSE)</formula>
    </cfRule>
  </conditionalFormatting>
  <conditionalFormatting sqref="AE105">
    <cfRule type="expression" dxfId="2685" priority="13261">
      <formula>IF(RIGHT(TEXT(AE105,"0.#"),1)=".",FALSE,TRUE)</formula>
    </cfRule>
    <cfRule type="expression" dxfId="2684" priority="13262">
      <formula>IF(RIGHT(TEXT(AE105,"0.#"),1)=".",TRUE,FALSE)</formula>
    </cfRule>
  </conditionalFormatting>
  <conditionalFormatting sqref="AI105">
    <cfRule type="expression" dxfId="2683" priority="13259">
      <formula>IF(RIGHT(TEXT(AI105,"0.#"),1)=".",FALSE,TRUE)</formula>
    </cfRule>
    <cfRule type="expression" dxfId="2682" priority="13260">
      <formula>IF(RIGHT(TEXT(AI105,"0.#"),1)=".",TRUE,FALSE)</formula>
    </cfRule>
  </conditionalFormatting>
  <conditionalFormatting sqref="AM105">
    <cfRule type="expression" dxfId="2681" priority="13257">
      <formula>IF(RIGHT(TEXT(AM105,"0.#"),1)=".",FALSE,TRUE)</formula>
    </cfRule>
    <cfRule type="expression" dxfId="2680" priority="13258">
      <formula>IF(RIGHT(TEXT(AM105,"0.#"),1)=".",TRUE,FALSE)</formula>
    </cfRule>
  </conditionalFormatting>
  <conditionalFormatting sqref="AE107">
    <cfRule type="expression" dxfId="2679" priority="13253">
      <formula>IF(RIGHT(TEXT(AE107,"0.#"),1)=".",FALSE,TRUE)</formula>
    </cfRule>
    <cfRule type="expression" dxfId="2678" priority="13254">
      <formula>IF(RIGHT(TEXT(AE107,"0.#"),1)=".",TRUE,FALSE)</formula>
    </cfRule>
  </conditionalFormatting>
  <conditionalFormatting sqref="AI107">
    <cfRule type="expression" dxfId="2677" priority="13251">
      <formula>IF(RIGHT(TEXT(AI107,"0.#"),1)=".",FALSE,TRUE)</formula>
    </cfRule>
    <cfRule type="expression" dxfId="2676" priority="13252">
      <formula>IF(RIGHT(TEXT(AI107,"0.#"),1)=".",TRUE,FALSE)</formula>
    </cfRule>
  </conditionalFormatting>
  <conditionalFormatting sqref="AM107">
    <cfRule type="expression" dxfId="2675" priority="13249">
      <formula>IF(RIGHT(TEXT(AM107,"0.#"),1)=".",FALSE,TRUE)</formula>
    </cfRule>
    <cfRule type="expression" dxfId="2674" priority="13250">
      <formula>IF(RIGHT(TEXT(AM107,"0.#"),1)=".",TRUE,FALSE)</formula>
    </cfRule>
  </conditionalFormatting>
  <conditionalFormatting sqref="AE108">
    <cfRule type="expression" dxfId="2673" priority="13247">
      <formula>IF(RIGHT(TEXT(AE108,"0.#"),1)=".",FALSE,TRUE)</formula>
    </cfRule>
    <cfRule type="expression" dxfId="2672" priority="13248">
      <formula>IF(RIGHT(TEXT(AE108,"0.#"),1)=".",TRUE,FALSE)</formula>
    </cfRule>
  </conditionalFormatting>
  <conditionalFormatting sqref="AI108">
    <cfRule type="expression" dxfId="2671" priority="13245">
      <formula>IF(RIGHT(TEXT(AI108,"0.#"),1)=".",FALSE,TRUE)</formula>
    </cfRule>
    <cfRule type="expression" dxfId="2670" priority="13246">
      <formula>IF(RIGHT(TEXT(AI108,"0.#"),1)=".",TRUE,FALSE)</formula>
    </cfRule>
  </conditionalFormatting>
  <conditionalFormatting sqref="AM108">
    <cfRule type="expression" dxfId="2669" priority="13243">
      <formula>IF(RIGHT(TEXT(AM108,"0.#"),1)=".",FALSE,TRUE)</formula>
    </cfRule>
    <cfRule type="expression" dxfId="2668" priority="13244">
      <formula>IF(RIGHT(TEXT(AM108,"0.#"),1)=".",TRUE,FALSE)</formula>
    </cfRule>
  </conditionalFormatting>
  <conditionalFormatting sqref="AE110">
    <cfRule type="expression" dxfId="2667" priority="13239">
      <formula>IF(RIGHT(TEXT(AE110,"0.#"),1)=".",FALSE,TRUE)</formula>
    </cfRule>
    <cfRule type="expression" dxfId="2666" priority="13240">
      <formula>IF(RIGHT(TEXT(AE110,"0.#"),1)=".",TRUE,FALSE)</formula>
    </cfRule>
  </conditionalFormatting>
  <conditionalFormatting sqref="AI110">
    <cfRule type="expression" dxfId="2665" priority="13237">
      <formula>IF(RIGHT(TEXT(AI110,"0.#"),1)=".",FALSE,TRUE)</formula>
    </cfRule>
    <cfRule type="expression" dxfId="2664" priority="13238">
      <formula>IF(RIGHT(TEXT(AI110,"0.#"),1)=".",TRUE,FALSE)</formula>
    </cfRule>
  </conditionalFormatting>
  <conditionalFormatting sqref="AM110">
    <cfRule type="expression" dxfId="2663" priority="13235">
      <formula>IF(RIGHT(TEXT(AM110,"0.#"),1)=".",FALSE,TRUE)</formula>
    </cfRule>
    <cfRule type="expression" dxfId="2662" priority="13236">
      <formula>IF(RIGHT(TEXT(AM110,"0.#"),1)=".",TRUE,FALSE)</formula>
    </cfRule>
  </conditionalFormatting>
  <conditionalFormatting sqref="AE111">
    <cfRule type="expression" dxfId="2661" priority="13233">
      <formula>IF(RIGHT(TEXT(AE111,"0.#"),1)=".",FALSE,TRUE)</formula>
    </cfRule>
    <cfRule type="expression" dxfId="2660" priority="13234">
      <formula>IF(RIGHT(TEXT(AE111,"0.#"),1)=".",TRUE,FALSE)</formula>
    </cfRule>
  </conditionalFormatting>
  <conditionalFormatting sqref="AI111">
    <cfRule type="expression" dxfId="2659" priority="13231">
      <formula>IF(RIGHT(TEXT(AI111,"0.#"),1)=".",FALSE,TRUE)</formula>
    </cfRule>
    <cfRule type="expression" dxfId="2658" priority="13232">
      <formula>IF(RIGHT(TEXT(AI111,"0.#"),1)=".",TRUE,FALSE)</formula>
    </cfRule>
  </conditionalFormatting>
  <conditionalFormatting sqref="AM111">
    <cfRule type="expression" dxfId="2657" priority="13229">
      <formula>IF(RIGHT(TEXT(AM111,"0.#"),1)=".",FALSE,TRUE)</formula>
    </cfRule>
    <cfRule type="expression" dxfId="2656" priority="13230">
      <formula>IF(RIGHT(TEXT(AM111,"0.#"),1)=".",TRUE,FALSE)</formula>
    </cfRule>
  </conditionalFormatting>
  <conditionalFormatting sqref="AE113">
    <cfRule type="expression" dxfId="2655" priority="13225">
      <formula>IF(RIGHT(TEXT(AE113,"0.#"),1)=".",FALSE,TRUE)</formula>
    </cfRule>
    <cfRule type="expression" dxfId="2654" priority="13226">
      <formula>IF(RIGHT(TEXT(AE113,"0.#"),1)=".",TRUE,FALSE)</formula>
    </cfRule>
  </conditionalFormatting>
  <conditionalFormatting sqref="AI113">
    <cfRule type="expression" dxfId="2653" priority="13223">
      <formula>IF(RIGHT(TEXT(AI113,"0.#"),1)=".",FALSE,TRUE)</formula>
    </cfRule>
    <cfRule type="expression" dxfId="2652" priority="13224">
      <formula>IF(RIGHT(TEXT(AI113,"0.#"),1)=".",TRUE,FALSE)</formula>
    </cfRule>
  </conditionalFormatting>
  <conditionalFormatting sqref="AM113">
    <cfRule type="expression" dxfId="2651" priority="13221">
      <formula>IF(RIGHT(TEXT(AM113,"0.#"),1)=".",FALSE,TRUE)</formula>
    </cfRule>
    <cfRule type="expression" dxfId="2650" priority="13222">
      <formula>IF(RIGHT(TEXT(AM113,"0.#"),1)=".",TRUE,FALSE)</formula>
    </cfRule>
  </conditionalFormatting>
  <conditionalFormatting sqref="AE114">
    <cfRule type="expression" dxfId="2649" priority="13219">
      <formula>IF(RIGHT(TEXT(AE114,"0.#"),1)=".",FALSE,TRUE)</formula>
    </cfRule>
    <cfRule type="expression" dxfId="2648" priority="13220">
      <formula>IF(RIGHT(TEXT(AE114,"0.#"),1)=".",TRUE,FALSE)</formula>
    </cfRule>
  </conditionalFormatting>
  <conditionalFormatting sqref="AI114">
    <cfRule type="expression" dxfId="2647" priority="13217">
      <formula>IF(RIGHT(TEXT(AI114,"0.#"),1)=".",FALSE,TRUE)</formula>
    </cfRule>
    <cfRule type="expression" dxfId="2646" priority="13218">
      <formula>IF(RIGHT(TEXT(AI114,"0.#"),1)=".",TRUE,FALSE)</formula>
    </cfRule>
  </conditionalFormatting>
  <conditionalFormatting sqref="AM114">
    <cfRule type="expression" dxfId="2645" priority="13215">
      <formula>IF(RIGHT(TEXT(AM114,"0.#"),1)=".",FALSE,TRUE)</formula>
    </cfRule>
    <cfRule type="expression" dxfId="2644" priority="13216">
      <formula>IF(RIGHT(TEXT(AM114,"0.#"),1)=".",TRUE,FALSE)</formula>
    </cfRule>
  </conditionalFormatting>
  <conditionalFormatting sqref="AE116 AQ116">
    <cfRule type="expression" dxfId="2643" priority="13211">
      <formula>IF(RIGHT(TEXT(AE116,"0.#"),1)=".",FALSE,TRUE)</formula>
    </cfRule>
    <cfRule type="expression" dxfId="2642" priority="13212">
      <formula>IF(RIGHT(TEXT(AE116,"0.#"),1)=".",TRUE,FALSE)</formula>
    </cfRule>
  </conditionalFormatting>
  <conditionalFormatting sqref="AI116">
    <cfRule type="expression" dxfId="2641" priority="13209">
      <formula>IF(RIGHT(TEXT(AI116,"0.#"),1)=".",FALSE,TRUE)</formula>
    </cfRule>
    <cfRule type="expression" dxfId="2640" priority="13210">
      <formula>IF(RIGHT(TEXT(AI116,"0.#"),1)=".",TRUE,FALSE)</formula>
    </cfRule>
  </conditionalFormatting>
  <conditionalFormatting sqref="AM116">
    <cfRule type="expression" dxfId="2639" priority="13207">
      <formula>IF(RIGHT(TEXT(AM116,"0.#"),1)=".",FALSE,TRUE)</formula>
    </cfRule>
    <cfRule type="expression" dxfId="2638" priority="13208">
      <formula>IF(RIGHT(TEXT(AM116,"0.#"),1)=".",TRUE,FALSE)</formula>
    </cfRule>
  </conditionalFormatting>
  <conditionalFormatting sqref="AE117">
    <cfRule type="expression" dxfId="2637" priority="13205">
      <formula>IF(RIGHT(TEXT(AE117,"0.#"),1)=".",FALSE,TRUE)</formula>
    </cfRule>
    <cfRule type="expression" dxfId="2636" priority="13206">
      <formula>IF(RIGHT(TEXT(AE117,"0.#"),1)=".",TRUE,FALSE)</formula>
    </cfRule>
  </conditionalFormatting>
  <conditionalFormatting sqref="AI117">
    <cfRule type="expression" dxfId="2635" priority="13203">
      <formula>IF(RIGHT(TEXT(AI117,"0.#"),1)=".",FALSE,TRUE)</formula>
    </cfRule>
    <cfRule type="expression" dxfId="2634" priority="13204">
      <formula>IF(RIGHT(TEXT(AI117,"0.#"),1)=".",TRUE,FALSE)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4:AO1132">
    <cfRule type="expression" dxfId="2445" priority="2915">
      <formula>IF(AND(AL1104&gt;=0, RIGHT(TEXT(AL1104,"0.#"),1)&lt;&gt;"."),TRUE,FALSE)</formula>
    </cfRule>
    <cfRule type="expression" dxfId="2444" priority="2916">
      <formula>IF(AND(AL1104&gt;=0, RIGHT(TEXT(AL1104,"0.#"),1)="."),TRUE,FALSE)</formula>
    </cfRule>
    <cfRule type="expression" dxfId="2443" priority="2917">
      <formula>IF(AND(AL1104&lt;0, RIGHT(TEXT(AL1104,"0.#"),1)&lt;&gt;"."),TRUE,FALSE)</formula>
    </cfRule>
    <cfRule type="expression" dxfId="2442" priority="2918">
      <formula>IF(AND(AL1104&lt;0, RIGHT(TEXT(AL1104,"0.#"),1)="."),TRUE,FALSE)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9:AO839">
    <cfRule type="expression" dxfId="2431" priority="2867">
      <formula>IF(AND(AL839&gt;=0, RIGHT(TEXT(AL839,"0.#"),1)&lt;&gt;"."),TRUE,FALSE)</formula>
    </cfRule>
    <cfRule type="expression" dxfId="2430" priority="2868">
      <formula>IF(AND(AL839&gt;=0, RIGHT(TEXT(AL839,"0.#"),1)="."),TRUE,FALSE)</formula>
    </cfRule>
    <cfRule type="expression" dxfId="2429" priority="2869">
      <formula>IF(AND(AL839&lt;0, RIGHT(TEXT(AL839,"0.#"),1)&lt;&gt;"."),TRUE,FALSE)</formula>
    </cfRule>
    <cfRule type="expression" dxfId="2428" priority="2870">
      <formula>IF(AND(AL839&lt;0, RIGHT(TEXT(AL839,"0.#"),1)="."),TRUE,FALSE)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1:Y872">
    <cfRule type="expression" dxfId="2107" priority="2119">
      <formula>IF(RIGHT(TEXT(Y871,"0.#"),1)=".",FALSE,TRUE)</formula>
    </cfRule>
    <cfRule type="expression" dxfId="2106" priority="2120">
      <formula>IF(RIGHT(TEXT(Y871,"0.#"),1)=".",TRUE,FALSE)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3:AO900">
    <cfRule type="expression" dxfId="2011" priority="2127">
      <formula>IF(AND(AL873&gt;=0, RIGHT(TEXT(AL873,"0.#"),1)&lt;&gt;"."),TRUE,FALSE)</formula>
    </cfRule>
    <cfRule type="expression" dxfId="2010" priority="2128">
      <formula>IF(AND(AL873&gt;=0, RIGHT(TEXT(AL873,"0.#"),1)="."),TRUE,FALSE)</formula>
    </cfRule>
    <cfRule type="expression" dxfId="2009" priority="2129">
      <formula>IF(AND(AL873&lt;0, RIGHT(TEXT(AL873,"0.#"),1)&lt;&gt;"."),TRUE,FALSE)</formula>
    </cfRule>
    <cfRule type="expression" dxfId="2008" priority="2130">
      <formula>IF(AND(AL873&lt;0, RIGHT(TEXT(AL873,"0.#"),1)="."),TRUE,FALSE)</formula>
    </cfRule>
  </conditionalFormatting>
  <conditionalFormatting sqref="AL871:AO872">
    <cfRule type="expression" dxfId="2007" priority="2121">
      <formula>IF(AND(AL871&gt;=0, RIGHT(TEXT(AL871,"0.#"),1)&lt;&gt;"."),TRUE,FALSE)</formula>
    </cfRule>
    <cfRule type="expression" dxfId="2006" priority="2122">
      <formula>IF(AND(AL871&gt;=0, RIGHT(TEXT(AL871,"0.#"),1)="."),TRUE,FALSE)</formula>
    </cfRule>
    <cfRule type="expression" dxfId="2005" priority="2123">
      <formula>IF(AND(AL871&lt;0, RIGHT(TEXT(AL871,"0.#"),1)&lt;&gt;"."),TRUE,FALSE)</formula>
    </cfRule>
    <cfRule type="expression" dxfId="2004" priority="2124">
      <formula>IF(AND(AL871&lt;0, RIGHT(TEXT(AL871,"0.#"),1)="."),TRUE,FALSE)</formula>
    </cfRule>
  </conditionalFormatting>
  <conditionalFormatting sqref="AL914:AO933">
    <cfRule type="expression" dxfId="2003" priority="2115">
      <formula>IF(AND(AL914&gt;=0, RIGHT(TEXT(AL914,"0.#"),1)&lt;&gt;"."),TRUE,FALSE)</formula>
    </cfRule>
    <cfRule type="expression" dxfId="2002" priority="2116">
      <formula>IF(AND(AL914&gt;=0, RIGHT(TEXT(AL914,"0.#"),1)="."),TRUE,FALSE)</formula>
    </cfRule>
    <cfRule type="expression" dxfId="2001" priority="2117">
      <formula>IF(AND(AL914&lt;0, RIGHT(TEXT(AL914,"0.#"),1)&lt;&gt;"."),TRUE,FALSE)</formula>
    </cfRule>
    <cfRule type="expression" dxfId="2000" priority="2118">
      <formula>IF(AND(AL914&lt;0, RIGHT(TEXT(AL914,"0.#"),1)="."),TRUE,FALSE)</formula>
    </cfRule>
  </conditionalFormatting>
  <conditionalFormatting sqref="AL904:AO904">
    <cfRule type="expression" dxfId="1999" priority="2109">
      <formula>IF(AND(AL904&gt;=0, RIGHT(TEXT(AL904,"0.#"),1)&lt;&gt;"."),TRUE,FALSE)</formula>
    </cfRule>
    <cfRule type="expression" dxfId="1998" priority="2110">
      <formula>IF(AND(AL904&gt;=0, RIGHT(TEXT(AL904,"0.#"),1)="."),TRUE,FALSE)</formula>
    </cfRule>
    <cfRule type="expression" dxfId="1997" priority="2111">
      <formula>IF(AND(AL904&lt;0, RIGHT(TEXT(AL904,"0.#"),1)&lt;&gt;"."),TRUE,FALSE)</formula>
    </cfRule>
    <cfRule type="expression" dxfId="1996" priority="2112">
      <formula>IF(AND(AL904&lt;0, RIGHT(TEXT(AL904,"0.#"),1)="."),TRUE,FALSE)</formula>
    </cfRule>
  </conditionalFormatting>
  <conditionalFormatting sqref="AL939:AO966">
    <cfRule type="expression" dxfId="1995" priority="2103">
      <formula>IF(AND(AL939&gt;=0, RIGHT(TEXT(AL939,"0.#"),1)&lt;&gt;"."),TRUE,FALSE)</formula>
    </cfRule>
    <cfRule type="expression" dxfId="1994" priority="2104">
      <formula>IF(AND(AL939&gt;=0, RIGHT(TEXT(AL939,"0.#"),1)="."),TRUE,FALSE)</formula>
    </cfRule>
    <cfRule type="expression" dxfId="1993" priority="2105">
      <formula>IF(AND(AL939&lt;0, RIGHT(TEXT(AL939,"0.#"),1)&lt;&gt;"."),TRUE,FALSE)</formula>
    </cfRule>
    <cfRule type="expression" dxfId="1992" priority="2106">
      <formula>IF(AND(AL939&lt;0, RIGHT(TEXT(AL939,"0.#"),1)="."),TRUE,FALSE)</formula>
    </cfRule>
  </conditionalFormatting>
  <conditionalFormatting sqref="AL938:AO938">
    <cfRule type="expression" dxfId="1991" priority="2097">
      <formula>IF(AND(AL938&gt;=0, RIGHT(TEXT(AL938,"0.#"),1)&lt;&gt;"."),TRUE,FALSE)</formula>
    </cfRule>
    <cfRule type="expression" dxfId="1990" priority="2098">
      <formula>IF(AND(AL938&gt;=0, RIGHT(TEXT(AL938,"0.#"),1)="."),TRUE,FALSE)</formula>
    </cfRule>
    <cfRule type="expression" dxfId="1989" priority="2099">
      <formula>IF(AND(AL938&lt;0, RIGHT(TEXT(AL938,"0.#"),1)&lt;&gt;"."),TRUE,FALSE)</formula>
    </cfRule>
    <cfRule type="expression" dxfId="1988" priority="2100">
      <formula>IF(AND(AL938&lt;0, RIGHT(TEXT(AL938,"0.#"),1)="."),TRUE,FALSE)</formula>
    </cfRule>
  </conditionalFormatting>
  <conditionalFormatting sqref="AL972:AO999">
    <cfRule type="expression" dxfId="1987" priority="2091">
      <formula>IF(AND(AL972&gt;=0, RIGHT(TEXT(AL972,"0.#"),1)&lt;&gt;"."),TRUE,FALSE)</formula>
    </cfRule>
    <cfRule type="expression" dxfId="1986" priority="2092">
      <formula>IF(AND(AL972&gt;=0, RIGHT(TEXT(AL972,"0.#"),1)="."),TRUE,FALSE)</formula>
    </cfRule>
    <cfRule type="expression" dxfId="1985" priority="2093">
      <formula>IF(AND(AL972&lt;0, RIGHT(TEXT(AL972,"0.#"),1)&lt;&gt;"."),TRUE,FALSE)</formula>
    </cfRule>
    <cfRule type="expression" dxfId="1984" priority="2094">
      <formula>IF(AND(AL972&lt;0, RIGHT(TEXT(AL972,"0.#"),1)="."),TRUE,FALSE)</formula>
    </cfRule>
  </conditionalFormatting>
  <conditionalFormatting sqref="AL970:AO971">
    <cfRule type="expression" dxfId="1983" priority="2085">
      <formula>IF(AND(AL970&gt;=0, RIGHT(TEXT(AL970,"0.#"),1)&lt;&gt;"."),TRUE,FALSE)</formula>
    </cfRule>
    <cfRule type="expression" dxfId="1982" priority="2086">
      <formula>IF(AND(AL970&gt;=0, RIGHT(TEXT(AL970,"0.#"),1)="."),TRUE,FALSE)</formula>
    </cfRule>
    <cfRule type="expression" dxfId="1981" priority="2087">
      <formula>IF(AND(AL970&lt;0, RIGHT(TEXT(AL970,"0.#"),1)&lt;&gt;"."),TRUE,FALSE)</formula>
    </cfRule>
    <cfRule type="expression" dxfId="1980" priority="2088">
      <formula>IF(AND(AL970&lt;0, RIGHT(TEXT(AL970,"0.#"),1)="."),TRUE,FALSE)</formula>
    </cfRule>
  </conditionalFormatting>
  <conditionalFormatting sqref="AL1005:AO1032">
    <cfRule type="expression" dxfId="1979" priority="2079">
      <formula>IF(AND(AL1005&gt;=0, RIGHT(TEXT(AL1005,"0.#"),1)&lt;&gt;"."),TRUE,FALSE)</formula>
    </cfRule>
    <cfRule type="expression" dxfId="1978" priority="2080">
      <formula>IF(AND(AL1005&gt;=0, RIGHT(TEXT(AL1005,"0.#"),1)="."),TRUE,FALSE)</formula>
    </cfRule>
    <cfRule type="expression" dxfId="1977" priority="2081">
      <formula>IF(AND(AL1005&lt;0, RIGHT(TEXT(AL1005,"0.#"),1)&lt;&gt;"."),TRUE,FALSE)</formula>
    </cfRule>
    <cfRule type="expression" dxfId="1976" priority="2082">
      <formula>IF(AND(AL1005&lt;0, RIGHT(TEXT(AL1005,"0.#"),1)="."),TRUE,FALSE)</formula>
    </cfRule>
  </conditionalFormatting>
  <conditionalFormatting sqref="AL1003:AO1004">
    <cfRule type="expression" dxfId="1975" priority="2073">
      <formula>IF(AND(AL1003&gt;=0, RIGHT(TEXT(AL1003,"0.#"),1)&lt;&gt;"."),TRUE,FALSE)</formula>
    </cfRule>
    <cfRule type="expression" dxfId="1974" priority="2074">
      <formula>IF(AND(AL1003&gt;=0, RIGHT(TEXT(AL1003,"0.#"),1)="."),TRUE,FALSE)</formula>
    </cfRule>
    <cfRule type="expression" dxfId="1973" priority="2075">
      <formula>IF(AND(AL1003&lt;0, RIGHT(TEXT(AL1003,"0.#"),1)&lt;&gt;"."),TRUE,FALSE)</formula>
    </cfRule>
    <cfRule type="expression" dxfId="1972" priority="2076">
      <formula>IF(AND(AL1003&lt;0, RIGHT(TEXT(AL1003,"0.#"),1)="."),TRUE,FALSE)</formula>
    </cfRule>
  </conditionalFormatting>
  <conditionalFormatting sqref="Y1003:Y1004">
    <cfRule type="expression" dxfId="1971" priority="2071">
      <formula>IF(RIGHT(TEXT(Y1003,"0.#"),1)=".",FALSE,TRUE)</formula>
    </cfRule>
    <cfRule type="expression" dxfId="1970" priority="2072">
      <formula>IF(RIGHT(TEXT(Y1003,"0.#"),1)=".",TRUE,FALSE)</formula>
    </cfRule>
  </conditionalFormatting>
  <conditionalFormatting sqref="AL1038:AO1065">
    <cfRule type="expression" dxfId="1969" priority="2067">
      <formula>IF(AND(AL1038&gt;=0, RIGHT(TEXT(AL1038,"0.#"),1)&lt;&gt;"."),TRUE,FALSE)</formula>
    </cfRule>
    <cfRule type="expression" dxfId="1968" priority="2068">
      <formula>IF(AND(AL1038&gt;=0, RIGHT(TEXT(AL1038,"0.#"),1)="."),TRUE,FALSE)</formula>
    </cfRule>
    <cfRule type="expression" dxfId="1967" priority="2069">
      <formula>IF(AND(AL1038&lt;0, RIGHT(TEXT(AL1038,"0.#"),1)&lt;&gt;"."),TRUE,FALSE)</formula>
    </cfRule>
    <cfRule type="expression" dxfId="1966" priority="2070">
      <formula>IF(AND(AL1038&lt;0, RIGHT(TEXT(AL1038,"0.#"),1)="."),TRUE,FALSE)</formula>
    </cfRule>
  </conditionalFormatting>
  <conditionalFormatting sqref="Y1038:Y1065">
    <cfRule type="expression" dxfId="1965" priority="2065">
      <formula>IF(RIGHT(TEXT(Y1038,"0.#"),1)=".",FALSE,TRUE)</formula>
    </cfRule>
    <cfRule type="expression" dxfId="1964" priority="2066">
      <formula>IF(RIGHT(TEXT(Y1038,"0.#"),1)=".",TRUE,FALSE)</formula>
    </cfRule>
  </conditionalFormatting>
  <conditionalFormatting sqref="AL1036:AO1037">
    <cfRule type="expression" dxfId="1963" priority="2061">
      <formula>IF(AND(AL1036&gt;=0, RIGHT(TEXT(AL1036,"0.#"),1)&lt;&gt;"."),TRUE,FALSE)</formula>
    </cfRule>
    <cfRule type="expression" dxfId="1962" priority="2062">
      <formula>IF(AND(AL1036&gt;=0, RIGHT(TEXT(AL1036,"0.#"),1)="."),TRUE,FALSE)</formula>
    </cfRule>
    <cfRule type="expression" dxfId="1961" priority="2063">
      <formula>IF(AND(AL1036&lt;0, RIGHT(TEXT(AL1036,"0.#"),1)&lt;&gt;"."),TRUE,FALSE)</formula>
    </cfRule>
    <cfRule type="expression" dxfId="1960" priority="2064">
      <formula>IF(AND(AL1036&lt;0, RIGHT(TEXT(AL1036,"0.#"),1)="."),TRUE,FALSE)</formula>
    </cfRule>
  </conditionalFormatting>
  <conditionalFormatting sqref="Y1036:Y1037">
    <cfRule type="expression" dxfId="1959" priority="2059">
      <formula>IF(RIGHT(TEXT(Y1036,"0.#"),1)=".",FALSE,TRUE)</formula>
    </cfRule>
    <cfRule type="expression" dxfId="1958" priority="2060">
      <formula>IF(RIGHT(TEXT(Y1036,"0.#"),1)=".",TRUE,FALSE)</formula>
    </cfRule>
  </conditionalFormatting>
  <conditionalFormatting sqref="AL1071:AO1098">
    <cfRule type="expression" dxfId="1957" priority="2055">
      <formula>IF(AND(AL1071&gt;=0, RIGHT(TEXT(AL1071,"0.#"),1)&lt;&gt;"."),TRUE,FALSE)</formula>
    </cfRule>
    <cfRule type="expression" dxfId="1956" priority="2056">
      <formula>IF(AND(AL1071&gt;=0, RIGHT(TEXT(AL1071,"0.#"),1)="."),TRUE,FALSE)</formula>
    </cfRule>
    <cfRule type="expression" dxfId="1955" priority="2057">
      <formula>IF(AND(AL1071&lt;0, RIGHT(TEXT(AL1071,"0.#"),1)&lt;&gt;"."),TRUE,FALSE)</formula>
    </cfRule>
    <cfRule type="expression" dxfId="1954" priority="2058">
      <formula>IF(AND(AL1071&lt;0, RIGHT(TEXT(AL1071,"0.#"),1)="."),TRUE,FALSE)</formula>
    </cfRule>
  </conditionalFormatting>
  <conditionalFormatting sqref="Y1071:Y1098">
    <cfRule type="expression" dxfId="1953" priority="2053">
      <formula>IF(RIGHT(TEXT(Y1071,"0.#"),1)=".",FALSE,TRUE)</formula>
    </cfRule>
    <cfRule type="expression" dxfId="1952" priority="2054">
      <formula>IF(RIGHT(TEXT(Y1071,"0.#"),1)=".",TRUE,FALSE)</formula>
    </cfRule>
  </conditionalFormatting>
  <conditionalFormatting sqref="AL1069:AO1070">
    <cfRule type="expression" dxfId="1951" priority="2049">
      <formula>IF(AND(AL1069&gt;=0, RIGHT(TEXT(AL1069,"0.#"),1)&lt;&gt;"."),TRUE,FALSE)</formula>
    </cfRule>
    <cfRule type="expression" dxfId="1950" priority="2050">
      <formula>IF(AND(AL1069&gt;=0, RIGHT(TEXT(AL1069,"0.#"),1)="."),TRUE,FALSE)</formula>
    </cfRule>
    <cfRule type="expression" dxfId="1949" priority="2051">
      <formula>IF(AND(AL1069&lt;0, RIGHT(TEXT(AL1069,"0.#"),1)&lt;&gt;"."),TRUE,FALSE)</formula>
    </cfRule>
    <cfRule type="expression" dxfId="1948" priority="2052">
      <formula>IF(AND(AL1069&lt;0, RIGHT(TEXT(AL1069,"0.#"),1)="."),TRUE,FALSE)</formula>
    </cfRule>
  </conditionalFormatting>
  <conditionalFormatting sqref="Y1069:Y1070">
    <cfRule type="expression" dxfId="1947" priority="2047">
      <formula>IF(RIGHT(TEXT(Y1069,"0.#"),1)=".",FALSE,TRUE)</formula>
    </cfRule>
    <cfRule type="expression" dxfId="1946" priority="2048">
      <formula>IF(RIGHT(TEXT(Y1069,"0.#"),1)=".",TRUE,FALSE)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AL905:AO905">
    <cfRule type="expression" dxfId="751" priority="49">
      <formula>IF(AND(AL905&gt;=0, RIGHT(TEXT(AL905,"0.#"),1)&lt;&gt;"."),TRUE,FALSE)</formula>
    </cfRule>
    <cfRule type="expression" dxfId="750" priority="50">
      <formula>IF(AND(AL905&gt;=0, RIGHT(TEXT(AL905,"0.#"),1)="."),TRUE,FALSE)</formula>
    </cfRule>
    <cfRule type="expression" dxfId="749" priority="51">
      <formula>IF(AND(AL905&lt;0, RIGHT(TEXT(AL905,"0.#"),1)&lt;&gt;"."),TRUE,FALSE)</formula>
    </cfRule>
    <cfRule type="expression" dxfId="748" priority="52">
      <formula>IF(AND(AL905&lt;0, RIGHT(TEXT(AL905,"0.#"),1)="."),TRUE,FALSE)</formula>
    </cfRule>
  </conditionalFormatting>
  <conditionalFormatting sqref="AL906:AO906">
    <cfRule type="expression" dxfId="747" priority="45">
      <formula>IF(AND(AL906&gt;=0, RIGHT(TEXT(AL906,"0.#"),1)&lt;&gt;"."),TRUE,FALSE)</formula>
    </cfRule>
    <cfRule type="expression" dxfId="746" priority="46">
      <formula>IF(AND(AL906&gt;=0, RIGHT(TEXT(AL906,"0.#"),1)="."),TRUE,FALSE)</formula>
    </cfRule>
    <cfRule type="expression" dxfId="745" priority="47">
      <formula>IF(AND(AL906&lt;0, RIGHT(TEXT(AL906,"0.#"),1)&lt;&gt;"."),TRUE,FALSE)</formula>
    </cfRule>
    <cfRule type="expression" dxfId="744" priority="48">
      <formula>IF(AND(AL906&lt;0, RIGHT(TEXT(AL906,"0.#"),1)="."),TRUE,FALSE)</formula>
    </cfRule>
  </conditionalFormatting>
  <conditionalFormatting sqref="AL907:AO907">
    <cfRule type="expression" dxfId="743" priority="41">
      <formula>IF(AND(AL907&gt;=0, RIGHT(TEXT(AL907,"0.#"),1)&lt;&gt;"."),TRUE,FALSE)</formula>
    </cfRule>
    <cfRule type="expression" dxfId="742" priority="42">
      <formula>IF(AND(AL907&gt;=0, RIGHT(TEXT(AL907,"0.#"),1)="."),TRUE,FALSE)</formula>
    </cfRule>
    <cfRule type="expression" dxfId="741" priority="43">
      <formula>IF(AND(AL907&lt;0, RIGHT(TEXT(AL907,"0.#"),1)&lt;&gt;"."),TRUE,FALSE)</formula>
    </cfRule>
    <cfRule type="expression" dxfId="740" priority="44">
      <formula>IF(AND(AL907&lt;0, RIGHT(TEXT(AL907,"0.#"),1)="."),TRUE,FALSE)</formula>
    </cfRule>
  </conditionalFormatting>
  <conditionalFormatting sqref="AL908:AO908">
    <cfRule type="expression" dxfId="739" priority="37">
      <formula>IF(AND(AL908&gt;=0, RIGHT(TEXT(AL908,"0.#"),1)&lt;&gt;"."),TRUE,FALSE)</formula>
    </cfRule>
    <cfRule type="expression" dxfId="738" priority="38">
      <formula>IF(AND(AL908&gt;=0, RIGHT(TEXT(AL908,"0.#"),1)="."),TRUE,FALSE)</formula>
    </cfRule>
    <cfRule type="expression" dxfId="737" priority="39">
      <formula>IF(AND(AL908&lt;0, RIGHT(TEXT(AL908,"0.#"),1)&lt;&gt;"."),TRUE,FALSE)</formula>
    </cfRule>
    <cfRule type="expression" dxfId="736" priority="40">
      <formula>IF(AND(AL908&lt;0, RIGHT(TEXT(AL908,"0.#"),1)="."),TRUE,FALSE)</formula>
    </cfRule>
  </conditionalFormatting>
  <conditionalFormatting sqref="AL909:AO909">
    <cfRule type="expression" dxfId="735" priority="33">
      <formula>IF(AND(AL909&gt;=0, RIGHT(TEXT(AL909,"0.#"),1)&lt;&gt;"."),TRUE,FALSE)</formula>
    </cfRule>
    <cfRule type="expression" dxfId="734" priority="34">
      <formula>IF(AND(AL909&gt;=0, RIGHT(TEXT(AL909,"0.#"),1)="."),TRUE,FALSE)</formula>
    </cfRule>
    <cfRule type="expression" dxfId="733" priority="35">
      <formula>IF(AND(AL909&lt;0, RIGHT(TEXT(AL909,"0.#"),1)&lt;&gt;"."),TRUE,FALSE)</formula>
    </cfRule>
    <cfRule type="expression" dxfId="732" priority="36">
      <formula>IF(AND(AL909&lt;0, RIGHT(TEXT(AL909,"0.#"),1)="."),TRUE,FALSE)</formula>
    </cfRule>
  </conditionalFormatting>
  <conditionalFormatting sqref="AL910:AO910">
    <cfRule type="expression" dxfId="731" priority="29">
      <formula>IF(AND(AL910&gt;=0, RIGHT(TEXT(AL910,"0.#"),1)&lt;&gt;"."),TRUE,FALSE)</formula>
    </cfRule>
    <cfRule type="expression" dxfId="730" priority="30">
      <formula>IF(AND(AL910&gt;=0, RIGHT(TEXT(AL910,"0.#"),1)="."),TRUE,FALSE)</formula>
    </cfRule>
    <cfRule type="expression" dxfId="729" priority="31">
      <formula>IF(AND(AL910&lt;0, RIGHT(TEXT(AL910,"0.#"),1)&lt;&gt;"."),TRUE,FALSE)</formula>
    </cfRule>
    <cfRule type="expression" dxfId="728" priority="32">
      <formula>IF(AND(AL910&lt;0, RIGHT(TEXT(AL910,"0.#"),1)="."),TRUE,FALSE)</formula>
    </cfRule>
  </conditionalFormatting>
  <conditionalFormatting sqref="AL911:AO911">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AL912:AO912">
    <cfRule type="expression" dxfId="723" priority="21">
      <formula>IF(AND(AL912&gt;=0, RIGHT(TEXT(AL912,"0.#"),1)&lt;&gt;"."),TRUE,FALSE)</formula>
    </cfRule>
    <cfRule type="expression" dxfId="722" priority="22">
      <formula>IF(AND(AL912&gt;=0, RIGHT(TEXT(AL912,"0.#"),1)="."),TRUE,FALSE)</formula>
    </cfRule>
    <cfRule type="expression" dxfId="721" priority="23">
      <formula>IF(AND(AL912&lt;0, RIGHT(TEXT(AL912,"0.#"),1)&lt;&gt;"."),TRUE,FALSE)</formula>
    </cfRule>
    <cfRule type="expression" dxfId="720" priority="24">
      <formula>IF(AND(AL912&lt;0, RIGHT(TEXT(AL912,"0.#"),1)="."),TRUE,FALSE)</formula>
    </cfRule>
  </conditionalFormatting>
  <conditionalFormatting sqref="AL913:AO913">
    <cfRule type="expression" dxfId="719" priority="17">
      <formula>IF(AND(AL913&gt;=0, RIGHT(TEXT(AL913,"0.#"),1)&lt;&gt;"."),TRUE,FALSE)</formula>
    </cfRule>
    <cfRule type="expression" dxfId="718" priority="18">
      <formula>IF(AND(AL913&gt;=0, RIGHT(TEXT(AL913,"0.#"),1)="."),TRUE,FALSE)</formula>
    </cfRule>
    <cfRule type="expression" dxfId="717" priority="19">
      <formula>IF(AND(AL913&lt;0, RIGHT(TEXT(AL913,"0.#"),1)&lt;&gt;"."),TRUE,FALSE)</formula>
    </cfRule>
    <cfRule type="expression" dxfId="716" priority="20">
      <formula>IF(AND(AL913&lt;0, RIGHT(TEXT(AL913,"0.#"),1)="."),TRUE,FALSE)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40" max="49" man="1"/>
    <brk id="867"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353</v>
      </c>
    </row>
    <row r="2" spans="1:42" ht="13.5" customHeight="1" x14ac:dyDescent="0.15">
      <c r="A2" s="14" t="s">
        <v>85</v>
      </c>
      <c r="B2" s="15"/>
      <c r="C2" s="13" t="str">
        <f>IF(B2="","",A2)</f>
        <v/>
      </c>
      <c r="D2" s="13" t="str">
        <f>IF(C2="","",IF(D1&lt;&gt;"",CONCATENATE(D1,"、",C2),C2))</f>
        <v/>
      </c>
      <c r="F2" s="12" t="s">
        <v>72</v>
      </c>
      <c r="G2" s="17" t="s">
        <v>578</v>
      </c>
      <c r="H2" s="13" t="str">
        <f>IF(G2="","",F2)</f>
        <v>一般会計</v>
      </c>
      <c r="I2" s="13" t="str">
        <f>IF(H2="","",IF(I1&lt;&gt;"",CONCATENATE(I1,"、",H2),H2))</f>
        <v>一般会計</v>
      </c>
      <c r="K2" s="14" t="s">
        <v>103</v>
      </c>
      <c r="L2" s="15"/>
      <c r="M2" s="13" t="str">
        <f>IF(L2="","",K2)</f>
        <v/>
      </c>
      <c r="N2" s="13" t="str">
        <f>IF(M2="","",IF(N1&lt;&gt;"",CONCATENATE(N1,"、",M2),M2))</f>
        <v/>
      </c>
      <c r="O2" s="13"/>
      <c r="P2" s="12" t="s">
        <v>74</v>
      </c>
      <c r="Q2" s="17" t="s">
        <v>578</v>
      </c>
      <c r="R2" s="13" t="str">
        <f>IF(Q2="","",P2)</f>
        <v>直接実施</v>
      </c>
      <c r="S2" s="13" t="str">
        <f>IF(R2="","",IF(S1&lt;&gt;"",CONCATENATE(S1,"、",R2),R2))</f>
        <v>直接実施</v>
      </c>
      <c r="T2" s="13"/>
      <c r="U2" s="32" t="s">
        <v>231</v>
      </c>
      <c r="W2" s="32" t="s">
        <v>180</v>
      </c>
      <c r="Y2" s="32" t="s">
        <v>68</v>
      </c>
      <c r="Z2" s="30"/>
      <c r="AA2" s="32" t="s">
        <v>414</v>
      </c>
      <c r="AB2" s="31"/>
      <c r="AC2" s="33" t="s">
        <v>135</v>
      </c>
      <c r="AD2" s="28"/>
      <c r="AE2" s="44" t="s">
        <v>176</v>
      </c>
      <c r="AF2" s="30"/>
      <c r="AG2" s="55" t="s">
        <v>368</v>
      </c>
      <c r="AI2" s="53" t="s">
        <v>404</v>
      </c>
      <c r="AK2" s="53" t="s">
        <v>260</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578</v>
      </c>
      <c r="R3" s="13" t="str">
        <f t="shared" ref="R3:R8" si="3">IF(Q3="","",P3)</f>
        <v>委託・請負</v>
      </c>
      <c r="S3" s="13" t="str">
        <f t="shared" ref="S3:S8" si="4">IF(R3="",S2,IF(S2&lt;&gt;"",CONCATENATE(S2,"、",R3),R3))</f>
        <v>直接実施、委託・請負</v>
      </c>
      <c r="T3" s="13"/>
      <c r="U3" s="32" t="s">
        <v>416</v>
      </c>
      <c r="W3" s="32" t="s">
        <v>150</v>
      </c>
      <c r="Y3" s="32" t="s">
        <v>69</v>
      </c>
      <c r="Z3" s="30"/>
      <c r="AA3" s="32" t="s">
        <v>524</v>
      </c>
      <c r="AB3" s="31"/>
      <c r="AC3" s="33" t="s">
        <v>136</v>
      </c>
      <c r="AD3" s="28"/>
      <c r="AE3" s="44" t="s">
        <v>177</v>
      </c>
      <c r="AF3" s="30"/>
      <c r="AG3" s="55" t="s">
        <v>369</v>
      </c>
      <c r="AI3" s="53" t="s">
        <v>253</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417</v>
      </c>
      <c r="W4" s="32" t="s">
        <v>151</v>
      </c>
      <c r="Y4" s="32" t="s">
        <v>431</v>
      </c>
      <c r="Z4" s="30"/>
      <c r="AA4" s="32" t="s">
        <v>525</v>
      </c>
      <c r="AB4" s="31"/>
      <c r="AC4" s="32" t="s">
        <v>137</v>
      </c>
      <c r="AD4" s="28"/>
      <c r="AE4" s="44" t="s">
        <v>178</v>
      </c>
      <c r="AF4" s="30"/>
      <c r="AG4" s="55" t="s">
        <v>370</v>
      </c>
      <c r="AI4" s="53" t="s">
        <v>255</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437</v>
      </c>
      <c r="Z10" s="30"/>
      <c r="AA10" s="32" t="s">
        <v>531</v>
      </c>
      <c r="AB10" s="31"/>
      <c r="AC10" s="31"/>
      <c r="AD10" s="31"/>
      <c r="AE10" s="31"/>
      <c r="AF10" s="30"/>
      <c r="AG10" s="55" t="s">
        <v>358</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578</v>
      </c>
      <c r="M11" s="13" t="str">
        <f t="shared" si="2"/>
        <v>その他の事項経費</v>
      </c>
      <c r="N11" s="13" t="str">
        <f t="shared" si="6"/>
        <v>その他の事項経費</v>
      </c>
      <c r="O11" s="13"/>
      <c r="P11" s="13"/>
      <c r="Q11" s="19"/>
      <c r="T11" s="13"/>
      <c r="W11" s="32" t="s">
        <v>157</v>
      </c>
      <c r="Y11" s="32" t="s">
        <v>438</v>
      </c>
      <c r="Z11" s="30"/>
      <c r="AA11" s="32" t="s">
        <v>532</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440</v>
      </c>
      <c r="Z13" s="30"/>
      <c r="AA13" s="32" t="s">
        <v>534</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261</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346</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7"/>
      <c r="AA2" s="418"/>
      <c r="AB2" s="1010" t="s">
        <v>11</v>
      </c>
      <c r="AC2" s="1011"/>
      <c r="AD2" s="1012"/>
      <c r="AE2" s="379" t="s">
        <v>388</v>
      </c>
      <c r="AF2" s="379"/>
      <c r="AG2" s="379"/>
      <c r="AH2" s="379"/>
      <c r="AI2" s="379" t="s">
        <v>386</v>
      </c>
      <c r="AJ2" s="379"/>
      <c r="AK2" s="379"/>
      <c r="AL2" s="379"/>
      <c r="AM2" s="379" t="s">
        <v>415</v>
      </c>
      <c r="AN2" s="379"/>
      <c r="AO2" s="379"/>
      <c r="AP2" s="372"/>
      <c r="AQ2" s="180" t="s">
        <v>232</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07"/>
      <c r="Z3" s="1008"/>
      <c r="AA3" s="1009"/>
      <c r="AB3" s="1013"/>
      <c r="AC3" s="1014"/>
      <c r="AD3" s="1015"/>
      <c r="AE3" s="380"/>
      <c r="AF3" s="380"/>
      <c r="AG3" s="380"/>
      <c r="AH3" s="380"/>
      <c r="AI3" s="380"/>
      <c r="AJ3" s="380"/>
      <c r="AK3" s="380"/>
      <c r="AL3" s="380"/>
      <c r="AM3" s="380"/>
      <c r="AN3" s="380"/>
      <c r="AO3" s="380"/>
      <c r="AP3" s="336"/>
      <c r="AQ3" s="274"/>
      <c r="AR3" s="275"/>
      <c r="AS3" s="141" t="s">
        <v>233</v>
      </c>
      <c r="AT3" s="176"/>
      <c r="AU3" s="275"/>
      <c r="AV3" s="275"/>
      <c r="AW3" s="383" t="s">
        <v>181</v>
      </c>
      <c r="AX3" s="384"/>
    </row>
    <row r="4" spans="1:50" ht="22.5" customHeight="1" x14ac:dyDescent="0.15">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553"/>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524"/>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376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4" t="s">
        <v>346</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7"/>
      <c r="AA9" s="418"/>
      <c r="AB9" s="1010" t="s">
        <v>11</v>
      </c>
      <c r="AC9" s="1011"/>
      <c r="AD9" s="1012"/>
      <c r="AE9" s="379" t="s">
        <v>388</v>
      </c>
      <c r="AF9" s="379"/>
      <c r="AG9" s="379"/>
      <c r="AH9" s="379"/>
      <c r="AI9" s="379" t="s">
        <v>386</v>
      </c>
      <c r="AJ9" s="379"/>
      <c r="AK9" s="379"/>
      <c r="AL9" s="379"/>
      <c r="AM9" s="379" t="s">
        <v>415</v>
      </c>
      <c r="AN9" s="379"/>
      <c r="AO9" s="379"/>
      <c r="AP9" s="372"/>
      <c r="AQ9" s="180" t="s">
        <v>232</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233</v>
      </c>
      <c r="AT10" s="176"/>
      <c r="AU10" s="275"/>
      <c r="AV10" s="275"/>
      <c r="AW10" s="383" t="s">
        <v>181</v>
      </c>
      <c r="AX10" s="384"/>
    </row>
    <row r="11" spans="1:50" ht="22.5" customHeight="1" x14ac:dyDescent="0.15">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3"/>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4"/>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376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4" t="s">
        <v>346</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7"/>
      <c r="AA16" s="418"/>
      <c r="AB16" s="1010" t="s">
        <v>11</v>
      </c>
      <c r="AC16" s="1011"/>
      <c r="AD16" s="1012"/>
      <c r="AE16" s="379" t="s">
        <v>388</v>
      </c>
      <c r="AF16" s="379"/>
      <c r="AG16" s="379"/>
      <c r="AH16" s="379"/>
      <c r="AI16" s="379" t="s">
        <v>386</v>
      </c>
      <c r="AJ16" s="379"/>
      <c r="AK16" s="379"/>
      <c r="AL16" s="379"/>
      <c r="AM16" s="379" t="s">
        <v>415</v>
      </c>
      <c r="AN16" s="379"/>
      <c r="AO16" s="379"/>
      <c r="AP16" s="372"/>
      <c r="AQ16" s="180" t="s">
        <v>232</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233</v>
      </c>
      <c r="AT17" s="176"/>
      <c r="AU17" s="275"/>
      <c r="AV17" s="275"/>
      <c r="AW17" s="383" t="s">
        <v>181</v>
      </c>
      <c r="AX17" s="384"/>
    </row>
    <row r="18" spans="1:50" ht="22.5" customHeight="1" x14ac:dyDescent="0.15">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3"/>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4"/>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376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4" t="s">
        <v>346</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7"/>
      <c r="AA23" s="418"/>
      <c r="AB23" s="1010" t="s">
        <v>11</v>
      </c>
      <c r="AC23" s="1011"/>
      <c r="AD23" s="1012"/>
      <c r="AE23" s="379" t="s">
        <v>388</v>
      </c>
      <c r="AF23" s="379"/>
      <c r="AG23" s="379"/>
      <c r="AH23" s="379"/>
      <c r="AI23" s="379" t="s">
        <v>386</v>
      </c>
      <c r="AJ23" s="379"/>
      <c r="AK23" s="379"/>
      <c r="AL23" s="379"/>
      <c r="AM23" s="379" t="s">
        <v>415</v>
      </c>
      <c r="AN23" s="379"/>
      <c r="AO23" s="379"/>
      <c r="AP23" s="372"/>
      <c r="AQ23" s="180" t="s">
        <v>232</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233</v>
      </c>
      <c r="AT24" s="176"/>
      <c r="AU24" s="275"/>
      <c r="AV24" s="275"/>
      <c r="AW24" s="383" t="s">
        <v>181</v>
      </c>
      <c r="AX24" s="384"/>
    </row>
    <row r="25" spans="1:50" ht="22.5" customHeight="1" x14ac:dyDescent="0.15">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3"/>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4"/>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376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4" t="s">
        <v>346</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7"/>
      <c r="AA30" s="418"/>
      <c r="AB30" s="1010" t="s">
        <v>11</v>
      </c>
      <c r="AC30" s="1011"/>
      <c r="AD30" s="1012"/>
      <c r="AE30" s="379" t="s">
        <v>388</v>
      </c>
      <c r="AF30" s="379"/>
      <c r="AG30" s="379"/>
      <c r="AH30" s="379"/>
      <c r="AI30" s="379" t="s">
        <v>386</v>
      </c>
      <c r="AJ30" s="379"/>
      <c r="AK30" s="379"/>
      <c r="AL30" s="379"/>
      <c r="AM30" s="379" t="s">
        <v>415</v>
      </c>
      <c r="AN30" s="379"/>
      <c r="AO30" s="379"/>
      <c r="AP30" s="372"/>
      <c r="AQ30" s="180" t="s">
        <v>232</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233</v>
      </c>
      <c r="AT31" s="176"/>
      <c r="AU31" s="275"/>
      <c r="AV31" s="275"/>
      <c r="AW31" s="383" t="s">
        <v>181</v>
      </c>
      <c r="AX31" s="384"/>
    </row>
    <row r="32" spans="1:50" ht="22.5" customHeight="1" x14ac:dyDescent="0.15">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3"/>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4"/>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376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4" t="s">
        <v>346</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7"/>
      <c r="AA37" s="418"/>
      <c r="AB37" s="1010" t="s">
        <v>11</v>
      </c>
      <c r="AC37" s="1011"/>
      <c r="AD37" s="1012"/>
      <c r="AE37" s="379" t="s">
        <v>388</v>
      </c>
      <c r="AF37" s="379"/>
      <c r="AG37" s="379"/>
      <c r="AH37" s="379"/>
      <c r="AI37" s="379" t="s">
        <v>386</v>
      </c>
      <c r="AJ37" s="379"/>
      <c r="AK37" s="379"/>
      <c r="AL37" s="379"/>
      <c r="AM37" s="379" t="s">
        <v>415</v>
      </c>
      <c r="AN37" s="379"/>
      <c r="AO37" s="379"/>
      <c r="AP37" s="372"/>
      <c r="AQ37" s="180" t="s">
        <v>232</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233</v>
      </c>
      <c r="AT38" s="176"/>
      <c r="AU38" s="275"/>
      <c r="AV38" s="275"/>
      <c r="AW38" s="383" t="s">
        <v>181</v>
      </c>
      <c r="AX38" s="384"/>
    </row>
    <row r="39" spans="1:50" ht="22.5" customHeight="1" x14ac:dyDescent="0.15">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3"/>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4"/>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376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4" t="s">
        <v>346</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7"/>
      <c r="AA44" s="418"/>
      <c r="AB44" s="1010" t="s">
        <v>11</v>
      </c>
      <c r="AC44" s="1011"/>
      <c r="AD44" s="1012"/>
      <c r="AE44" s="379" t="s">
        <v>388</v>
      </c>
      <c r="AF44" s="379"/>
      <c r="AG44" s="379"/>
      <c r="AH44" s="379"/>
      <c r="AI44" s="379" t="s">
        <v>386</v>
      </c>
      <c r="AJ44" s="379"/>
      <c r="AK44" s="379"/>
      <c r="AL44" s="379"/>
      <c r="AM44" s="379" t="s">
        <v>415</v>
      </c>
      <c r="AN44" s="379"/>
      <c r="AO44" s="379"/>
      <c r="AP44" s="372"/>
      <c r="AQ44" s="180" t="s">
        <v>232</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233</v>
      </c>
      <c r="AT45" s="176"/>
      <c r="AU45" s="275"/>
      <c r="AV45" s="275"/>
      <c r="AW45" s="383" t="s">
        <v>181</v>
      </c>
      <c r="AX45" s="384"/>
    </row>
    <row r="46" spans="1:50" ht="22.5" customHeight="1" x14ac:dyDescent="0.15">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3"/>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4"/>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376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4" t="s">
        <v>346</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7"/>
      <c r="AA51" s="418"/>
      <c r="AB51" s="372" t="s">
        <v>11</v>
      </c>
      <c r="AC51" s="1011"/>
      <c r="AD51" s="1012"/>
      <c r="AE51" s="379" t="s">
        <v>388</v>
      </c>
      <c r="AF51" s="379"/>
      <c r="AG51" s="379"/>
      <c r="AH51" s="379"/>
      <c r="AI51" s="379" t="s">
        <v>386</v>
      </c>
      <c r="AJ51" s="379"/>
      <c r="AK51" s="379"/>
      <c r="AL51" s="379"/>
      <c r="AM51" s="379" t="s">
        <v>415</v>
      </c>
      <c r="AN51" s="379"/>
      <c r="AO51" s="379"/>
      <c r="AP51" s="372"/>
      <c r="AQ51" s="180" t="s">
        <v>232</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233</v>
      </c>
      <c r="AT52" s="176"/>
      <c r="AU52" s="275"/>
      <c r="AV52" s="275"/>
      <c r="AW52" s="383" t="s">
        <v>181</v>
      </c>
      <c r="AX52" s="384"/>
    </row>
    <row r="53" spans="1:50" ht="22.5" customHeight="1" x14ac:dyDescent="0.15">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3"/>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4"/>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376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4" t="s">
        <v>346</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7"/>
      <c r="AA58" s="418"/>
      <c r="AB58" s="1010" t="s">
        <v>11</v>
      </c>
      <c r="AC58" s="1011"/>
      <c r="AD58" s="1012"/>
      <c r="AE58" s="379" t="s">
        <v>388</v>
      </c>
      <c r="AF58" s="379"/>
      <c r="AG58" s="379"/>
      <c r="AH58" s="379"/>
      <c r="AI58" s="379" t="s">
        <v>386</v>
      </c>
      <c r="AJ58" s="379"/>
      <c r="AK58" s="379"/>
      <c r="AL58" s="379"/>
      <c r="AM58" s="379" t="s">
        <v>415</v>
      </c>
      <c r="AN58" s="379"/>
      <c r="AO58" s="379"/>
      <c r="AP58" s="372"/>
      <c r="AQ58" s="180" t="s">
        <v>232</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233</v>
      </c>
      <c r="AT59" s="176"/>
      <c r="AU59" s="275"/>
      <c r="AV59" s="275"/>
      <c r="AW59" s="383" t="s">
        <v>181</v>
      </c>
      <c r="AX59" s="384"/>
    </row>
    <row r="60" spans="1:50" ht="22.5" customHeight="1" x14ac:dyDescent="0.15">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3"/>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4"/>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376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4" t="s">
        <v>346</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7"/>
      <c r="AA65" s="418"/>
      <c r="AB65" s="1010" t="s">
        <v>11</v>
      </c>
      <c r="AC65" s="1011"/>
      <c r="AD65" s="1012"/>
      <c r="AE65" s="379" t="s">
        <v>388</v>
      </c>
      <c r="AF65" s="379"/>
      <c r="AG65" s="379"/>
      <c r="AH65" s="379"/>
      <c r="AI65" s="379" t="s">
        <v>386</v>
      </c>
      <c r="AJ65" s="379"/>
      <c r="AK65" s="379"/>
      <c r="AL65" s="379"/>
      <c r="AM65" s="379" t="s">
        <v>415</v>
      </c>
      <c r="AN65" s="379"/>
      <c r="AO65" s="379"/>
      <c r="AP65" s="372"/>
      <c r="AQ65" s="180" t="s">
        <v>232</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233</v>
      </c>
      <c r="AT66" s="176"/>
      <c r="AU66" s="275"/>
      <c r="AV66" s="275"/>
      <c r="AW66" s="383" t="s">
        <v>181</v>
      </c>
      <c r="AX66" s="384"/>
    </row>
    <row r="67" spans="1:50" ht="22.5" customHeight="1" x14ac:dyDescent="0.15">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3"/>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4"/>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376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4" t="s">
        <v>362</v>
      </c>
      <c r="H2" s="445"/>
      <c r="I2" s="445"/>
      <c r="J2" s="445"/>
      <c r="K2" s="445"/>
      <c r="L2" s="445"/>
      <c r="M2" s="445"/>
      <c r="N2" s="445"/>
      <c r="O2" s="445"/>
      <c r="P2" s="445"/>
      <c r="Q2" s="445"/>
      <c r="R2" s="445"/>
      <c r="S2" s="445"/>
      <c r="T2" s="445"/>
      <c r="U2" s="445"/>
      <c r="V2" s="445"/>
      <c r="W2" s="445"/>
      <c r="X2" s="445"/>
      <c r="Y2" s="445"/>
      <c r="Z2" s="445"/>
      <c r="AA2" s="445"/>
      <c r="AB2" s="446"/>
      <c r="AC2" s="444" t="s">
        <v>364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8"/>
      <c r="B4" s="1039"/>
      <c r="C4" s="1039"/>
      <c r="D4" s="1039"/>
      <c r="E4" s="1039"/>
      <c r="F4" s="1040"/>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8"/>
      <c r="B15" s="1039"/>
      <c r="C15" s="1039"/>
      <c r="D15" s="1039"/>
      <c r="E15" s="1039"/>
      <c r="F15" s="1040"/>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8"/>
      <c r="B17" s="1039"/>
      <c r="C17" s="1039"/>
      <c r="D17" s="1039"/>
      <c r="E17" s="1039"/>
      <c r="F17" s="1040"/>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8"/>
      <c r="B28" s="1039"/>
      <c r="C28" s="1039"/>
      <c r="D28" s="1039"/>
      <c r="E28" s="1039"/>
      <c r="F28" s="1040"/>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8"/>
      <c r="B41" s="1039"/>
      <c r="C41" s="1039"/>
      <c r="D41" s="1039"/>
      <c r="E41" s="1039"/>
      <c r="F41" s="1040"/>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8"/>
      <c r="B68" s="1039"/>
      <c r="C68" s="1039"/>
      <c r="D68" s="1039"/>
      <c r="E68" s="1039"/>
      <c r="F68" s="1040"/>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8"/>
      <c r="B81" s="1039"/>
      <c r="C81" s="1039"/>
      <c r="D81" s="1039"/>
      <c r="E81" s="1039"/>
      <c r="F81" s="1040"/>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8"/>
      <c r="B94" s="1039"/>
      <c r="C94" s="1039"/>
      <c r="D94" s="1039"/>
      <c r="E94" s="1039"/>
      <c r="F94" s="1040"/>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8"/>
      <c r="B121" s="1039"/>
      <c r="C121" s="1039"/>
      <c r="D121" s="1039"/>
      <c r="E121" s="1039"/>
      <c r="F121" s="1040"/>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8"/>
      <c r="B134" s="1039"/>
      <c r="C134" s="1039"/>
      <c r="D134" s="1039"/>
      <c r="E134" s="1039"/>
      <c r="F134" s="1040"/>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8"/>
      <c r="B147" s="1039"/>
      <c r="C147" s="1039"/>
      <c r="D147" s="1039"/>
      <c r="E147" s="1039"/>
      <c r="F147" s="1040"/>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8"/>
      <c r="B174" s="1039"/>
      <c r="C174" s="1039"/>
      <c r="D174" s="1039"/>
      <c r="E174" s="1039"/>
      <c r="F174" s="1040"/>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8"/>
      <c r="B187" s="1039"/>
      <c r="C187" s="1039"/>
      <c r="D187" s="1039"/>
      <c r="E187" s="1039"/>
      <c r="F187" s="1040"/>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8"/>
      <c r="B200" s="1039"/>
      <c r="C200" s="1039"/>
      <c r="D200" s="1039"/>
      <c r="E200" s="1039"/>
      <c r="F200" s="1040"/>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8"/>
      <c r="B227" s="1039"/>
      <c r="C227" s="1039"/>
      <c r="D227" s="1039"/>
      <c r="E227" s="1039"/>
      <c r="F227" s="1040"/>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8"/>
      <c r="B240" s="1039"/>
      <c r="C240" s="1039"/>
      <c r="D240" s="1039"/>
      <c r="E240" s="1039"/>
      <c r="F240" s="1040"/>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8"/>
      <c r="B253" s="1039"/>
      <c r="C253" s="1039"/>
      <c r="D253" s="1039"/>
      <c r="E253" s="1039"/>
      <c r="F253" s="1040"/>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297</v>
      </c>
      <c r="K3" s="109"/>
      <c r="L3" s="109"/>
      <c r="M3" s="109"/>
      <c r="N3" s="109"/>
      <c r="O3" s="109"/>
      <c r="P3" s="351" t="s">
        <v>27</v>
      </c>
      <c r="Q3" s="351"/>
      <c r="R3" s="351"/>
      <c r="S3" s="351"/>
      <c r="T3" s="351"/>
      <c r="U3" s="351"/>
      <c r="V3" s="351"/>
      <c r="W3" s="351"/>
      <c r="X3" s="351"/>
      <c r="Y3" s="348" t="s">
        <v>350</v>
      </c>
      <c r="Z3" s="349"/>
      <c r="AA3" s="349"/>
      <c r="AB3" s="349"/>
      <c r="AC3" s="281" t="s">
        <v>335</v>
      </c>
      <c r="AD3" s="281"/>
      <c r="AE3" s="281"/>
      <c r="AF3" s="281"/>
      <c r="AG3" s="281"/>
      <c r="AH3" s="348" t="s">
        <v>258</v>
      </c>
      <c r="AI3" s="350"/>
      <c r="AJ3" s="350"/>
      <c r="AK3" s="350"/>
      <c r="AL3" s="350" t="s">
        <v>21</v>
      </c>
      <c r="AM3" s="350"/>
      <c r="AN3" s="350"/>
      <c r="AO3" s="431"/>
      <c r="AP3" s="432" t="s">
        <v>298</v>
      </c>
      <c r="AQ3" s="432"/>
      <c r="AR3" s="432"/>
      <c r="AS3" s="432"/>
      <c r="AT3" s="432"/>
      <c r="AU3" s="432"/>
      <c r="AV3" s="432"/>
      <c r="AW3" s="432"/>
      <c r="AX3" s="432"/>
    </row>
    <row r="4" spans="1:50" ht="26.25" customHeight="1" x14ac:dyDescent="0.15">
      <c r="A4" s="1058">
        <v>1</v>
      </c>
      <c r="B4" s="1058">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297</v>
      </c>
      <c r="K36" s="109"/>
      <c r="L36" s="109"/>
      <c r="M36" s="109"/>
      <c r="N36" s="109"/>
      <c r="O36" s="109"/>
      <c r="P36" s="351" t="s">
        <v>27</v>
      </c>
      <c r="Q36" s="351"/>
      <c r="R36" s="351"/>
      <c r="S36" s="351"/>
      <c r="T36" s="351"/>
      <c r="U36" s="351"/>
      <c r="V36" s="351"/>
      <c r="W36" s="351"/>
      <c r="X36" s="351"/>
      <c r="Y36" s="348" t="s">
        <v>350</v>
      </c>
      <c r="Z36" s="349"/>
      <c r="AA36" s="349"/>
      <c r="AB36" s="349"/>
      <c r="AC36" s="281" t="s">
        <v>335</v>
      </c>
      <c r="AD36" s="281"/>
      <c r="AE36" s="281"/>
      <c r="AF36" s="281"/>
      <c r="AG36" s="281"/>
      <c r="AH36" s="348" t="s">
        <v>258</v>
      </c>
      <c r="AI36" s="350"/>
      <c r="AJ36" s="350"/>
      <c r="AK36" s="350"/>
      <c r="AL36" s="350" t="s">
        <v>21</v>
      </c>
      <c r="AM36" s="350"/>
      <c r="AN36" s="350"/>
      <c r="AO36" s="431"/>
      <c r="AP36" s="432" t="s">
        <v>298</v>
      </c>
      <c r="AQ36" s="432"/>
      <c r="AR36" s="432"/>
      <c r="AS36" s="432"/>
      <c r="AT36" s="432"/>
      <c r="AU36" s="432"/>
      <c r="AV36" s="432"/>
      <c r="AW36" s="432"/>
      <c r="AX36" s="432"/>
    </row>
    <row r="37" spans="1:50" ht="26.25" customHeight="1" x14ac:dyDescent="0.15">
      <c r="A37" s="1058">
        <v>1</v>
      </c>
      <c r="B37" s="1058">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297</v>
      </c>
      <c r="K69" s="109"/>
      <c r="L69" s="109"/>
      <c r="M69" s="109"/>
      <c r="N69" s="109"/>
      <c r="O69" s="109"/>
      <c r="P69" s="351" t="s">
        <v>27</v>
      </c>
      <c r="Q69" s="351"/>
      <c r="R69" s="351"/>
      <c r="S69" s="351"/>
      <c r="T69" s="351"/>
      <c r="U69" s="351"/>
      <c r="V69" s="351"/>
      <c r="W69" s="351"/>
      <c r="X69" s="351"/>
      <c r="Y69" s="348" t="s">
        <v>350</v>
      </c>
      <c r="Z69" s="349"/>
      <c r="AA69" s="349"/>
      <c r="AB69" s="349"/>
      <c r="AC69" s="281" t="s">
        <v>335</v>
      </c>
      <c r="AD69" s="281"/>
      <c r="AE69" s="281"/>
      <c r="AF69" s="281"/>
      <c r="AG69" s="281"/>
      <c r="AH69" s="348" t="s">
        <v>258</v>
      </c>
      <c r="AI69" s="350"/>
      <c r="AJ69" s="350"/>
      <c r="AK69" s="350"/>
      <c r="AL69" s="350" t="s">
        <v>21</v>
      </c>
      <c r="AM69" s="350"/>
      <c r="AN69" s="350"/>
      <c r="AO69" s="431"/>
      <c r="AP69" s="432" t="s">
        <v>298</v>
      </c>
      <c r="AQ69" s="432"/>
      <c r="AR69" s="432"/>
      <c r="AS69" s="432"/>
      <c r="AT69" s="432"/>
      <c r="AU69" s="432"/>
      <c r="AV69" s="432"/>
      <c r="AW69" s="432"/>
      <c r="AX69" s="432"/>
    </row>
    <row r="70" spans="1:50" ht="26.25" customHeight="1" x14ac:dyDescent="0.15">
      <c r="A70" s="1058">
        <v>1</v>
      </c>
      <c r="B70" s="1058">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297</v>
      </c>
      <c r="K102" s="109"/>
      <c r="L102" s="109"/>
      <c r="M102" s="109"/>
      <c r="N102" s="109"/>
      <c r="O102" s="109"/>
      <c r="P102" s="351" t="s">
        <v>27</v>
      </c>
      <c r="Q102" s="351"/>
      <c r="R102" s="351"/>
      <c r="S102" s="351"/>
      <c r="T102" s="351"/>
      <c r="U102" s="351"/>
      <c r="V102" s="351"/>
      <c r="W102" s="351"/>
      <c r="X102" s="351"/>
      <c r="Y102" s="348" t="s">
        <v>350</v>
      </c>
      <c r="Z102" s="349"/>
      <c r="AA102" s="349"/>
      <c r="AB102" s="349"/>
      <c r="AC102" s="281" t="s">
        <v>335</v>
      </c>
      <c r="AD102" s="281"/>
      <c r="AE102" s="281"/>
      <c r="AF102" s="281"/>
      <c r="AG102" s="281"/>
      <c r="AH102" s="348" t="s">
        <v>258</v>
      </c>
      <c r="AI102" s="350"/>
      <c r="AJ102" s="350"/>
      <c r="AK102" s="350"/>
      <c r="AL102" s="350" t="s">
        <v>21</v>
      </c>
      <c r="AM102" s="350"/>
      <c r="AN102" s="350"/>
      <c r="AO102" s="431"/>
      <c r="AP102" s="432" t="s">
        <v>298</v>
      </c>
      <c r="AQ102" s="432"/>
      <c r="AR102" s="432"/>
      <c r="AS102" s="432"/>
      <c r="AT102" s="432"/>
      <c r="AU102" s="432"/>
      <c r="AV102" s="432"/>
      <c r="AW102" s="432"/>
      <c r="AX102" s="432"/>
    </row>
    <row r="103" spans="1:50" ht="26.25" customHeight="1" x14ac:dyDescent="0.15">
      <c r="A103" s="1058">
        <v>1</v>
      </c>
      <c r="B103" s="1058">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297</v>
      </c>
      <c r="K135" s="109"/>
      <c r="L135" s="109"/>
      <c r="M135" s="109"/>
      <c r="N135" s="109"/>
      <c r="O135" s="109"/>
      <c r="P135" s="351" t="s">
        <v>27</v>
      </c>
      <c r="Q135" s="351"/>
      <c r="R135" s="351"/>
      <c r="S135" s="351"/>
      <c r="T135" s="351"/>
      <c r="U135" s="351"/>
      <c r="V135" s="351"/>
      <c r="W135" s="351"/>
      <c r="X135" s="351"/>
      <c r="Y135" s="348" t="s">
        <v>350</v>
      </c>
      <c r="Z135" s="349"/>
      <c r="AA135" s="349"/>
      <c r="AB135" s="349"/>
      <c r="AC135" s="281" t="s">
        <v>335</v>
      </c>
      <c r="AD135" s="281"/>
      <c r="AE135" s="281"/>
      <c r="AF135" s="281"/>
      <c r="AG135" s="281"/>
      <c r="AH135" s="348" t="s">
        <v>258</v>
      </c>
      <c r="AI135" s="350"/>
      <c r="AJ135" s="350"/>
      <c r="AK135" s="350"/>
      <c r="AL135" s="350" t="s">
        <v>21</v>
      </c>
      <c r="AM135" s="350"/>
      <c r="AN135" s="350"/>
      <c r="AO135" s="431"/>
      <c r="AP135" s="432" t="s">
        <v>298</v>
      </c>
      <c r="AQ135" s="432"/>
      <c r="AR135" s="432"/>
      <c r="AS135" s="432"/>
      <c r="AT135" s="432"/>
      <c r="AU135" s="432"/>
      <c r="AV135" s="432"/>
      <c r="AW135" s="432"/>
      <c r="AX135" s="432"/>
    </row>
    <row r="136" spans="1:50" ht="26.25" customHeight="1" x14ac:dyDescent="0.15">
      <c r="A136" s="1058">
        <v>1</v>
      </c>
      <c r="B136" s="1058">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297</v>
      </c>
      <c r="K168" s="109"/>
      <c r="L168" s="109"/>
      <c r="M168" s="109"/>
      <c r="N168" s="109"/>
      <c r="O168" s="109"/>
      <c r="P168" s="351" t="s">
        <v>27</v>
      </c>
      <c r="Q168" s="351"/>
      <c r="R168" s="351"/>
      <c r="S168" s="351"/>
      <c r="T168" s="351"/>
      <c r="U168" s="351"/>
      <c r="V168" s="351"/>
      <c r="W168" s="351"/>
      <c r="X168" s="351"/>
      <c r="Y168" s="348" t="s">
        <v>350</v>
      </c>
      <c r="Z168" s="349"/>
      <c r="AA168" s="349"/>
      <c r="AB168" s="349"/>
      <c r="AC168" s="281" t="s">
        <v>335</v>
      </c>
      <c r="AD168" s="281"/>
      <c r="AE168" s="281"/>
      <c r="AF168" s="281"/>
      <c r="AG168" s="281"/>
      <c r="AH168" s="348" t="s">
        <v>258</v>
      </c>
      <c r="AI168" s="350"/>
      <c r="AJ168" s="350"/>
      <c r="AK168" s="350"/>
      <c r="AL168" s="350" t="s">
        <v>21</v>
      </c>
      <c r="AM168" s="350"/>
      <c r="AN168" s="350"/>
      <c r="AO168" s="431"/>
      <c r="AP168" s="432" t="s">
        <v>298</v>
      </c>
      <c r="AQ168" s="432"/>
      <c r="AR168" s="432"/>
      <c r="AS168" s="432"/>
      <c r="AT168" s="432"/>
      <c r="AU168" s="432"/>
      <c r="AV168" s="432"/>
      <c r="AW168" s="432"/>
      <c r="AX168" s="432"/>
    </row>
    <row r="169" spans="1:50" ht="26.25" customHeight="1" x14ac:dyDescent="0.15">
      <c r="A169" s="1058">
        <v>1</v>
      </c>
      <c r="B169" s="1058">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297</v>
      </c>
      <c r="K201" s="109"/>
      <c r="L201" s="109"/>
      <c r="M201" s="109"/>
      <c r="N201" s="109"/>
      <c r="O201" s="109"/>
      <c r="P201" s="351" t="s">
        <v>27</v>
      </c>
      <c r="Q201" s="351"/>
      <c r="R201" s="351"/>
      <c r="S201" s="351"/>
      <c r="T201" s="351"/>
      <c r="U201" s="351"/>
      <c r="V201" s="351"/>
      <c r="W201" s="351"/>
      <c r="X201" s="351"/>
      <c r="Y201" s="348" t="s">
        <v>350</v>
      </c>
      <c r="Z201" s="349"/>
      <c r="AA201" s="349"/>
      <c r="AB201" s="349"/>
      <c r="AC201" s="281" t="s">
        <v>335</v>
      </c>
      <c r="AD201" s="281"/>
      <c r="AE201" s="281"/>
      <c r="AF201" s="281"/>
      <c r="AG201" s="281"/>
      <c r="AH201" s="348" t="s">
        <v>258</v>
      </c>
      <c r="AI201" s="350"/>
      <c r="AJ201" s="350"/>
      <c r="AK201" s="350"/>
      <c r="AL201" s="350" t="s">
        <v>21</v>
      </c>
      <c r="AM201" s="350"/>
      <c r="AN201" s="350"/>
      <c r="AO201" s="431"/>
      <c r="AP201" s="432" t="s">
        <v>298</v>
      </c>
      <c r="AQ201" s="432"/>
      <c r="AR201" s="432"/>
      <c r="AS201" s="432"/>
      <c r="AT201" s="432"/>
      <c r="AU201" s="432"/>
      <c r="AV201" s="432"/>
      <c r="AW201" s="432"/>
      <c r="AX201" s="432"/>
    </row>
    <row r="202" spans="1:50" ht="26.25" customHeight="1" x14ac:dyDescent="0.15">
      <c r="A202" s="1058">
        <v>1</v>
      </c>
      <c r="B202" s="1058">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297</v>
      </c>
      <c r="K234" s="109"/>
      <c r="L234" s="109"/>
      <c r="M234" s="109"/>
      <c r="N234" s="109"/>
      <c r="O234" s="109"/>
      <c r="P234" s="351" t="s">
        <v>27</v>
      </c>
      <c r="Q234" s="351"/>
      <c r="R234" s="351"/>
      <c r="S234" s="351"/>
      <c r="T234" s="351"/>
      <c r="U234" s="351"/>
      <c r="V234" s="351"/>
      <c r="W234" s="351"/>
      <c r="X234" s="351"/>
      <c r="Y234" s="348" t="s">
        <v>350</v>
      </c>
      <c r="Z234" s="349"/>
      <c r="AA234" s="349"/>
      <c r="AB234" s="349"/>
      <c r="AC234" s="281" t="s">
        <v>335</v>
      </c>
      <c r="AD234" s="281"/>
      <c r="AE234" s="281"/>
      <c r="AF234" s="281"/>
      <c r="AG234" s="281"/>
      <c r="AH234" s="348" t="s">
        <v>258</v>
      </c>
      <c r="AI234" s="350"/>
      <c r="AJ234" s="350"/>
      <c r="AK234" s="350"/>
      <c r="AL234" s="350" t="s">
        <v>21</v>
      </c>
      <c r="AM234" s="350"/>
      <c r="AN234" s="350"/>
      <c r="AO234" s="431"/>
      <c r="AP234" s="432" t="s">
        <v>298</v>
      </c>
      <c r="AQ234" s="432"/>
      <c r="AR234" s="432"/>
      <c r="AS234" s="432"/>
      <c r="AT234" s="432"/>
      <c r="AU234" s="432"/>
      <c r="AV234" s="432"/>
      <c r="AW234" s="432"/>
      <c r="AX234" s="432"/>
    </row>
    <row r="235" spans="1:50" ht="26.25" customHeight="1" x14ac:dyDescent="0.15">
      <c r="A235" s="1058">
        <v>1</v>
      </c>
      <c r="B235" s="1058">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297</v>
      </c>
      <c r="K267" s="109"/>
      <c r="L267" s="109"/>
      <c r="M267" s="109"/>
      <c r="N267" s="109"/>
      <c r="O267" s="109"/>
      <c r="P267" s="351" t="s">
        <v>27</v>
      </c>
      <c r="Q267" s="351"/>
      <c r="R267" s="351"/>
      <c r="S267" s="351"/>
      <c r="T267" s="351"/>
      <c r="U267" s="351"/>
      <c r="V267" s="351"/>
      <c r="W267" s="351"/>
      <c r="X267" s="351"/>
      <c r="Y267" s="348" t="s">
        <v>350</v>
      </c>
      <c r="Z267" s="349"/>
      <c r="AA267" s="349"/>
      <c r="AB267" s="349"/>
      <c r="AC267" s="281" t="s">
        <v>335</v>
      </c>
      <c r="AD267" s="281"/>
      <c r="AE267" s="281"/>
      <c r="AF267" s="281"/>
      <c r="AG267" s="281"/>
      <c r="AH267" s="348" t="s">
        <v>258</v>
      </c>
      <c r="AI267" s="350"/>
      <c r="AJ267" s="350"/>
      <c r="AK267" s="350"/>
      <c r="AL267" s="350" t="s">
        <v>21</v>
      </c>
      <c r="AM267" s="350"/>
      <c r="AN267" s="350"/>
      <c r="AO267" s="431"/>
      <c r="AP267" s="432" t="s">
        <v>298</v>
      </c>
      <c r="AQ267" s="432"/>
      <c r="AR267" s="432"/>
      <c r="AS267" s="432"/>
      <c r="AT267" s="432"/>
      <c r="AU267" s="432"/>
      <c r="AV267" s="432"/>
      <c r="AW267" s="432"/>
      <c r="AX267" s="432"/>
    </row>
    <row r="268" spans="1:50" ht="26.25" customHeight="1" x14ac:dyDescent="0.15">
      <c r="A268" s="1058">
        <v>1</v>
      </c>
      <c r="B268" s="1058">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297</v>
      </c>
      <c r="K300" s="109"/>
      <c r="L300" s="109"/>
      <c r="M300" s="109"/>
      <c r="N300" s="109"/>
      <c r="O300" s="109"/>
      <c r="P300" s="351" t="s">
        <v>27</v>
      </c>
      <c r="Q300" s="351"/>
      <c r="R300" s="351"/>
      <c r="S300" s="351"/>
      <c r="T300" s="351"/>
      <c r="U300" s="351"/>
      <c r="V300" s="351"/>
      <c r="W300" s="351"/>
      <c r="X300" s="351"/>
      <c r="Y300" s="348" t="s">
        <v>350</v>
      </c>
      <c r="Z300" s="349"/>
      <c r="AA300" s="349"/>
      <c r="AB300" s="349"/>
      <c r="AC300" s="281" t="s">
        <v>335</v>
      </c>
      <c r="AD300" s="281"/>
      <c r="AE300" s="281"/>
      <c r="AF300" s="281"/>
      <c r="AG300" s="281"/>
      <c r="AH300" s="348" t="s">
        <v>258</v>
      </c>
      <c r="AI300" s="350"/>
      <c r="AJ300" s="350"/>
      <c r="AK300" s="350"/>
      <c r="AL300" s="350" t="s">
        <v>21</v>
      </c>
      <c r="AM300" s="350"/>
      <c r="AN300" s="350"/>
      <c r="AO300" s="431"/>
      <c r="AP300" s="432" t="s">
        <v>298</v>
      </c>
      <c r="AQ300" s="432"/>
      <c r="AR300" s="432"/>
      <c r="AS300" s="432"/>
      <c r="AT300" s="432"/>
      <c r="AU300" s="432"/>
      <c r="AV300" s="432"/>
      <c r="AW300" s="432"/>
      <c r="AX300" s="432"/>
    </row>
    <row r="301" spans="1:50" ht="26.25" customHeight="1" x14ac:dyDescent="0.15">
      <c r="A301" s="1058">
        <v>1</v>
      </c>
      <c r="B301" s="1058">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297</v>
      </c>
      <c r="K333" s="109"/>
      <c r="L333" s="109"/>
      <c r="M333" s="109"/>
      <c r="N333" s="109"/>
      <c r="O333" s="109"/>
      <c r="P333" s="351" t="s">
        <v>27</v>
      </c>
      <c r="Q333" s="351"/>
      <c r="R333" s="351"/>
      <c r="S333" s="351"/>
      <c r="T333" s="351"/>
      <c r="U333" s="351"/>
      <c r="V333" s="351"/>
      <c r="W333" s="351"/>
      <c r="X333" s="351"/>
      <c r="Y333" s="348" t="s">
        <v>350</v>
      </c>
      <c r="Z333" s="349"/>
      <c r="AA333" s="349"/>
      <c r="AB333" s="349"/>
      <c r="AC333" s="281" t="s">
        <v>335</v>
      </c>
      <c r="AD333" s="281"/>
      <c r="AE333" s="281"/>
      <c r="AF333" s="281"/>
      <c r="AG333" s="281"/>
      <c r="AH333" s="348" t="s">
        <v>258</v>
      </c>
      <c r="AI333" s="350"/>
      <c r="AJ333" s="350"/>
      <c r="AK333" s="350"/>
      <c r="AL333" s="350" t="s">
        <v>21</v>
      </c>
      <c r="AM333" s="350"/>
      <c r="AN333" s="350"/>
      <c r="AO333" s="431"/>
      <c r="AP333" s="432" t="s">
        <v>298</v>
      </c>
      <c r="AQ333" s="432"/>
      <c r="AR333" s="432"/>
      <c r="AS333" s="432"/>
      <c r="AT333" s="432"/>
      <c r="AU333" s="432"/>
      <c r="AV333" s="432"/>
      <c r="AW333" s="432"/>
      <c r="AX333" s="432"/>
    </row>
    <row r="334" spans="1:50" ht="26.25" customHeight="1" x14ac:dyDescent="0.15">
      <c r="A334" s="1058">
        <v>1</v>
      </c>
      <c r="B334" s="1058">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297</v>
      </c>
      <c r="K366" s="109"/>
      <c r="L366" s="109"/>
      <c r="M366" s="109"/>
      <c r="N366" s="109"/>
      <c r="O366" s="109"/>
      <c r="P366" s="351" t="s">
        <v>27</v>
      </c>
      <c r="Q366" s="351"/>
      <c r="R366" s="351"/>
      <c r="S366" s="351"/>
      <c r="T366" s="351"/>
      <c r="U366" s="351"/>
      <c r="V366" s="351"/>
      <c r="W366" s="351"/>
      <c r="X366" s="351"/>
      <c r="Y366" s="348" t="s">
        <v>350</v>
      </c>
      <c r="Z366" s="349"/>
      <c r="AA366" s="349"/>
      <c r="AB366" s="349"/>
      <c r="AC366" s="281" t="s">
        <v>335</v>
      </c>
      <c r="AD366" s="281"/>
      <c r="AE366" s="281"/>
      <c r="AF366" s="281"/>
      <c r="AG366" s="281"/>
      <c r="AH366" s="348" t="s">
        <v>258</v>
      </c>
      <c r="AI366" s="350"/>
      <c r="AJ366" s="350"/>
      <c r="AK366" s="350"/>
      <c r="AL366" s="350" t="s">
        <v>21</v>
      </c>
      <c r="AM366" s="350"/>
      <c r="AN366" s="350"/>
      <c r="AO366" s="431"/>
      <c r="AP366" s="432" t="s">
        <v>298</v>
      </c>
      <c r="AQ366" s="432"/>
      <c r="AR366" s="432"/>
      <c r="AS366" s="432"/>
      <c r="AT366" s="432"/>
      <c r="AU366" s="432"/>
      <c r="AV366" s="432"/>
      <c r="AW366" s="432"/>
      <c r="AX366" s="432"/>
    </row>
    <row r="367" spans="1:50" ht="26.25" customHeight="1" x14ac:dyDescent="0.15">
      <c r="A367" s="1058">
        <v>1</v>
      </c>
      <c r="B367" s="1058">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297</v>
      </c>
      <c r="K399" s="109"/>
      <c r="L399" s="109"/>
      <c r="M399" s="109"/>
      <c r="N399" s="109"/>
      <c r="O399" s="109"/>
      <c r="P399" s="351" t="s">
        <v>27</v>
      </c>
      <c r="Q399" s="351"/>
      <c r="R399" s="351"/>
      <c r="S399" s="351"/>
      <c r="T399" s="351"/>
      <c r="U399" s="351"/>
      <c r="V399" s="351"/>
      <c r="W399" s="351"/>
      <c r="X399" s="351"/>
      <c r="Y399" s="348" t="s">
        <v>350</v>
      </c>
      <c r="Z399" s="349"/>
      <c r="AA399" s="349"/>
      <c r="AB399" s="349"/>
      <c r="AC399" s="281" t="s">
        <v>335</v>
      </c>
      <c r="AD399" s="281"/>
      <c r="AE399" s="281"/>
      <c r="AF399" s="281"/>
      <c r="AG399" s="281"/>
      <c r="AH399" s="348" t="s">
        <v>258</v>
      </c>
      <c r="AI399" s="350"/>
      <c r="AJ399" s="350"/>
      <c r="AK399" s="350"/>
      <c r="AL399" s="350" t="s">
        <v>21</v>
      </c>
      <c r="AM399" s="350"/>
      <c r="AN399" s="350"/>
      <c r="AO399" s="431"/>
      <c r="AP399" s="432" t="s">
        <v>298</v>
      </c>
      <c r="AQ399" s="432"/>
      <c r="AR399" s="432"/>
      <c r="AS399" s="432"/>
      <c r="AT399" s="432"/>
      <c r="AU399" s="432"/>
      <c r="AV399" s="432"/>
      <c r="AW399" s="432"/>
      <c r="AX399" s="432"/>
    </row>
    <row r="400" spans="1:50" ht="26.25" customHeight="1" x14ac:dyDescent="0.15">
      <c r="A400" s="1058">
        <v>1</v>
      </c>
      <c r="B400" s="1058">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297</v>
      </c>
      <c r="K432" s="109"/>
      <c r="L432" s="109"/>
      <c r="M432" s="109"/>
      <c r="N432" s="109"/>
      <c r="O432" s="109"/>
      <c r="P432" s="351" t="s">
        <v>27</v>
      </c>
      <c r="Q432" s="351"/>
      <c r="R432" s="351"/>
      <c r="S432" s="351"/>
      <c r="T432" s="351"/>
      <c r="U432" s="351"/>
      <c r="V432" s="351"/>
      <c r="W432" s="351"/>
      <c r="X432" s="351"/>
      <c r="Y432" s="348" t="s">
        <v>350</v>
      </c>
      <c r="Z432" s="349"/>
      <c r="AA432" s="349"/>
      <c r="AB432" s="349"/>
      <c r="AC432" s="281" t="s">
        <v>335</v>
      </c>
      <c r="AD432" s="281"/>
      <c r="AE432" s="281"/>
      <c r="AF432" s="281"/>
      <c r="AG432" s="281"/>
      <c r="AH432" s="348" t="s">
        <v>258</v>
      </c>
      <c r="AI432" s="350"/>
      <c r="AJ432" s="350"/>
      <c r="AK432" s="350"/>
      <c r="AL432" s="350" t="s">
        <v>21</v>
      </c>
      <c r="AM432" s="350"/>
      <c r="AN432" s="350"/>
      <c r="AO432" s="431"/>
      <c r="AP432" s="432" t="s">
        <v>298</v>
      </c>
      <c r="AQ432" s="432"/>
      <c r="AR432" s="432"/>
      <c r="AS432" s="432"/>
      <c r="AT432" s="432"/>
      <c r="AU432" s="432"/>
      <c r="AV432" s="432"/>
      <c r="AW432" s="432"/>
      <c r="AX432" s="432"/>
    </row>
    <row r="433" spans="1:50" ht="26.25" customHeight="1" x14ac:dyDescent="0.15">
      <c r="A433" s="1058">
        <v>1</v>
      </c>
      <c r="B433" s="1058">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297</v>
      </c>
      <c r="K465" s="109"/>
      <c r="L465" s="109"/>
      <c r="M465" s="109"/>
      <c r="N465" s="109"/>
      <c r="O465" s="109"/>
      <c r="P465" s="351" t="s">
        <v>27</v>
      </c>
      <c r="Q465" s="351"/>
      <c r="R465" s="351"/>
      <c r="S465" s="351"/>
      <c r="T465" s="351"/>
      <c r="U465" s="351"/>
      <c r="V465" s="351"/>
      <c r="W465" s="351"/>
      <c r="X465" s="351"/>
      <c r="Y465" s="348" t="s">
        <v>350</v>
      </c>
      <c r="Z465" s="349"/>
      <c r="AA465" s="349"/>
      <c r="AB465" s="349"/>
      <c r="AC465" s="281" t="s">
        <v>335</v>
      </c>
      <c r="AD465" s="281"/>
      <c r="AE465" s="281"/>
      <c r="AF465" s="281"/>
      <c r="AG465" s="281"/>
      <c r="AH465" s="348" t="s">
        <v>258</v>
      </c>
      <c r="AI465" s="350"/>
      <c r="AJ465" s="350"/>
      <c r="AK465" s="350"/>
      <c r="AL465" s="350" t="s">
        <v>21</v>
      </c>
      <c r="AM465" s="350"/>
      <c r="AN465" s="350"/>
      <c r="AO465" s="431"/>
      <c r="AP465" s="432" t="s">
        <v>298</v>
      </c>
      <c r="AQ465" s="432"/>
      <c r="AR465" s="432"/>
      <c r="AS465" s="432"/>
      <c r="AT465" s="432"/>
      <c r="AU465" s="432"/>
      <c r="AV465" s="432"/>
      <c r="AW465" s="432"/>
      <c r="AX465" s="432"/>
    </row>
    <row r="466" spans="1:50" ht="26.25" customHeight="1" x14ac:dyDescent="0.15">
      <c r="A466" s="1058">
        <v>1</v>
      </c>
      <c r="B466" s="1058">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297</v>
      </c>
      <c r="K498" s="109"/>
      <c r="L498" s="109"/>
      <c r="M498" s="109"/>
      <c r="N498" s="109"/>
      <c r="O498" s="109"/>
      <c r="P498" s="351" t="s">
        <v>27</v>
      </c>
      <c r="Q498" s="351"/>
      <c r="R498" s="351"/>
      <c r="S498" s="351"/>
      <c r="T498" s="351"/>
      <c r="U498" s="351"/>
      <c r="V498" s="351"/>
      <c r="W498" s="351"/>
      <c r="X498" s="351"/>
      <c r="Y498" s="348" t="s">
        <v>350</v>
      </c>
      <c r="Z498" s="349"/>
      <c r="AA498" s="349"/>
      <c r="AB498" s="349"/>
      <c r="AC498" s="281" t="s">
        <v>335</v>
      </c>
      <c r="AD498" s="281"/>
      <c r="AE498" s="281"/>
      <c r="AF498" s="281"/>
      <c r="AG498" s="281"/>
      <c r="AH498" s="348" t="s">
        <v>258</v>
      </c>
      <c r="AI498" s="350"/>
      <c r="AJ498" s="350"/>
      <c r="AK498" s="350"/>
      <c r="AL498" s="350" t="s">
        <v>21</v>
      </c>
      <c r="AM498" s="350"/>
      <c r="AN498" s="350"/>
      <c r="AO498" s="431"/>
      <c r="AP498" s="432" t="s">
        <v>298</v>
      </c>
      <c r="AQ498" s="432"/>
      <c r="AR498" s="432"/>
      <c r="AS498" s="432"/>
      <c r="AT498" s="432"/>
      <c r="AU498" s="432"/>
      <c r="AV498" s="432"/>
      <c r="AW498" s="432"/>
      <c r="AX498" s="432"/>
    </row>
    <row r="499" spans="1:50" ht="26.25" customHeight="1" x14ac:dyDescent="0.15">
      <c r="A499" s="1058">
        <v>1</v>
      </c>
      <c r="B499" s="1058">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297</v>
      </c>
      <c r="K531" s="109"/>
      <c r="L531" s="109"/>
      <c r="M531" s="109"/>
      <c r="N531" s="109"/>
      <c r="O531" s="109"/>
      <c r="P531" s="351" t="s">
        <v>27</v>
      </c>
      <c r="Q531" s="351"/>
      <c r="R531" s="351"/>
      <c r="S531" s="351"/>
      <c r="T531" s="351"/>
      <c r="U531" s="351"/>
      <c r="V531" s="351"/>
      <c r="W531" s="351"/>
      <c r="X531" s="351"/>
      <c r="Y531" s="348" t="s">
        <v>350</v>
      </c>
      <c r="Z531" s="349"/>
      <c r="AA531" s="349"/>
      <c r="AB531" s="349"/>
      <c r="AC531" s="281" t="s">
        <v>335</v>
      </c>
      <c r="AD531" s="281"/>
      <c r="AE531" s="281"/>
      <c r="AF531" s="281"/>
      <c r="AG531" s="281"/>
      <c r="AH531" s="348" t="s">
        <v>258</v>
      </c>
      <c r="AI531" s="350"/>
      <c r="AJ531" s="350"/>
      <c r="AK531" s="350"/>
      <c r="AL531" s="350" t="s">
        <v>21</v>
      </c>
      <c r="AM531" s="350"/>
      <c r="AN531" s="350"/>
      <c r="AO531" s="431"/>
      <c r="AP531" s="432" t="s">
        <v>298</v>
      </c>
      <c r="AQ531" s="432"/>
      <c r="AR531" s="432"/>
      <c r="AS531" s="432"/>
      <c r="AT531" s="432"/>
      <c r="AU531" s="432"/>
      <c r="AV531" s="432"/>
      <c r="AW531" s="432"/>
      <c r="AX531" s="432"/>
    </row>
    <row r="532" spans="1:50" ht="26.25" customHeight="1" x14ac:dyDescent="0.15">
      <c r="A532" s="1058">
        <v>1</v>
      </c>
      <c r="B532" s="1058">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297</v>
      </c>
      <c r="K564" s="109"/>
      <c r="L564" s="109"/>
      <c r="M564" s="109"/>
      <c r="N564" s="109"/>
      <c r="O564" s="109"/>
      <c r="P564" s="351" t="s">
        <v>27</v>
      </c>
      <c r="Q564" s="351"/>
      <c r="R564" s="351"/>
      <c r="S564" s="351"/>
      <c r="T564" s="351"/>
      <c r="U564" s="351"/>
      <c r="V564" s="351"/>
      <c r="W564" s="351"/>
      <c r="X564" s="351"/>
      <c r="Y564" s="348" t="s">
        <v>350</v>
      </c>
      <c r="Z564" s="349"/>
      <c r="AA564" s="349"/>
      <c r="AB564" s="349"/>
      <c r="AC564" s="281" t="s">
        <v>335</v>
      </c>
      <c r="AD564" s="281"/>
      <c r="AE564" s="281"/>
      <c r="AF564" s="281"/>
      <c r="AG564" s="281"/>
      <c r="AH564" s="348" t="s">
        <v>258</v>
      </c>
      <c r="AI564" s="350"/>
      <c r="AJ564" s="350"/>
      <c r="AK564" s="350"/>
      <c r="AL564" s="350" t="s">
        <v>21</v>
      </c>
      <c r="AM564" s="350"/>
      <c r="AN564" s="350"/>
      <c r="AO564" s="431"/>
      <c r="AP564" s="432" t="s">
        <v>298</v>
      </c>
      <c r="AQ564" s="432"/>
      <c r="AR564" s="432"/>
      <c r="AS564" s="432"/>
      <c r="AT564" s="432"/>
      <c r="AU564" s="432"/>
      <c r="AV564" s="432"/>
      <c r="AW564" s="432"/>
      <c r="AX564" s="432"/>
    </row>
    <row r="565" spans="1:50" ht="26.25" customHeight="1" x14ac:dyDescent="0.15">
      <c r="A565" s="1058">
        <v>1</v>
      </c>
      <c r="B565" s="1058">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297</v>
      </c>
      <c r="K597" s="109"/>
      <c r="L597" s="109"/>
      <c r="M597" s="109"/>
      <c r="N597" s="109"/>
      <c r="O597" s="109"/>
      <c r="P597" s="351" t="s">
        <v>27</v>
      </c>
      <c r="Q597" s="351"/>
      <c r="R597" s="351"/>
      <c r="S597" s="351"/>
      <c r="T597" s="351"/>
      <c r="U597" s="351"/>
      <c r="V597" s="351"/>
      <c r="W597" s="351"/>
      <c r="X597" s="351"/>
      <c r="Y597" s="348" t="s">
        <v>350</v>
      </c>
      <c r="Z597" s="349"/>
      <c r="AA597" s="349"/>
      <c r="AB597" s="349"/>
      <c r="AC597" s="281" t="s">
        <v>335</v>
      </c>
      <c r="AD597" s="281"/>
      <c r="AE597" s="281"/>
      <c r="AF597" s="281"/>
      <c r="AG597" s="281"/>
      <c r="AH597" s="348" t="s">
        <v>258</v>
      </c>
      <c r="AI597" s="350"/>
      <c r="AJ597" s="350"/>
      <c r="AK597" s="350"/>
      <c r="AL597" s="350" t="s">
        <v>21</v>
      </c>
      <c r="AM597" s="350"/>
      <c r="AN597" s="350"/>
      <c r="AO597" s="431"/>
      <c r="AP597" s="432" t="s">
        <v>298</v>
      </c>
      <c r="AQ597" s="432"/>
      <c r="AR597" s="432"/>
      <c r="AS597" s="432"/>
      <c r="AT597" s="432"/>
      <c r="AU597" s="432"/>
      <c r="AV597" s="432"/>
      <c r="AW597" s="432"/>
      <c r="AX597" s="432"/>
    </row>
    <row r="598" spans="1:50" ht="26.25" customHeight="1" x14ac:dyDescent="0.15">
      <c r="A598" s="1058">
        <v>1</v>
      </c>
      <c r="B598" s="1058">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297</v>
      </c>
      <c r="K630" s="109"/>
      <c r="L630" s="109"/>
      <c r="M630" s="109"/>
      <c r="N630" s="109"/>
      <c r="O630" s="109"/>
      <c r="P630" s="351" t="s">
        <v>27</v>
      </c>
      <c r="Q630" s="351"/>
      <c r="R630" s="351"/>
      <c r="S630" s="351"/>
      <c r="T630" s="351"/>
      <c r="U630" s="351"/>
      <c r="V630" s="351"/>
      <c r="W630" s="351"/>
      <c r="X630" s="351"/>
      <c r="Y630" s="348" t="s">
        <v>350</v>
      </c>
      <c r="Z630" s="349"/>
      <c r="AA630" s="349"/>
      <c r="AB630" s="349"/>
      <c r="AC630" s="281" t="s">
        <v>335</v>
      </c>
      <c r="AD630" s="281"/>
      <c r="AE630" s="281"/>
      <c r="AF630" s="281"/>
      <c r="AG630" s="281"/>
      <c r="AH630" s="348" t="s">
        <v>258</v>
      </c>
      <c r="AI630" s="350"/>
      <c r="AJ630" s="350"/>
      <c r="AK630" s="350"/>
      <c r="AL630" s="350" t="s">
        <v>21</v>
      </c>
      <c r="AM630" s="350"/>
      <c r="AN630" s="350"/>
      <c r="AO630" s="431"/>
      <c r="AP630" s="432" t="s">
        <v>298</v>
      </c>
      <c r="AQ630" s="432"/>
      <c r="AR630" s="432"/>
      <c r="AS630" s="432"/>
      <c r="AT630" s="432"/>
      <c r="AU630" s="432"/>
      <c r="AV630" s="432"/>
      <c r="AW630" s="432"/>
      <c r="AX630" s="432"/>
    </row>
    <row r="631" spans="1:50" ht="26.25" customHeight="1" x14ac:dyDescent="0.15">
      <c r="A631" s="1058">
        <v>1</v>
      </c>
      <c r="B631" s="1058">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297</v>
      </c>
      <c r="K663" s="109"/>
      <c r="L663" s="109"/>
      <c r="M663" s="109"/>
      <c r="N663" s="109"/>
      <c r="O663" s="109"/>
      <c r="P663" s="351" t="s">
        <v>27</v>
      </c>
      <c r="Q663" s="351"/>
      <c r="R663" s="351"/>
      <c r="S663" s="351"/>
      <c r="T663" s="351"/>
      <c r="U663" s="351"/>
      <c r="V663" s="351"/>
      <c r="W663" s="351"/>
      <c r="X663" s="351"/>
      <c r="Y663" s="348" t="s">
        <v>350</v>
      </c>
      <c r="Z663" s="349"/>
      <c r="AA663" s="349"/>
      <c r="AB663" s="349"/>
      <c r="AC663" s="281" t="s">
        <v>335</v>
      </c>
      <c r="AD663" s="281"/>
      <c r="AE663" s="281"/>
      <c r="AF663" s="281"/>
      <c r="AG663" s="281"/>
      <c r="AH663" s="348" t="s">
        <v>258</v>
      </c>
      <c r="AI663" s="350"/>
      <c r="AJ663" s="350"/>
      <c r="AK663" s="350"/>
      <c r="AL663" s="350" t="s">
        <v>21</v>
      </c>
      <c r="AM663" s="350"/>
      <c r="AN663" s="350"/>
      <c r="AO663" s="431"/>
      <c r="AP663" s="432" t="s">
        <v>298</v>
      </c>
      <c r="AQ663" s="432"/>
      <c r="AR663" s="432"/>
      <c r="AS663" s="432"/>
      <c r="AT663" s="432"/>
      <c r="AU663" s="432"/>
      <c r="AV663" s="432"/>
      <c r="AW663" s="432"/>
      <c r="AX663" s="432"/>
    </row>
    <row r="664" spans="1:50" ht="26.25" customHeight="1" x14ac:dyDescent="0.15">
      <c r="A664" s="1058">
        <v>1</v>
      </c>
      <c r="B664" s="1058">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297</v>
      </c>
      <c r="K696" s="109"/>
      <c r="L696" s="109"/>
      <c r="M696" s="109"/>
      <c r="N696" s="109"/>
      <c r="O696" s="109"/>
      <c r="P696" s="351" t="s">
        <v>27</v>
      </c>
      <c r="Q696" s="351"/>
      <c r="R696" s="351"/>
      <c r="S696" s="351"/>
      <c r="T696" s="351"/>
      <c r="U696" s="351"/>
      <c r="V696" s="351"/>
      <c r="W696" s="351"/>
      <c r="X696" s="351"/>
      <c r="Y696" s="348" t="s">
        <v>350</v>
      </c>
      <c r="Z696" s="349"/>
      <c r="AA696" s="349"/>
      <c r="AB696" s="349"/>
      <c r="AC696" s="281" t="s">
        <v>335</v>
      </c>
      <c r="AD696" s="281"/>
      <c r="AE696" s="281"/>
      <c r="AF696" s="281"/>
      <c r="AG696" s="281"/>
      <c r="AH696" s="348" t="s">
        <v>258</v>
      </c>
      <c r="AI696" s="350"/>
      <c r="AJ696" s="350"/>
      <c r="AK696" s="350"/>
      <c r="AL696" s="350" t="s">
        <v>21</v>
      </c>
      <c r="AM696" s="350"/>
      <c r="AN696" s="350"/>
      <c r="AO696" s="431"/>
      <c r="AP696" s="432" t="s">
        <v>298</v>
      </c>
      <c r="AQ696" s="432"/>
      <c r="AR696" s="432"/>
      <c r="AS696" s="432"/>
      <c r="AT696" s="432"/>
      <c r="AU696" s="432"/>
      <c r="AV696" s="432"/>
      <c r="AW696" s="432"/>
      <c r="AX696" s="432"/>
    </row>
    <row r="697" spans="1:50" ht="26.25" customHeight="1" x14ac:dyDescent="0.15">
      <c r="A697" s="1058">
        <v>1</v>
      </c>
      <c r="B697" s="1058">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297</v>
      </c>
      <c r="K729" s="109"/>
      <c r="L729" s="109"/>
      <c r="M729" s="109"/>
      <c r="N729" s="109"/>
      <c r="O729" s="109"/>
      <c r="P729" s="351" t="s">
        <v>27</v>
      </c>
      <c r="Q729" s="351"/>
      <c r="R729" s="351"/>
      <c r="S729" s="351"/>
      <c r="T729" s="351"/>
      <c r="U729" s="351"/>
      <c r="V729" s="351"/>
      <c r="W729" s="351"/>
      <c r="X729" s="351"/>
      <c r="Y729" s="348" t="s">
        <v>350</v>
      </c>
      <c r="Z729" s="349"/>
      <c r="AA729" s="349"/>
      <c r="AB729" s="349"/>
      <c r="AC729" s="281" t="s">
        <v>335</v>
      </c>
      <c r="AD729" s="281"/>
      <c r="AE729" s="281"/>
      <c r="AF729" s="281"/>
      <c r="AG729" s="281"/>
      <c r="AH729" s="348" t="s">
        <v>258</v>
      </c>
      <c r="AI729" s="350"/>
      <c r="AJ729" s="350"/>
      <c r="AK729" s="350"/>
      <c r="AL729" s="350" t="s">
        <v>21</v>
      </c>
      <c r="AM729" s="350"/>
      <c r="AN729" s="350"/>
      <c r="AO729" s="431"/>
      <c r="AP729" s="432" t="s">
        <v>298</v>
      </c>
      <c r="AQ729" s="432"/>
      <c r="AR729" s="432"/>
      <c r="AS729" s="432"/>
      <c r="AT729" s="432"/>
      <c r="AU729" s="432"/>
      <c r="AV729" s="432"/>
      <c r="AW729" s="432"/>
      <c r="AX729" s="432"/>
    </row>
    <row r="730" spans="1:50" ht="26.25" customHeight="1" x14ac:dyDescent="0.15">
      <c r="A730" s="1058">
        <v>1</v>
      </c>
      <c r="B730" s="1058">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297</v>
      </c>
      <c r="K762" s="109"/>
      <c r="L762" s="109"/>
      <c r="M762" s="109"/>
      <c r="N762" s="109"/>
      <c r="O762" s="109"/>
      <c r="P762" s="351" t="s">
        <v>27</v>
      </c>
      <c r="Q762" s="351"/>
      <c r="R762" s="351"/>
      <c r="S762" s="351"/>
      <c r="T762" s="351"/>
      <c r="U762" s="351"/>
      <c r="V762" s="351"/>
      <c r="W762" s="351"/>
      <c r="X762" s="351"/>
      <c r="Y762" s="348" t="s">
        <v>350</v>
      </c>
      <c r="Z762" s="349"/>
      <c r="AA762" s="349"/>
      <c r="AB762" s="349"/>
      <c r="AC762" s="281" t="s">
        <v>335</v>
      </c>
      <c r="AD762" s="281"/>
      <c r="AE762" s="281"/>
      <c r="AF762" s="281"/>
      <c r="AG762" s="281"/>
      <c r="AH762" s="348" t="s">
        <v>258</v>
      </c>
      <c r="AI762" s="350"/>
      <c r="AJ762" s="350"/>
      <c r="AK762" s="350"/>
      <c r="AL762" s="350" t="s">
        <v>21</v>
      </c>
      <c r="AM762" s="350"/>
      <c r="AN762" s="350"/>
      <c r="AO762" s="431"/>
      <c r="AP762" s="432" t="s">
        <v>298</v>
      </c>
      <c r="AQ762" s="432"/>
      <c r="AR762" s="432"/>
      <c r="AS762" s="432"/>
      <c r="AT762" s="432"/>
      <c r="AU762" s="432"/>
      <c r="AV762" s="432"/>
      <c r="AW762" s="432"/>
      <c r="AX762" s="432"/>
    </row>
    <row r="763" spans="1:50" ht="26.25" customHeight="1" x14ac:dyDescent="0.15">
      <c r="A763" s="1058">
        <v>1</v>
      </c>
      <c r="B763" s="1058">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297</v>
      </c>
      <c r="K795" s="109"/>
      <c r="L795" s="109"/>
      <c r="M795" s="109"/>
      <c r="N795" s="109"/>
      <c r="O795" s="109"/>
      <c r="P795" s="351" t="s">
        <v>27</v>
      </c>
      <c r="Q795" s="351"/>
      <c r="R795" s="351"/>
      <c r="S795" s="351"/>
      <c r="T795" s="351"/>
      <c r="U795" s="351"/>
      <c r="V795" s="351"/>
      <c r="W795" s="351"/>
      <c r="X795" s="351"/>
      <c r="Y795" s="348" t="s">
        <v>350</v>
      </c>
      <c r="Z795" s="349"/>
      <c r="AA795" s="349"/>
      <c r="AB795" s="349"/>
      <c r="AC795" s="281" t="s">
        <v>335</v>
      </c>
      <c r="AD795" s="281"/>
      <c r="AE795" s="281"/>
      <c r="AF795" s="281"/>
      <c r="AG795" s="281"/>
      <c r="AH795" s="348" t="s">
        <v>258</v>
      </c>
      <c r="AI795" s="350"/>
      <c r="AJ795" s="350"/>
      <c r="AK795" s="350"/>
      <c r="AL795" s="350" t="s">
        <v>21</v>
      </c>
      <c r="AM795" s="350"/>
      <c r="AN795" s="350"/>
      <c r="AO795" s="431"/>
      <c r="AP795" s="432" t="s">
        <v>298</v>
      </c>
      <c r="AQ795" s="432"/>
      <c r="AR795" s="432"/>
      <c r="AS795" s="432"/>
      <c r="AT795" s="432"/>
      <c r="AU795" s="432"/>
      <c r="AV795" s="432"/>
      <c r="AW795" s="432"/>
      <c r="AX795" s="432"/>
    </row>
    <row r="796" spans="1:50" ht="26.25" customHeight="1" x14ac:dyDescent="0.15">
      <c r="A796" s="1058">
        <v>1</v>
      </c>
      <c r="B796" s="1058">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297</v>
      </c>
      <c r="K828" s="109"/>
      <c r="L828" s="109"/>
      <c r="M828" s="109"/>
      <c r="N828" s="109"/>
      <c r="O828" s="109"/>
      <c r="P828" s="351" t="s">
        <v>27</v>
      </c>
      <c r="Q828" s="351"/>
      <c r="R828" s="351"/>
      <c r="S828" s="351"/>
      <c r="T828" s="351"/>
      <c r="U828" s="351"/>
      <c r="V828" s="351"/>
      <c r="W828" s="351"/>
      <c r="X828" s="351"/>
      <c r="Y828" s="348" t="s">
        <v>350</v>
      </c>
      <c r="Z828" s="349"/>
      <c r="AA828" s="349"/>
      <c r="AB828" s="349"/>
      <c r="AC828" s="281" t="s">
        <v>335</v>
      </c>
      <c r="AD828" s="281"/>
      <c r="AE828" s="281"/>
      <c r="AF828" s="281"/>
      <c r="AG828" s="281"/>
      <c r="AH828" s="348" t="s">
        <v>258</v>
      </c>
      <c r="AI828" s="350"/>
      <c r="AJ828" s="350"/>
      <c r="AK828" s="350"/>
      <c r="AL828" s="350" t="s">
        <v>21</v>
      </c>
      <c r="AM828" s="350"/>
      <c r="AN828" s="350"/>
      <c r="AO828" s="431"/>
      <c r="AP828" s="432" t="s">
        <v>298</v>
      </c>
      <c r="AQ828" s="432"/>
      <c r="AR828" s="432"/>
      <c r="AS828" s="432"/>
      <c r="AT828" s="432"/>
      <c r="AU828" s="432"/>
      <c r="AV828" s="432"/>
      <c r="AW828" s="432"/>
      <c r="AX828" s="432"/>
    </row>
    <row r="829" spans="1:50" ht="26.25" customHeight="1" x14ac:dyDescent="0.15">
      <c r="A829" s="1058">
        <v>1</v>
      </c>
      <c r="B829" s="1058">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297</v>
      </c>
      <c r="K861" s="109"/>
      <c r="L861" s="109"/>
      <c r="M861" s="109"/>
      <c r="N861" s="109"/>
      <c r="O861" s="109"/>
      <c r="P861" s="351" t="s">
        <v>27</v>
      </c>
      <c r="Q861" s="351"/>
      <c r="R861" s="351"/>
      <c r="S861" s="351"/>
      <c r="T861" s="351"/>
      <c r="U861" s="351"/>
      <c r="V861" s="351"/>
      <c r="W861" s="351"/>
      <c r="X861" s="351"/>
      <c r="Y861" s="348" t="s">
        <v>350</v>
      </c>
      <c r="Z861" s="349"/>
      <c r="AA861" s="349"/>
      <c r="AB861" s="349"/>
      <c r="AC861" s="281" t="s">
        <v>335</v>
      </c>
      <c r="AD861" s="281"/>
      <c r="AE861" s="281"/>
      <c r="AF861" s="281"/>
      <c r="AG861" s="281"/>
      <c r="AH861" s="348" t="s">
        <v>258</v>
      </c>
      <c r="AI861" s="350"/>
      <c r="AJ861" s="350"/>
      <c r="AK861" s="350"/>
      <c r="AL861" s="350" t="s">
        <v>21</v>
      </c>
      <c r="AM861" s="350"/>
      <c r="AN861" s="350"/>
      <c r="AO861" s="431"/>
      <c r="AP861" s="432" t="s">
        <v>298</v>
      </c>
      <c r="AQ861" s="432"/>
      <c r="AR861" s="432"/>
      <c r="AS861" s="432"/>
      <c r="AT861" s="432"/>
      <c r="AU861" s="432"/>
      <c r="AV861" s="432"/>
      <c r="AW861" s="432"/>
      <c r="AX861" s="432"/>
    </row>
    <row r="862" spans="1:50" ht="26.25" customHeight="1" x14ac:dyDescent="0.15">
      <c r="A862" s="1058">
        <v>1</v>
      </c>
      <c r="B862" s="1058">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297</v>
      </c>
      <c r="K894" s="109"/>
      <c r="L894" s="109"/>
      <c r="M894" s="109"/>
      <c r="N894" s="109"/>
      <c r="O894" s="109"/>
      <c r="P894" s="351" t="s">
        <v>27</v>
      </c>
      <c r="Q894" s="351"/>
      <c r="R894" s="351"/>
      <c r="S894" s="351"/>
      <c r="T894" s="351"/>
      <c r="U894" s="351"/>
      <c r="V894" s="351"/>
      <c r="W894" s="351"/>
      <c r="X894" s="351"/>
      <c r="Y894" s="348" t="s">
        <v>350</v>
      </c>
      <c r="Z894" s="349"/>
      <c r="AA894" s="349"/>
      <c r="AB894" s="349"/>
      <c r="AC894" s="281" t="s">
        <v>335</v>
      </c>
      <c r="AD894" s="281"/>
      <c r="AE894" s="281"/>
      <c r="AF894" s="281"/>
      <c r="AG894" s="281"/>
      <c r="AH894" s="348" t="s">
        <v>258</v>
      </c>
      <c r="AI894" s="350"/>
      <c r="AJ894" s="350"/>
      <c r="AK894" s="350"/>
      <c r="AL894" s="350" t="s">
        <v>21</v>
      </c>
      <c r="AM894" s="350"/>
      <c r="AN894" s="350"/>
      <c r="AO894" s="431"/>
      <c r="AP894" s="432" t="s">
        <v>298</v>
      </c>
      <c r="AQ894" s="432"/>
      <c r="AR894" s="432"/>
      <c r="AS894" s="432"/>
      <c r="AT894" s="432"/>
      <c r="AU894" s="432"/>
      <c r="AV894" s="432"/>
      <c r="AW894" s="432"/>
      <c r="AX894" s="432"/>
    </row>
    <row r="895" spans="1:50" ht="26.25" customHeight="1" x14ac:dyDescent="0.15">
      <c r="A895" s="1058">
        <v>1</v>
      </c>
      <c r="B895" s="1058">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297</v>
      </c>
      <c r="K927" s="109"/>
      <c r="L927" s="109"/>
      <c r="M927" s="109"/>
      <c r="N927" s="109"/>
      <c r="O927" s="109"/>
      <c r="P927" s="351" t="s">
        <v>27</v>
      </c>
      <c r="Q927" s="351"/>
      <c r="R927" s="351"/>
      <c r="S927" s="351"/>
      <c r="T927" s="351"/>
      <c r="U927" s="351"/>
      <c r="V927" s="351"/>
      <c r="W927" s="351"/>
      <c r="X927" s="351"/>
      <c r="Y927" s="348" t="s">
        <v>350</v>
      </c>
      <c r="Z927" s="349"/>
      <c r="AA927" s="349"/>
      <c r="AB927" s="349"/>
      <c r="AC927" s="281" t="s">
        <v>335</v>
      </c>
      <c r="AD927" s="281"/>
      <c r="AE927" s="281"/>
      <c r="AF927" s="281"/>
      <c r="AG927" s="281"/>
      <c r="AH927" s="348" t="s">
        <v>258</v>
      </c>
      <c r="AI927" s="350"/>
      <c r="AJ927" s="350"/>
      <c r="AK927" s="350"/>
      <c r="AL927" s="350" t="s">
        <v>21</v>
      </c>
      <c r="AM927" s="350"/>
      <c r="AN927" s="350"/>
      <c r="AO927" s="431"/>
      <c r="AP927" s="432" t="s">
        <v>298</v>
      </c>
      <c r="AQ927" s="432"/>
      <c r="AR927" s="432"/>
      <c r="AS927" s="432"/>
      <c r="AT927" s="432"/>
      <c r="AU927" s="432"/>
      <c r="AV927" s="432"/>
      <c r="AW927" s="432"/>
      <c r="AX927" s="432"/>
    </row>
    <row r="928" spans="1:50" ht="26.25" customHeight="1" x14ac:dyDescent="0.15">
      <c r="A928" s="1058">
        <v>1</v>
      </c>
      <c r="B928" s="1058">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297</v>
      </c>
      <c r="K960" s="109"/>
      <c r="L960" s="109"/>
      <c r="M960" s="109"/>
      <c r="N960" s="109"/>
      <c r="O960" s="109"/>
      <c r="P960" s="351" t="s">
        <v>27</v>
      </c>
      <c r="Q960" s="351"/>
      <c r="R960" s="351"/>
      <c r="S960" s="351"/>
      <c r="T960" s="351"/>
      <c r="U960" s="351"/>
      <c r="V960" s="351"/>
      <c r="W960" s="351"/>
      <c r="X960" s="351"/>
      <c r="Y960" s="348" t="s">
        <v>350</v>
      </c>
      <c r="Z960" s="349"/>
      <c r="AA960" s="349"/>
      <c r="AB960" s="349"/>
      <c r="AC960" s="281" t="s">
        <v>335</v>
      </c>
      <c r="AD960" s="281"/>
      <c r="AE960" s="281"/>
      <c r="AF960" s="281"/>
      <c r="AG960" s="281"/>
      <c r="AH960" s="348" t="s">
        <v>258</v>
      </c>
      <c r="AI960" s="350"/>
      <c r="AJ960" s="350"/>
      <c r="AK960" s="350"/>
      <c r="AL960" s="350" t="s">
        <v>21</v>
      </c>
      <c r="AM960" s="350"/>
      <c r="AN960" s="350"/>
      <c r="AO960" s="431"/>
      <c r="AP960" s="432" t="s">
        <v>298</v>
      </c>
      <c r="AQ960" s="432"/>
      <c r="AR960" s="432"/>
      <c r="AS960" s="432"/>
      <c r="AT960" s="432"/>
      <c r="AU960" s="432"/>
      <c r="AV960" s="432"/>
      <c r="AW960" s="432"/>
      <c r="AX960" s="432"/>
    </row>
    <row r="961" spans="1:50" ht="26.25" customHeight="1" x14ac:dyDescent="0.15">
      <c r="A961" s="1058">
        <v>1</v>
      </c>
      <c r="B961" s="1058">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297</v>
      </c>
      <c r="K993" s="109"/>
      <c r="L993" s="109"/>
      <c r="M993" s="109"/>
      <c r="N993" s="109"/>
      <c r="O993" s="109"/>
      <c r="P993" s="351" t="s">
        <v>27</v>
      </c>
      <c r="Q993" s="351"/>
      <c r="R993" s="351"/>
      <c r="S993" s="351"/>
      <c r="T993" s="351"/>
      <c r="U993" s="351"/>
      <c r="V993" s="351"/>
      <c r="W993" s="351"/>
      <c r="X993" s="351"/>
      <c r="Y993" s="348" t="s">
        <v>350</v>
      </c>
      <c r="Z993" s="349"/>
      <c r="AA993" s="349"/>
      <c r="AB993" s="349"/>
      <c r="AC993" s="281" t="s">
        <v>335</v>
      </c>
      <c r="AD993" s="281"/>
      <c r="AE993" s="281"/>
      <c r="AF993" s="281"/>
      <c r="AG993" s="281"/>
      <c r="AH993" s="348" t="s">
        <v>258</v>
      </c>
      <c r="AI993" s="350"/>
      <c r="AJ993" s="350"/>
      <c r="AK993" s="350"/>
      <c r="AL993" s="350" t="s">
        <v>21</v>
      </c>
      <c r="AM993" s="350"/>
      <c r="AN993" s="350"/>
      <c r="AO993" s="431"/>
      <c r="AP993" s="432" t="s">
        <v>298</v>
      </c>
      <c r="AQ993" s="432"/>
      <c r="AR993" s="432"/>
      <c r="AS993" s="432"/>
      <c r="AT993" s="432"/>
      <c r="AU993" s="432"/>
      <c r="AV993" s="432"/>
      <c r="AW993" s="432"/>
      <c r="AX993" s="432"/>
    </row>
    <row r="994" spans="1:50" ht="26.25" customHeight="1" x14ac:dyDescent="0.15">
      <c r="A994" s="1058">
        <v>1</v>
      </c>
      <c r="B994" s="1058">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297</v>
      </c>
      <c r="K1026" s="109"/>
      <c r="L1026" s="109"/>
      <c r="M1026" s="109"/>
      <c r="N1026" s="109"/>
      <c r="O1026" s="109"/>
      <c r="P1026" s="351" t="s">
        <v>27</v>
      </c>
      <c r="Q1026" s="351"/>
      <c r="R1026" s="351"/>
      <c r="S1026" s="351"/>
      <c r="T1026" s="351"/>
      <c r="U1026" s="351"/>
      <c r="V1026" s="351"/>
      <c r="W1026" s="351"/>
      <c r="X1026" s="351"/>
      <c r="Y1026" s="348" t="s">
        <v>350</v>
      </c>
      <c r="Z1026" s="349"/>
      <c r="AA1026" s="349"/>
      <c r="AB1026" s="349"/>
      <c r="AC1026" s="281" t="s">
        <v>335</v>
      </c>
      <c r="AD1026" s="281"/>
      <c r="AE1026" s="281"/>
      <c r="AF1026" s="281"/>
      <c r="AG1026" s="281"/>
      <c r="AH1026" s="348" t="s">
        <v>258</v>
      </c>
      <c r="AI1026" s="350"/>
      <c r="AJ1026" s="350"/>
      <c r="AK1026" s="350"/>
      <c r="AL1026" s="350" t="s">
        <v>21</v>
      </c>
      <c r="AM1026" s="350"/>
      <c r="AN1026" s="350"/>
      <c r="AO1026" s="431"/>
      <c r="AP1026" s="432" t="s">
        <v>298</v>
      </c>
      <c r="AQ1026" s="432"/>
      <c r="AR1026" s="432"/>
      <c r="AS1026" s="432"/>
      <c r="AT1026" s="432"/>
      <c r="AU1026" s="432"/>
      <c r="AV1026" s="432"/>
      <c r="AW1026" s="432"/>
      <c r="AX1026" s="432"/>
    </row>
    <row r="1027" spans="1:50" ht="26.25" customHeight="1" x14ac:dyDescent="0.15">
      <c r="A1027" s="1058">
        <v>1</v>
      </c>
      <c r="B1027" s="1058">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297</v>
      </c>
      <c r="K1059" s="109"/>
      <c r="L1059" s="109"/>
      <c r="M1059" s="109"/>
      <c r="N1059" s="109"/>
      <c r="O1059" s="109"/>
      <c r="P1059" s="351" t="s">
        <v>27</v>
      </c>
      <c r="Q1059" s="351"/>
      <c r="R1059" s="351"/>
      <c r="S1059" s="351"/>
      <c r="T1059" s="351"/>
      <c r="U1059" s="351"/>
      <c r="V1059" s="351"/>
      <c r="W1059" s="351"/>
      <c r="X1059" s="351"/>
      <c r="Y1059" s="348" t="s">
        <v>350</v>
      </c>
      <c r="Z1059" s="349"/>
      <c r="AA1059" s="349"/>
      <c r="AB1059" s="349"/>
      <c r="AC1059" s="281" t="s">
        <v>335</v>
      </c>
      <c r="AD1059" s="281"/>
      <c r="AE1059" s="281"/>
      <c r="AF1059" s="281"/>
      <c r="AG1059" s="281"/>
      <c r="AH1059" s="348" t="s">
        <v>258</v>
      </c>
      <c r="AI1059" s="350"/>
      <c r="AJ1059" s="350"/>
      <c r="AK1059" s="350"/>
      <c r="AL1059" s="350" t="s">
        <v>21</v>
      </c>
      <c r="AM1059" s="350"/>
      <c r="AN1059" s="350"/>
      <c r="AO1059" s="431"/>
      <c r="AP1059" s="432" t="s">
        <v>298</v>
      </c>
      <c r="AQ1059" s="432"/>
      <c r="AR1059" s="432"/>
      <c r="AS1059" s="432"/>
      <c r="AT1059" s="432"/>
      <c r="AU1059" s="432"/>
      <c r="AV1059" s="432"/>
      <c r="AW1059" s="432"/>
      <c r="AX1059" s="432"/>
    </row>
    <row r="1060" spans="1:50" ht="26.25" customHeight="1" x14ac:dyDescent="0.15">
      <c r="A1060" s="1058">
        <v>1</v>
      </c>
      <c r="B1060" s="1058">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297</v>
      </c>
      <c r="K1092" s="109"/>
      <c r="L1092" s="109"/>
      <c r="M1092" s="109"/>
      <c r="N1092" s="109"/>
      <c r="O1092" s="109"/>
      <c r="P1092" s="351" t="s">
        <v>27</v>
      </c>
      <c r="Q1092" s="351"/>
      <c r="R1092" s="351"/>
      <c r="S1092" s="351"/>
      <c r="T1092" s="351"/>
      <c r="U1092" s="351"/>
      <c r="V1092" s="351"/>
      <c r="W1092" s="351"/>
      <c r="X1092" s="351"/>
      <c r="Y1092" s="348" t="s">
        <v>350</v>
      </c>
      <c r="Z1092" s="349"/>
      <c r="AA1092" s="349"/>
      <c r="AB1092" s="349"/>
      <c r="AC1092" s="281" t="s">
        <v>335</v>
      </c>
      <c r="AD1092" s="281"/>
      <c r="AE1092" s="281"/>
      <c r="AF1092" s="281"/>
      <c r="AG1092" s="281"/>
      <c r="AH1092" s="348" t="s">
        <v>258</v>
      </c>
      <c r="AI1092" s="350"/>
      <c r="AJ1092" s="350"/>
      <c r="AK1092" s="350"/>
      <c r="AL1092" s="350" t="s">
        <v>21</v>
      </c>
      <c r="AM1092" s="350"/>
      <c r="AN1092" s="350"/>
      <c r="AO1092" s="431"/>
      <c r="AP1092" s="432" t="s">
        <v>298</v>
      </c>
      <c r="AQ1092" s="432"/>
      <c r="AR1092" s="432"/>
      <c r="AS1092" s="432"/>
      <c r="AT1092" s="432"/>
      <c r="AU1092" s="432"/>
      <c r="AV1092" s="432"/>
      <c r="AW1092" s="432"/>
      <c r="AX1092" s="432"/>
    </row>
    <row r="1093" spans="1:50" ht="26.25" customHeight="1" x14ac:dyDescent="0.15">
      <c r="A1093" s="1058">
        <v>1</v>
      </c>
      <c r="B1093" s="1058">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297</v>
      </c>
      <c r="K1125" s="109"/>
      <c r="L1125" s="109"/>
      <c r="M1125" s="109"/>
      <c r="N1125" s="109"/>
      <c r="O1125" s="109"/>
      <c r="P1125" s="351" t="s">
        <v>27</v>
      </c>
      <c r="Q1125" s="351"/>
      <c r="R1125" s="351"/>
      <c r="S1125" s="351"/>
      <c r="T1125" s="351"/>
      <c r="U1125" s="351"/>
      <c r="V1125" s="351"/>
      <c r="W1125" s="351"/>
      <c r="X1125" s="351"/>
      <c r="Y1125" s="348" t="s">
        <v>350</v>
      </c>
      <c r="Z1125" s="349"/>
      <c r="AA1125" s="349"/>
      <c r="AB1125" s="349"/>
      <c r="AC1125" s="281" t="s">
        <v>335</v>
      </c>
      <c r="AD1125" s="281"/>
      <c r="AE1125" s="281"/>
      <c r="AF1125" s="281"/>
      <c r="AG1125" s="281"/>
      <c r="AH1125" s="348" t="s">
        <v>258</v>
      </c>
      <c r="AI1125" s="350"/>
      <c r="AJ1125" s="350"/>
      <c r="AK1125" s="350"/>
      <c r="AL1125" s="350" t="s">
        <v>21</v>
      </c>
      <c r="AM1125" s="350"/>
      <c r="AN1125" s="350"/>
      <c r="AO1125" s="431"/>
      <c r="AP1125" s="432" t="s">
        <v>298</v>
      </c>
      <c r="AQ1125" s="432"/>
      <c r="AR1125" s="432"/>
      <c r="AS1125" s="432"/>
      <c r="AT1125" s="432"/>
      <c r="AU1125" s="432"/>
      <c r="AV1125" s="432"/>
      <c r="AW1125" s="432"/>
      <c r="AX1125" s="432"/>
    </row>
    <row r="1126" spans="1:50" ht="26.25" customHeight="1" x14ac:dyDescent="0.15">
      <c r="A1126" s="1058">
        <v>1</v>
      </c>
      <c r="B1126" s="1058">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297</v>
      </c>
      <c r="K1158" s="109"/>
      <c r="L1158" s="109"/>
      <c r="M1158" s="109"/>
      <c r="N1158" s="109"/>
      <c r="O1158" s="109"/>
      <c r="P1158" s="351" t="s">
        <v>27</v>
      </c>
      <c r="Q1158" s="351"/>
      <c r="R1158" s="351"/>
      <c r="S1158" s="351"/>
      <c r="T1158" s="351"/>
      <c r="U1158" s="351"/>
      <c r="V1158" s="351"/>
      <c r="W1158" s="351"/>
      <c r="X1158" s="351"/>
      <c r="Y1158" s="348" t="s">
        <v>350</v>
      </c>
      <c r="Z1158" s="349"/>
      <c r="AA1158" s="349"/>
      <c r="AB1158" s="349"/>
      <c r="AC1158" s="281" t="s">
        <v>335</v>
      </c>
      <c r="AD1158" s="281"/>
      <c r="AE1158" s="281"/>
      <c r="AF1158" s="281"/>
      <c r="AG1158" s="281"/>
      <c r="AH1158" s="348" t="s">
        <v>258</v>
      </c>
      <c r="AI1158" s="350"/>
      <c r="AJ1158" s="350"/>
      <c r="AK1158" s="350"/>
      <c r="AL1158" s="350" t="s">
        <v>21</v>
      </c>
      <c r="AM1158" s="350"/>
      <c r="AN1158" s="350"/>
      <c r="AO1158" s="431"/>
      <c r="AP1158" s="432" t="s">
        <v>298</v>
      </c>
      <c r="AQ1158" s="432"/>
      <c r="AR1158" s="432"/>
      <c r="AS1158" s="432"/>
      <c r="AT1158" s="432"/>
      <c r="AU1158" s="432"/>
      <c r="AV1158" s="432"/>
      <c r="AW1158" s="432"/>
      <c r="AX1158" s="432"/>
    </row>
    <row r="1159" spans="1:50" ht="26.25" customHeight="1" x14ac:dyDescent="0.15">
      <c r="A1159" s="1058">
        <v>1</v>
      </c>
      <c r="B1159" s="1058">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297</v>
      </c>
      <c r="K1191" s="109"/>
      <c r="L1191" s="109"/>
      <c r="M1191" s="109"/>
      <c r="N1191" s="109"/>
      <c r="O1191" s="109"/>
      <c r="P1191" s="351" t="s">
        <v>27</v>
      </c>
      <c r="Q1191" s="351"/>
      <c r="R1191" s="351"/>
      <c r="S1191" s="351"/>
      <c r="T1191" s="351"/>
      <c r="U1191" s="351"/>
      <c r="V1191" s="351"/>
      <c r="W1191" s="351"/>
      <c r="X1191" s="351"/>
      <c r="Y1191" s="348" t="s">
        <v>350</v>
      </c>
      <c r="Z1191" s="349"/>
      <c r="AA1191" s="349"/>
      <c r="AB1191" s="349"/>
      <c r="AC1191" s="281" t="s">
        <v>335</v>
      </c>
      <c r="AD1191" s="281"/>
      <c r="AE1191" s="281"/>
      <c r="AF1191" s="281"/>
      <c r="AG1191" s="281"/>
      <c r="AH1191" s="348" t="s">
        <v>258</v>
      </c>
      <c r="AI1191" s="350"/>
      <c r="AJ1191" s="350"/>
      <c r="AK1191" s="350"/>
      <c r="AL1191" s="350" t="s">
        <v>21</v>
      </c>
      <c r="AM1191" s="350"/>
      <c r="AN1191" s="350"/>
      <c r="AO1191" s="431"/>
      <c r="AP1191" s="432" t="s">
        <v>298</v>
      </c>
      <c r="AQ1191" s="432"/>
      <c r="AR1191" s="432"/>
      <c r="AS1191" s="432"/>
      <c r="AT1191" s="432"/>
      <c r="AU1191" s="432"/>
      <c r="AV1191" s="432"/>
      <c r="AW1191" s="432"/>
      <c r="AX1191" s="432"/>
    </row>
    <row r="1192" spans="1:50" ht="26.25" customHeight="1" x14ac:dyDescent="0.15">
      <c r="A1192" s="1058">
        <v>1</v>
      </c>
      <c r="B1192" s="1058">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297</v>
      </c>
      <c r="K1224" s="109"/>
      <c r="L1224" s="109"/>
      <c r="M1224" s="109"/>
      <c r="N1224" s="109"/>
      <c r="O1224" s="109"/>
      <c r="P1224" s="351" t="s">
        <v>27</v>
      </c>
      <c r="Q1224" s="351"/>
      <c r="R1224" s="351"/>
      <c r="S1224" s="351"/>
      <c r="T1224" s="351"/>
      <c r="U1224" s="351"/>
      <c r="V1224" s="351"/>
      <c r="W1224" s="351"/>
      <c r="X1224" s="351"/>
      <c r="Y1224" s="348" t="s">
        <v>350</v>
      </c>
      <c r="Z1224" s="349"/>
      <c r="AA1224" s="349"/>
      <c r="AB1224" s="349"/>
      <c r="AC1224" s="281" t="s">
        <v>335</v>
      </c>
      <c r="AD1224" s="281"/>
      <c r="AE1224" s="281"/>
      <c r="AF1224" s="281"/>
      <c r="AG1224" s="281"/>
      <c r="AH1224" s="348" t="s">
        <v>258</v>
      </c>
      <c r="AI1224" s="350"/>
      <c r="AJ1224" s="350"/>
      <c r="AK1224" s="350"/>
      <c r="AL1224" s="350" t="s">
        <v>21</v>
      </c>
      <c r="AM1224" s="350"/>
      <c r="AN1224" s="350"/>
      <c r="AO1224" s="431"/>
      <c r="AP1224" s="432" t="s">
        <v>298</v>
      </c>
      <c r="AQ1224" s="432"/>
      <c r="AR1224" s="432"/>
      <c r="AS1224" s="432"/>
      <c r="AT1224" s="432"/>
      <c r="AU1224" s="432"/>
      <c r="AV1224" s="432"/>
      <c r="AW1224" s="432"/>
      <c r="AX1224" s="432"/>
    </row>
    <row r="1225" spans="1:50" ht="26.25" customHeight="1" x14ac:dyDescent="0.15">
      <c r="A1225" s="1058">
        <v>1</v>
      </c>
      <c r="B1225" s="1058">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297</v>
      </c>
      <c r="K1257" s="109"/>
      <c r="L1257" s="109"/>
      <c r="M1257" s="109"/>
      <c r="N1257" s="109"/>
      <c r="O1257" s="109"/>
      <c r="P1257" s="351" t="s">
        <v>27</v>
      </c>
      <c r="Q1257" s="351"/>
      <c r="R1257" s="351"/>
      <c r="S1257" s="351"/>
      <c r="T1257" s="351"/>
      <c r="U1257" s="351"/>
      <c r="V1257" s="351"/>
      <c r="W1257" s="351"/>
      <c r="X1257" s="351"/>
      <c r="Y1257" s="348" t="s">
        <v>350</v>
      </c>
      <c r="Z1257" s="349"/>
      <c r="AA1257" s="349"/>
      <c r="AB1257" s="349"/>
      <c r="AC1257" s="281" t="s">
        <v>335</v>
      </c>
      <c r="AD1257" s="281"/>
      <c r="AE1257" s="281"/>
      <c r="AF1257" s="281"/>
      <c r="AG1257" s="281"/>
      <c r="AH1257" s="348" t="s">
        <v>258</v>
      </c>
      <c r="AI1257" s="350"/>
      <c r="AJ1257" s="350"/>
      <c r="AK1257" s="350"/>
      <c r="AL1257" s="350" t="s">
        <v>21</v>
      </c>
      <c r="AM1257" s="350"/>
      <c r="AN1257" s="350"/>
      <c r="AO1257" s="431"/>
      <c r="AP1257" s="432" t="s">
        <v>298</v>
      </c>
      <c r="AQ1257" s="432"/>
      <c r="AR1257" s="432"/>
      <c r="AS1257" s="432"/>
      <c r="AT1257" s="432"/>
      <c r="AU1257" s="432"/>
      <c r="AV1257" s="432"/>
      <c r="AW1257" s="432"/>
      <c r="AX1257" s="432"/>
    </row>
    <row r="1258" spans="1:50" ht="26.25" customHeight="1" x14ac:dyDescent="0.15">
      <c r="A1258" s="1058">
        <v>1</v>
      </c>
      <c r="B1258" s="1058">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297</v>
      </c>
      <c r="K1290" s="109"/>
      <c r="L1290" s="109"/>
      <c r="M1290" s="109"/>
      <c r="N1290" s="109"/>
      <c r="O1290" s="109"/>
      <c r="P1290" s="351" t="s">
        <v>27</v>
      </c>
      <c r="Q1290" s="351"/>
      <c r="R1290" s="351"/>
      <c r="S1290" s="351"/>
      <c r="T1290" s="351"/>
      <c r="U1290" s="351"/>
      <c r="V1290" s="351"/>
      <c r="W1290" s="351"/>
      <c r="X1290" s="351"/>
      <c r="Y1290" s="348" t="s">
        <v>350</v>
      </c>
      <c r="Z1290" s="349"/>
      <c r="AA1290" s="349"/>
      <c r="AB1290" s="349"/>
      <c r="AC1290" s="281" t="s">
        <v>335</v>
      </c>
      <c r="AD1290" s="281"/>
      <c r="AE1290" s="281"/>
      <c r="AF1290" s="281"/>
      <c r="AG1290" s="281"/>
      <c r="AH1290" s="348" t="s">
        <v>258</v>
      </c>
      <c r="AI1290" s="350"/>
      <c r="AJ1290" s="350"/>
      <c r="AK1290" s="350"/>
      <c r="AL1290" s="350" t="s">
        <v>21</v>
      </c>
      <c r="AM1290" s="350"/>
      <c r="AN1290" s="350"/>
      <c r="AO1290" s="431"/>
      <c r="AP1290" s="432" t="s">
        <v>298</v>
      </c>
      <c r="AQ1290" s="432"/>
      <c r="AR1290" s="432"/>
      <c r="AS1290" s="432"/>
      <c r="AT1290" s="432"/>
      <c r="AU1290" s="432"/>
      <c r="AV1290" s="432"/>
      <c r="AW1290" s="432"/>
      <c r="AX1290" s="432"/>
    </row>
    <row r="1291" spans="1:50" ht="26.25" customHeight="1" x14ac:dyDescent="0.15">
      <c r="A1291" s="1058">
        <v>1</v>
      </c>
      <c r="B1291" s="1058">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2020-06-26T23:52:59Z</cp:lastPrinted>
  <dcterms:created xsi:type="dcterms:W3CDTF">2012-03-13T00:50:25Z</dcterms:created>
  <dcterms:modified xsi:type="dcterms:W3CDTF">2020-10-05T04:18:14Z</dcterms:modified>
</cp:coreProperties>
</file>