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<sst xmlns="http://schemas.openxmlformats.org/spreadsheetml/2006/main" count="2934" uniqueCount="666">
  <si>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</si>
  <si>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</si>
  <si>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</si>
  <si>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</si>
  <si>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</si>
  <si>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</si>
  <si>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</si>
  <si>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</si>
  <si>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</si>
  <si>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</si>
  <si>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</si>
  <si>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</si>
  <si>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</si>
  <si>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</si>
  <si>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</si>
  <si>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</si>
  <si>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</si>
  <si>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</si>
  <si>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</si>
  <si>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</si>
  <si>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</si>
  <si>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</si>
  <si>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</si>
  <si>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</si>
  <si>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</si>
  <si>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</si>
  <si>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</si>
  <si>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</si>
  <si>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</si>
  <si>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</si>
  <si>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</si>
  <si>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</si>
  <si>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</si>
  <si>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</si>
  <si>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</si>
  <si>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</si>
  <si>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</si>
  <si>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</si>
  <si>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</si>
  <si>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</si>
  <si>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</si>
  <si>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</si>
  <si>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</si>
  <si>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</si>
  <si>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</si>
  <si>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</si>
  <si>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</si>
  <si>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</si>
  <si>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</si>
  <si>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</si>
  <si>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</si>
  <si>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</si>
  <si>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</si>
  <si>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</si>
  <si>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</si>
  <si>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</si>
  <si>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</si>
  <si>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</si>
  <si>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</si>
  <si>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</si>
  <si>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</si>
  <si>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</si>
  <si>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</si>
  <si>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</si>
  <si>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</si>
  <si>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</si>
  <si>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</si>
  <si>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</si>
  <si>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</si>
  <si>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</si>
  <si>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</si>
  <si>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</si>
  <si>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</si>
  <si>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</si>
  <si>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</si>
  <si>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</si>
  <si>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</si>
  <si>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</si>
  <si>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</si>
  <si>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</si>
  <si>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</si>
  <si>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</si>
  <si>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</si>
  <si>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</si>
  <si>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</si>
  <si>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</si>
  <si>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</si>
  <si>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</si>
  <si>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</si>
  <si>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</si>
  <si>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</si>
  <si>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</si>
  <si>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</si>
  <si>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</si>
  <si>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</si>
  <si>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</si>
  <si>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</si>
  <si>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</si>
  <si>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</si>
  <si>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</si>
  <si>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</si>
  <si>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</si>
  <si>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</si>
  <si>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</si>
  <si>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</si>
  <si>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</si>
  <si>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</si>
  <si>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</si>
  <si>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</si>
  <si>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</si>
  <si>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</si>
  <si>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</si>
  <si>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</si>
  <si>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</si>
  <si>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</si>
  <si>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</si>
  <si>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</si>
  <si>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</si>
  <si>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</si>
  <si>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</si>
  <si>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</si>
  <si>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</si>
  <si>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</si>
  <si>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</si>
  <si>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</si>
  <si>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</si>
  <si>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</si>
  <si>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</si>
  <si>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</si>
  <si>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</si>
  <si>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</si>
  <si>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</si>
  <si>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</si>
  <si>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</si>
  <si>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</si>
  <si>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</si>
  <si>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</si>
  <si>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</si>
  <si>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</si>
  <si>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</si>
  <si>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</si>
  <si>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</si>
  <si>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</si>
  <si>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</si>
  <si>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</si>
  <si>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</si>
  <si>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</si>
  <si>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</si>
  <si>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</si>
  <si>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</si>
  <si>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</si>
  <si>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</si>
  <si>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</si>
  <si>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</si>
  <si>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</si>
  <si>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</si>
  <si>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</si>
  <si>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</si>
  <si>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</si>
  <si>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</si>
  <si>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</si>
  <si>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</si>
  <si>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</si>
  <si>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</si>
  <si>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</si>
  <si>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</si>
  <si>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</si>
  <si>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</si>
  <si>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</si>
  <si>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</si>
  <si>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</si>
  <si>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</si>
  <si>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</si>
  <si>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</si>
  <si>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</si>
  <si>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</si>
  <si>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</si>
  <si>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</si>
  <si>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</si>
  <si>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</si>
  <si>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</si>
  <si>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</si>
  <si>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</si>
  <si>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</si>
  <si>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</si>
  <si>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</si>
  <si>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</si>
  <si>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</si>
  <si>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</si>
  <si>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</si>
  <si>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</si>
  <si>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</si>
  <si>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</si>
  <si>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</si>
  <si>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</si>
  <si>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</si>
  <si>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</si>
  <si>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</si>
  <si>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</si>
  <si>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</si>
  <si>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</si>
  <si>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</si>
  <si>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</si>
  <si>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</si>
  <si>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</si>
  <si>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</si>
  <si>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</si>
  <si>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</si>
  <si>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</si>
  <si>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</si>
  <si>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</si>
  <si>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</si>
  <si>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</si>
  <si>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</si>
  <si>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</si>
  <si>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</si>
  <si>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</si>
  <si>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</si>
  <si>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</si>
  <si>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</si>
  <si>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</si>
  <si>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</si>
  <si>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</si>
  <si>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</si>
  <si>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</si>
  <si>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</si>
  <si>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</si>
  <si>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</si>
  <si>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</si>
  <si>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</si>
  <si>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</si>
  <si>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</si>
  <si>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</si>
  <si>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</si>
  <si>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</si>
  <si>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</si>
  <si>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</si>
  <si>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</si>
  <si>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</si>
  <si>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</si>
  <si>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</si>
  <si>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</si>
  <si>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</si>
  <si>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</si>
  <si>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</si>
  <si>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</si>
  <si>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</si>
  <si>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</si>
  <si>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</si>
  <si>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</si>
  <si>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</si>
  <si>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</si>
  <si>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</si>
  <si>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</si>
  <si>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</si>
  <si>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</si>
  <si>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</si>
  <si>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</si>
  <si>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</si>
  <si>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</si>
  <si>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</si>
  <si>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</si>
  <si>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</si>
  <si>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</si>
  <si>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</si>
  <si>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</si>
  <si>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</si>
  <si>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</si>
  <si>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</si>
  <si>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</si>
  <si>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</si>
  <si>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</si>
  <si>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</si>
  <si>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</si>
  <si>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</si>
  <si>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</si>
  <si>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</si>
  <si>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</si>
  <si>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</si>
  <si>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</si>
  <si>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</si>
  <si>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</si>
  <si>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</si>
  <si>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</si>
  <si>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</si>
  <si>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</si>
  <si>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</si>
  <si>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</si>
  <si>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</si>
  <si>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</si>
  <si>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</si>
  <si>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</si>
  <si>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</si>
  <si>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</si>
  <si>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</si>
  <si>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</si>
  <si>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</si>
  <si>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</si>
  <si>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</si>
  <si>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</si>
  <si>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</si>
  <si>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</si>
  <si>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</si>
  <si>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</si>
  <si>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</si>
  <si>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</si>
  <si>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</si>
  <si>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</si>
  <si>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</si>
  <si>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</si>
  <si>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</si>
  <si>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</si>
  <si>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</si>
  <si>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</si>
  <si>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</si>
  <si>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</si>
  <si>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</si>
  <si>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</si>
  <si>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</si>
  <si>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</si>
  <si>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</si>
  <si>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</si>
  <si>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</si>
  <si>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</si>
  <si>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</si>
  <si>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</si>
  <si>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</si>
  <si>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</si>
  <si>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</si>
  <si>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</si>
  <si>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</si>
  <si>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</si>
  <si>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</si>
  <si>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</si>
  <si>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</si>
  <si>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</si>
  <si>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</si>
  <si>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</si>
  <si>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</si>
  <si>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</si>
  <si>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</si>
  <si>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</si>
  <si>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</si>
  <si>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</si>
  <si>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</si>
  <si>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</si>
  <si>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</si>
  <si>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</si>
  <si>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</si>
  <si>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</si>
  <si>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</si>
  <si>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</si>
  <si>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</si>
  <si>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</si>
  <si>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</si>
  <si>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</si>
  <si>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</si>
  <si>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</si>
  <si>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</si>
  <si>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</si>
  <si>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</si>
  <si>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</si>
  <si>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</si>
  <si>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</si>
  <si>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</si>
  <si>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</si>
  <si>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</si>
  <si>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</si>
  <si>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</si>
  <si>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</si>
  <si>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</si>
  <si>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</si>
  <si>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</si>
  <si>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</si>
  <si>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</si>
  <si>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</si>
  <si>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</si>
  <si>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</si>
  <si>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</si>
  <si>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</si>
  <si>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</si>
  <si>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</si>
  <si>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</si>
  <si>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</si>
  <si>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</si>
  <si>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</si>
  <si>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</si>
  <si>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</si>
  <si>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</si>
  <si>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</si>
  <si>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</si>
  <si>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</si>
  <si>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</si>
  <si>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</si>
  <si>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</si>
  <si>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</si>
  <si>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</si>
  <si>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</si>
  <si>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</si>
  <si>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</si>
  <si>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</si>
  <si>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</si>
  <si>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</si>
  <si>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</si>
  <si>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</si>
  <si>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</si>
  <si>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</si>
  <si>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</si>
  <si>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</si>
  <si>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</si>
  <si>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</si>
  <si>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</si>
  <si>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</si>
  <si>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</si>
  <si>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</si>
  <si>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</si>
  <si>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</si>
  <si>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</si>
  <si>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</si>
  <si>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</si>
  <si>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</si>
  <si>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</si>
  <si>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</si>
  <si>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</si>
  <si>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</si>
  <si>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</si>
  <si>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</si>
  <si>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</si>
  <si>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</si>
  <si>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</si>
  <si>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</si>
  <si>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</si>
  <si>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</si>
  <si>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</si>
  <si>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</si>
  <si>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</si>
  <si>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</si>
  <si>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</si>
  <si>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</si>
  <si>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</si>
  <si>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</si>
  <si>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</si>
  <si>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</si>
  <si>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</si>
  <si>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</si>
  <si>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</si>
  <si>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</si>
  <si>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</si>
  <si>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</si>
  <si>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</si>
  <si>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</si>
  <si>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</si>
  <si>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</si>
  <si>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</si>
  <si>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</si>
  <si>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</si>
  <si>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</si>
  <si>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</si>
  <si>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</si>
  <si>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</si>
  <si>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</si>
  <si>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</si>
  <si>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</si>
  <si>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</si>
  <si>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</si>
  <si>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</si>
  <si>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</si>
  <si>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</si>
  <si>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</si>
  <si>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</si>
  <si>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</si>
  <si>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</si>
  <si>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</si>
  <si>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</si>
  <si>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</si>
  <si>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</si>
  <si>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</si>
  <si>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</si>
  <si>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</si>
  <si>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</si>
  <si>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</si>
  <si>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</si>
  <si>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</si>
  <si>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</si>
  <si>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</si>
  <si>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</si>
  <si>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</si>
  <si>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</si>
  <si>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</si>
  <si>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</si>
  <si>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</si>
  <si>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</si>
  <si>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</si>
  <si>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</si>
  <si>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</si>
  <si>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</si>
  <si>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</si>
  <si>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</si>
  <si>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</si>
  <si>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</si>
  <si>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</si>
  <si>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</si>
  <si>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</si>
  <si>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</si>
  <si>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</si>
  <si>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</si>
  <si>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</si>
  <si>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</si>
  <si>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</si>
  <si>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</si>
  <si>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</si>
  <si>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</si>
  <si>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</si>
  <si>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</si>
  <si>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</si>
  <si>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</si>
  <si>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</si>
  <si>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</si>
  <si>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</si>
  <si>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</si>
  <si>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</si>
  <si>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</si>
  <si>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</si>
  <si>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</si>
  <si>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</si>
  <si>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</si>
  <si>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</si>
  <si>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</si>
  <si>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</si>
  <si>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</si>
  <si>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</si>
  <si>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</si>
  <si>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</si>
  <si>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</si>
  <si>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</si>
  <si>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</si>
  <si>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</si>
  <si>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</si>
  <si>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</si>
  <si>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</si>
  <si>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</si>
  <si>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</si>
  <si>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</si>
  <si>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</si>
  <si>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</si>
  <si>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</si>
  <si>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</si>
  <si>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</si>
  <si>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</si>
  <si>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</si>
  <si>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</si>
  <si>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</si>
  <si>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</si>
  <si>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</si>
  <si>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</si>
  <si>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</si>
  <si>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</si>
  <si>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</si>
  <si>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</si>
  <si>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</si>
  <si>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</si>
  <si>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社会統計室</t>
    <rPh sb="0" eb="2">
      <t>シャカイ</t>
    </rPh>
    <rPh sb="2" eb="4">
      <t>トウケイ</t>
    </rPh>
    <rPh sb="4" eb="5">
      <t>シツ</t>
    </rPh>
    <phoneticPr fontId="5"/>
  </si>
  <si>
    <t>-</t>
    <phoneticPr fontId="5"/>
  </si>
  <si>
    <t>厚生労働統計調査費</t>
    <rPh sb="0" eb="2">
      <t>コウセイ</t>
    </rPh>
    <rPh sb="2" eb="4">
      <t>ロウドウ</t>
    </rPh>
    <rPh sb="4" eb="6">
      <t>トウケイ</t>
    </rPh>
    <rPh sb="6" eb="8">
      <t>チョウサ</t>
    </rPh>
    <rPh sb="8" eb="9">
      <t>ヒ</t>
    </rPh>
    <phoneticPr fontId="5"/>
  </si>
  <si>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</si>
  <si>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</si>
  <si>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</si>
  <si>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</si>
  <si>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</si>
  <si>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</si>
  <si>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</si>
  <si>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</si>
  <si>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</si>
  <si>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</si>
  <si>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</si>
  <si>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</si>
  <si>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</si>
  <si>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</si>
  <si>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</si>
  <si>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</si>
  <si>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有</t>
  </si>
  <si>
    <t>‐</t>
  </si>
  <si>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</si>
  <si>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</si>
  <si>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厚生労働行政の施策決定に係る基礎資料である統計データを作成することを目的とした事業であり、遅滞なく統計データを公表しており、成果実績は成果目標に見合ったものとなっている。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チタイ</t>
    </rPh>
    <rPh sb="49" eb="51">
      <t>トウケイ</t>
    </rPh>
    <rPh sb="55" eb="57">
      <t>コウヒョウ</t>
    </rPh>
    <rPh sb="62" eb="64">
      <t>セイカ</t>
    </rPh>
    <rPh sb="64" eb="66">
      <t>ジッセキ</t>
    </rPh>
    <rPh sb="67" eb="69">
      <t>セイカ</t>
    </rPh>
    <rPh sb="69" eb="71">
      <t>モクヒョウ</t>
    </rPh>
    <rPh sb="72" eb="74">
      <t>ミア</t>
    </rPh>
    <phoneticPr fontId="5"/>
  </si>
  <si>
    <t>厚生労働行政の施策決定に係る基礎資料である統計データを遅滞なく公表しており、見込みに見合ったものである。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1" eb="33">
      <t>コウヒョウ</t>
    </rPh>
    <rPh sb="38" eb="40">
      <t>ミコ</t>
    </rPh>
    <rPh sb="42" eb="44">
      <t>ミア</t>
    </rPh>
    <phoneticPr fontId="5"/>
  </si>
  <si>
    <t>-</t>
    <phoneticPr fontId="5"/>
  </si>
  <si>
    <t>社会医療診療行為別調査費</t>
    <rPh sb="0" eb="2">
      <t>シャカイ</t>
    </rPh>
    <rPh sb="2" eb="4">
      <t>イリョウ</t>
    </rPh>
    <rPh sb="4" eb="6">
      <t>シンリョウ</t>
    </rPh>
    <rPh sb="6" eb="8">
      <t>コウイ</t>
    </rPh>
    <rPh sb="8" eb="9">
      <t>ベツ</t>
    </rPh>
    <rPh sb="9" eb="11">
      <t>チョウサ</t>
    </rPh>
    <rPh sb="11" eb="12">
      <t>ヒ</t>
    </rPh>
    <phoneticPr fontId="5"/>
  </si>
  <si>
    <t>統計法（平成19年5月23日法律第53号）第2条第5項
高齢者の医療の確保に関する法律（昭和57年8月17日法律第80号）第16条</t>
    <rPh sb="0" eb="3">
      <t>トウケイホウ</t>
    </rPh>
    <rPh sb="4" eb="6">
      <t>ヘイセイ</t>
    </rPh>
    <rPh sb="8" eb="9">
      <t>ネン</t>
    </rPh>
    <rPh sb="10" eb="11">
      <t>ガツ</t>
    </rPh>
    <rPh sb="13" eb="14">
      <t>ヒ</t>
    </rPh>
    <rPh sb="14" eb="16">
      <t>ホウリツ</t>
    </rPh>
    <rPh sb="16" eb="17">
      <t>ダイ</t>
    </rPh>
    <rPh sb="19" eb="20">
      <t>ゴウ</t>
    </rPh>
    <rPh sb="21" eb="22">
      <t>ダイ</t>
    </rPh>
    <rPh sb="23" eb="24">
      <t>ジョウ</t>
    </rPh>
    <rPh sb="24" eb="25">
      <t>ダイ</t>
    </rPh>
    <rPh sb="26" eb="27">
      <t>コウ</t>
    </rPh>
    <rPh sb="28" eb="31">
      <t>コウレイシャ</t>
    </rPh>
    <rPh sb="32" eb="34">
      <t>イリョウ</t>
    </rPh>
    <rPh sb="35" eb="37">
      <t>カクホ</t>
    </rPh>
    <rPh sb="38" eb="39">
      <t>カン</t>
    </rPh>
    <rPh sb="41" eb="43">
      <t>ホウリツ</t>
    </rPh>
    <rPh sb="44" eb="46">
      <t>ショウワ</t>
    </rPh>
    <rPh sb="48" eb="49">
      <t>ネン</t>
    </rPh>
    <rPh sb="50" eb="51">
      <t>ガツ</t>
    </rPh>
    <rPh sb="53" eb="54">
      <t>ヒ</t>
    </rPh>
    <rPh sb="54" eb="56">
      <t>ホウリツ</t>
    </rPh>
    <rPh sb="56" eb="57">
      <t>ダイ</t>
    </rPh>
    <rPh sb="59" eb="60">
      <t>ゴウ</t>
    </rPh>
    <rPh sb="61" eb="62">
      <t>ダイ</t>
    </rPh>
    <rPh sb="64" eb="65">
      <t>ジョウ</t>
    </rPh>
    <phoneticPr fontId="5"/>
  </si>
  <si>
    <t>医療保険制度における医療の給付の受給者に係る診療行為の内容、傷病の状況、調剤行為の内容及び薬剤の使用状況等を明らかにし、医療保険行政に必要な基礎資料を得ることを目的とする。</t>
    <rPh sb="0" eb="2">
      <t>イリョウ</t>
    </rPh>
    <rPh sb="2" eb="4">
      <t>ホケン</t>
    </rPh>
    <rPh sb="4" eb="6">
      <t>セイド</t>
    </rPh>
    <rPh sb="10" eb="12">
      <t>イリョウ</t>
    </rPh>
    <rPh sb="13" eb="15">
      <t>キュウフ</t>
    </rPh>
    <rPh sb="16" eb="19">
      <t>ジュキュウシャ</t>
    </rPh>
    <rPh sb="20" eb="21">
      <t>カカ</t>
    </rPh>
    <rPh sb="22" eb="24">
      <t>シンリョウ</t>
    </rPh>
    <rPh sb="24" eb="26">
      <t>コウイ</t>
    </rPh>
    <rPh sb="27" eb="29">
      <t>ナイヨウ</t>
    </rPh>
    <rPh sb="30" eb="32">
      <t>ショウビョウ</t>
    </rPh>
    <rPh sb="33" eb="35">
      <t>ジョウキョウ</t>
    </rPh>
    <rPh sb="36" eb="38">
      <t>チョウザイ</t>
    </rPh>
    <rPh sb="38" eb="40">
      <t>コウイ</t>
    </rPh>
    <rPh sb="41" eb="43">
      <t>ナイヨウ</t>
    </rPh>
    <rPh sb="43" eb="44">
      <t>オヨ</t>
    </rPh>
    <rPh sb="45" eb="47">
      <t>ヤクザイ</t>
    </rPh>
    <rPh sb="48" eb="50">
      <t>シヨウ</t>
    </rPh>
    <rPh sb="50" eb="52">
      <t>ジョウキョウ</t>
    </rPh>
    <rPh sb="52" eb="53">
      <t>トウ</t>
    </rPh>
    <rPh sb="54" eb="55">
      <t>アキ</t>
    </rPh>
    <rPh sb="60" eb="62">
      <t>イリョウ</t>
    </rPh>
    <rPh sb="62" eb="64">
      <t>ホケン</t>
    </rPh>
    <rPh sb="64" eb="66">
      <t>ギョウセイ</t>
    </rPh>
    <rPh sb="67" eb="69">
      <t>ヒツヨウ</t>
    </rPh>
    <rPh sb="70" eb="72">
      <t>キソ</t>
    </rPh>
    <rPh sb="72" eb="74">
      <t>シリョウ</t>
    </rPh>
    <rPh sb="75" eb="76">
      <t>エ</t>
    </rPh>
    <rPh sb="80" eb="82">
      <t>モクテキ</t>
    </rPh>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</si>
  <si>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rPh sb="0" eb="2">
      <t>シャカイ</t>
    </rPh>
    <rPh sb="2" eb="4">
      <t>ホケン</t>
    </rPh>
    <rPh sb="4" eb="6">
      <t>シンリョウ</t>
    </rPh>
    <rPh sb="6" eb="8">
      <t>ホウシュウ</t>
    </rPh>
    <rPh sb="8" eb="10">
      <t>シハラ</t>
    </rPh>
    <rPh sb="10" eb="12">
      <t>キキン</t>
    </rPh>
    <rPh sb="12" eb="14">
      <t>シブ</t>
    </rPh>
    <rPh sb="14" eb="15">
      <t>オヨ</t>
    </rPh>
    <rPh sb="16" eb="18">
      <t>コクミン</t>
    </rPh>
    <rPh sb="18" eb="20">
      <t>ケンコウ</t>
    </rPh>
    <rPh sb="20" eb="22">
      <t>ホケン</t>
    </rPh>
    <rPh sb="22" eb="24">
      <t>ダンタイ</t>
    </rPh>
    <rPh sb="24" eb="27">
      <t>レンゴウカイ</t>
    </rPh>
    <rPh sb="31" eb="33">
      <t>シンサ</t>
    </rPh>
    <rPh sb="33" eb="35">
      <t>ケッテイ</t>
    </rPh>
    <rPh sb="40" eb="41">
      <t>ガツ</t>
    </rPh>
    <rPh sb="41" eb="43">
      <t>シンサ</t>
    </rPh>
    <rPh sb="43" eb="44">
      <t>ブン</t>
    </rPh>
    <rPh sb="45" eb="47">
      <t>シンリョウ</t>
    </rPh>
    <rPh sb="47" eb="49">
      <t>ホウシュウ</t>
    </rPh>
    <rPh sb="49" eb="52">
      <t>メイサイショ</t>
    </rPh>
    <rPh sb="52" eb="53">
      <t>オヨ</t>
    </rPh>
    <rPh sb="54" eb="56">
      <t>チョウザイ</t>
    </rPh>
    <rPh sb="56" eb="58">
      <t>ホウシュウ</t>
    </rPh>
    <rPh sb="58" eb="61">
      <t>メイサイショ</t>
    </rPh>
    <rPh sb="62" eb="64">
      <t>タイショウ</t>
    </rPh>
    <rPh sb="67" eb="69">
      <t>トウガイ</t>
    </rPh>
    <rPh sb="69" eb="72">
      <t>メイサイショ</t>
    </rPh>
    <rPh sb="73" eb="75">
      <t>トウショウ</t>
    </rPh>
    <rPh sb="79" eb="81">
      <t>シュウケイ</t>
    </rPh>
    <rPh sb="85" eb="87">
      <t>ケッカ</t>
    </rPh>
    <rPh sb="88" eb="90">
      <t>コウヒョウ</t>
    </rPh>
    <phoneticPr fontId="5"/>
  </si>
  <si>
    <t>定量的な成果目標の設定が困難</t>
    <rPh sb="0" eb="3">
      <t>テイリョウテキ</t>
    </rPh>
    <rPh sb="4" eb="6">
      <t>セイカ</t>
    </rPh>
    <rPh sb="6" eb="8">
      <t>モクヒョウ</t>
    </rPh>
    <rPh sb="9" eb="11">
      <t>セッテイ</t>
    </rPh>
    <rPh sb="12" eb="14">
      <t>コンナン</t>
    </rPh>
    <phoneticPr fontId="5"/>
  </si>
  <si>
    <t>-</t>
    <phoneticPr fontId="5"/>
  </si>
  <si>
    <t>-</t>
    <phoneticPr fontId="5"/>
  </si>
  <si>
    <t>-</t>
    <phoneticPr fontId="5"/>
  </si>
  <si>
    <t>-</t>
    <phoneticPr fontId="5"/>
  </si>
  <si>
    <t>-</t>
    <phoneticPr fontId="5"/>
  </si>
  <si>
    <t>社会医療診療行為別統計</t>
    <rPh sb="0" eb="2">
      <t>シャカイ</t>
    </rPh>
    <rPh sb="2" eb="4">
      <t>イリョウ</t>
    </rPh>
    <rPh sb="4" eb="6">
      <t>シンリョウ</t>
    </rPh>
    <rPh sb="6" eb="8">
      <t>コウイ</t>
    </rPh>
    <rPh sb="8" eb="9">
      <t>ベツ</t>
    </rPh>
    <rPh sb="9" eb="11">
      <t>トウケイ</t>
    </rPh>
    <phoneticPr fontId="5"/>
  </si>
  <si>
    <t>事業の性質上主としてアウトプットによる検証のみが可能だと位置付けることが望ましいため。</t>
    <rPh sb="0" eb="2">
      <t>ジギョウ</t>
    </rPh>
    <rPh sb="3" eb="6">
      <t>セイシツジョウ</t>
    </rPh>
    <rPh sb="6" eb="7">
      <t>シュ</t>
    </rPh>
    <rPh sb="19" eb="21">
      <t>ケンショウ</t>
    </rPh>
    <rPh sb="24" eb="26">
      <t>カノウ</t>
    </rPh>
    <rPh sb="28" eb="31">
      <t>イチヅ</t>
    </rPh>
    <rPh sb="36" eb="37">
      <t>ノゾ</t>
    </rPh>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</si>
  <si>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</si>
  <si>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取りまとめ、公表できた調査数</t>
    <rPh sb="0" eb="1">
      <t>ト</t>
    </rPh>
    <rPh sb="6" eb="8">
      <t>コウヒョウ</t>
    </rPh>
    <rPh sb="11" eb="14">
      <t>チョウサスウ</t>
    </rPh>
    <phoneticPr fontId="5"/>
  </si>
  <si>
    <t>調査</t>
    <rPh sb="0" eb="2">
      <t>チョウサ</t>
    </rPh>
    <phoneticPr fontId="5"/>
  </si>
  <si>
    <t>-</t>
    <phoneticPr fontId="5"/>
  </si>
  <si>
    <t>-</t>
    <phoneticPr fontId="5"/>
  </si>
  <si>
    <t>-</t>
    <phoneticPr fontId="5"/>
  </si>
  <si>
    <t>社会医療診療行為別統計
客体数：枚
令和２年度公表予定：令和２年6月</t>
    <rPh sb="0" eb="2">
      <t>シャカイ</t>
    </rPh>
    <rPh sb="2" eb="4">
      <t>イリョウ</t>
    </rPh>
    <rPh sb="4" eb="6">
      <t>シンリョウ</t>
    </rPh>
    <rPh sb="6" eb="8">
      <t>コウイ</t>
    </rPh>
    <rPh sb="8" eb="9">
      <t>ベツ</t>
    </rPh>
    <rPh sb="9" eb="11">
      <t>トウケイ</t>
    </rPh>
    <rPh sb="12" eb="13">
      <t>キャク</t>
    </rPh>
    <rPh sb="13" eb="14">
      <t>タイ</t>
    </rPh>
    <rPh sb="14" eb="15">
      <t>スウ</t>
    </rPh>
    <rPh sb="16" eb="17">
      <t>マイ</t>
    </rPh>
    <rPh sb="18" eb="20">
      <t>レイワ</t>
    </rPh>
    <rPh sb="21" eb="23">
      <t>ネンド</t>
    </rPh>
    <rPh sb="23" eb="25">
      <t>コウヒョウ</t>
    </rPh>
    <rPh sb="25" eb="27">
      <t>ヨテイ</t>
    </rPh>
    <rPh sb="28" eb="30">
      <t>レイワ</t>
    </rPh>
    <rPh sb="31" eb="32">
      <t>ネン</t>
    </rPh>
    <rPh sb="33" eb="34">
      <t>ガツ</t>
    </rPh>
    <phoneticPr fontId="5"/>
  </si>
  <si>
    <t>レセプト枚数</t>
    <rPh sb="4" eb="6">
      <t>マイスウ</t>
    </rPh>
    <phoneticPr fontId="5"/>
  </si>
  <si>
    <t>年度執行額（円）／調査客体数（千枚）</t>
    <rPh sb="0" eb="2">
      <t>ネンド</t>
    </rPh>
    <rPh sb="2" eb="4">
      <t>シッコウ</t>
    </rPh>
    <rPh sb="4" eb="5">
      <t>ガク</t>
    </rPh>
    <rPh sb="6" eb="7">
      <t>エン</t>
    </rPh>
    <rPh sb="9" eb="11">
      <t>チョウサ</t>
    </rPh>
    <rPh sb="11" eb="13">
      <t>キャクタイ</t>
    </rPh>
    <rPh sb="13" eb="14">
      <t>スウ</t>
    </rPh>
    <rPh sb="15" eb="17">
      <t>センマイ</t>
    </rPh>
    <phoneticPr fontId="5"/>
  </si>
  <si>
    <t xml:space="preserve"> 　円/千件</t>
    <rPh sb="2" eb="3">
      <t>エン</t>
    </rPh>
    <rPh sb="4" eb="5">
      <t>セン</t>
    </rPh>
    <rPh sb="5" eb="6">
      <t>ケン</t>
    </rPh>
    <phoneticPr fontId="5"/>
  </si>
  <si>
    <t>22,770,598
/156,941</t>
    <phoneticPr fontId="5"/>
  </si>
  <si>
    <t>31,803,938
/157,927</t>
    <phoneticPr fontId="5"/>
  </si>
  <si>
    <t>診療報酬改定のための基礎資料として活用され、また、広く国民からも利用されており、ニーズを的確に反映している。</t>
    <rPh sb="0" eb="2">
      <t>シンリョウ</t>
    </rPh>
    <rPh sb="2" eb="4">
      <t>ホウシュウ</t>
    </rPh>
    <rPh sb="4" eb="6">
      <t>カイテイ</t>
    </rPh>
    <rPh sb="10" eb="12">
      <t>キソ</t>
    </rPh>
    <rPh sb="12" eb="14">
      <t>シリョウ</t>
    </rPh>
    <rPh sb="17" eb="19">
      <t>カツヨウ</t>
    </rPh>
    <rPh sb="25" eb="26">
      <t>ヒロ</t>
    </rPh>
    <rPh sb="27" eb="29">
      <t>コクミン</t>
    </rPh>
    <rPh sb="32" eb="34">
      <t>リヨウ</t>
    </rPh>
    <rPh sb="44" eb="46">
      <t>テキカク</t>
    </rPh>
    <rPh sb="47" eb="49">
      <t>ハンエイ</t>
    </rPh>
    <phoneticPr fontId="5"/>
  </si>
  <si>
    <t>診療報酬明細書を使用する調査であるため地方自治体や民間等に委託出来るものではない。</t>
    <rPh sb="0" eb="2">
      <t>シンリョウ</t>
    </rPh>
    <rPh sb="2" eb="4">
      <t>ホウシュウ</t>
    </rPh>
    <rPh sb="4" eb="7">
      <t>メイサイショ</t>
    </rPh>
    <rPh sb="8" eb="10">
      <t>シヨウ</t>
    </rPh>
    <rPh sb="12" eb="14">
      <t>チョウサ</t>
    </rPh>
    <rPh sb="19" eb="21">
      <t>チホウ</t>
    </rPh>
    <rPh sb="21" eb="24">
      <t>ジチタイ</t>
    </rPh>
    <rPh sb="25" eb="27">
      <t>ミンカン</t>
    </rPh>
    <rPh sb="27" eb="28">
      <t>トウ</t>
    </rPh>
    <rPh sb="29" eb="31">
      <t>イタク</t>
    </rPh>
    <rPh sb="31" eb="33">
      <t>デキ</t>
    </rPh>
    <phoneticPr fontId="5"/>
  </si>
  <si>
    <t>診療報酬改定の基礎資料を得るための重要な事業であり、優先度は高い。</t>
    <rPh sb="0" eb="2">
      <t>シンリョウ</t>
    </rPh>
    <rPh sb="2" eb="4">
      <t>ホウシュウ</t>
    </rPh>
    <rPh sb="4" eb="6">
      <t>カイテイ</t>
    </rPh>
    <rPh sb="7" eb="9">
      <t>キソ</t>
    </rPh>
    <rPh sb="9" eb="11">
      <t>シリョウ</t>
    </rPh>
    <rPh sb="12" eb="13">
      <t>エ</t>
    </rPh>
    <rPh sb="17" eb="19">
      <t>ジュウヨウ</t>
    </rPh>
    <rPh sb="20" eb="22">
      <t>ジギョウ</t>
    </rPh>
    <rPh sb="26" eb="29">
      <t>ユウセンド</t>
    </rPh>
    <rPh sb="30" eb="31">
      <t>タカ</t>
    </rPh>
    <phoneticPr fontId="5"/>
  </si>
  <si>
    <t>会計法令上認められている少額随契以外は、一般競争入札で実施。
元年度は一般競争入札を実施したが、結果として一者応札となった。今後はより積極的な声かけを実施し、複数の業者からの応札を目指す等、一者応札の改善を図る。</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rPh sb="31" eb="34">
      <t>ガンネンド</t>
    </rPh>
    <rPh sb="35" eb="37">
      <t>イッパン</t>
    </rPh>
    <rPh sb="37" eb="39">
      <t>キョウソウ</t>
    </rPh>
    <rPh sb="39" eb="41">
      <t>ニュウサツ</t>
    </rPh>
    <rPh sb="42" eb="44">
      <t>ジッシ</t>
    </rPh>
    <rPh sb="48" eb="50">
      <t>ケッカ</t>
    </rPh>
    <rPh sb="53" eb="54">
      <t>イッ</t>
    </rPh>
    <rPh sb="54" eb="55">
      <t>シャ</t>
    </rPh>
    <rPh sb="55" eb="57">
      <t>オウサツ</t>
    </rPh>
    <rPh sb="62" eb="64">
      <t>コンゴ</t>
    </rPh>
    <rPh sb="67" eb="70">
      <t>セッキョクテキ</t>
    </rPh>
    <rPh sb="71" eb="72">
      <t>コエ</t>
    </rPh>
    <rPh sb="75" eb="77">
      <t>ジッシ</t>
    </rPh>
    <rPh sb="79" eb="81">
      <t>フクスウ</t>
    </rPh>
    <rPh sb="82" eb="84">
      <t>ギョウシャ</t>
    </rPh>
    <rPh sb="87" eb="89">
      <t>オウサツ</t>
    </rPh>
    <rPh sb="90" eb="92">
      <t>メザ</t>
    </rPh>
    <rPh sb="93" eb="94">
      <t>トウ</t>
    </rPh>
    <rPh sb="95" eb="96">
      <t>イッ</t>
    </rPh>
    <rPh sb="96" eb="97">
      <t>シャ</t>
    </rPh>
    <rPh sb="97" eb="99">
      <t>オウサツ</t>
    </rPh>
    <rPh sb="100" eb="102">
      <t>カイゼン</t>
    </rPh>
    <rPh sb="103" eb="104">
      <t>ハカ</t>
    </rPh>
    <phoneticPr fontId="5"/>
  </si>
  <si>
    <t>データベースを活用することで単位あたりのコスト削減を行っており、その水準は妥当であると考えている。</t>
    <rPh sb="7" eb="9">
      <t>カツヨウ</t>
    </rPh>
    <rPh sb="14" eb="16">
      <t>タンイ</t>
    </rPh>
    <rPh sb="23" eb="25">
      <t>サクゲン</t>
    </rPh>
    <rPh sb="26" eb="27">
      <t>オコナ</t>
    </rPh>
    <rPh sb="34" eb="36">
      <t>スイジュン</t>
    </rPh>
    <rPh sb="37" eb="39">
      <t>ダトウ</t>
    </rPh>
    <rPh sb="43" eb="44">
      <t>カンガ</t>
    </rPh>
    <phoneticPr fontId="5"/>
  </si>
  <si>
    <t>診療報酬改定のための基礎資料として活用されている。</t>
    <rPh sb="0" eb="2">
      <t>シンリョウ</t>
    </rPh>
    <rPh sb="2" eb="4">
      <t>ホウシュウ</t>
    </rPh>
    <rPh sb="4" eb="6">
      <t>カイテイ</t>
    </rPh>
    <rPh sb="10" eb="12">
      <t>キソ</t>
    </rPh>
    <rPh sb="12" eb="14">
      <t>シリョウ</t>
    </rPh>
    <rPh sb="17" eb="19">
      <t>カツヨウ</t>
    </rPh>
    <phoneticPr fontId="5"/>
  </si>
  <si>
    <t>成果目標である「調査の実施」に関しては、当初計画どおり円滑に調査を実施した。
「調査結果の公表」に関しては、ポイントを示すなど国民にわかりやすいように公表資料を作成し、遅滞なく公表を行った。
また、調達に関しては、一般競争入札を実施した。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チタイ</t>
    </rPh>
    <rPh sb="88" eb="90">
      <t>コウヒョウ</t>
    </rPh>
    <rPh sb="91" eb="92">
      <t>オコナ</t>
    </rPh>
    <rPh sb="99" eb="101">
      <t>チョウタツ</t>
    </rPh>
    <rPh sb="102" eb="103">
      <t>カン</t>
    </rPh>
    <rPh sb="107" eb="109">
      <t>イッパン</t>
    </rPh>
    <rPh sb="109" eb="111">
      <t>キョウソウ</t>
    </rPh>
    <rPh sb="111" eb="113">
      <t>ニュウサツ</t>
    </rPh>
    <rPh sb="114" eb="116">
      <t>ジッシ</t>
    </rPh>
    <phoneticPr fontId="5"/>
  </si>
  <si>
    <t>事業の目標が達成できているが、元年度は結果として一者応札となってしまった。入札に参加しやすくなるよう、仕様書を受領した業者及び説明会に参加した業者等に対し、より積極的に声かけを行うことで複数の事業者からの応札を目指すことで、より適切な調達になるよう努める。また、本調査は、統計の作成や調査結果の提供に係る経費であり、その必要性等を考慮し、引き続き円滑な統計の実施及びわかりやすい公表資料の作成、早期公表に努め、適切かつ効率的な執行に努める。</t>
    <rPh sb="0" eb="2">
      <t>ジギョウ</t>
    </rPh>
    <rPh sb="3" eb="5">
      <t>モクヒョウ</t>
    </rPh>
    <rPh sb="6" eb="8">
      <t>タッセイ</t>
    </rPh>
    <rPh sb="15" eb="18">
      <t>ガンネンド</t>
    </rPh>
    <rPh sb="19" eb="21">
      <t>ケッカ</t>
    </rPh>
    <rPh sb="24" eb="25">
      <t>イッ</t>
    </rPh>
    <rPh sb="25" eb="26">
      <t>シャ</t>
    </rPh>
    <rPh sb="26" eb="28">
      <t>オウサツ</t>
    </rPh>
    <rPh sb="37" eb="39">
      <t>ニュウサツ</t>
    </rPh>
    <rPh sb="40" eb="42">
      <t>サンカ</t>
    </rPh>
    <rPh sb="51" eb="54">
      <t>シヨウショ</t>
    </rPh>
    <rPh sb="55" eb="57">
      <t>ジュリョウ</t>
    </rPh>
    <rPh sb="59" eb="61">
      <t>ギョウシャ</t>
    </rPh>
    <rPh sb="61" eb="62">
      <t>オヨ</t>
    </rPh>
    <rPh sb="63" eb="66">
      <t>セツメイカイ</t>
    </rPh>
    <rPh sb="67" eb="69">
      <t>サンカ</t>
    </rPh>
    <rPh sb="71" eb="73">
      <t>ギョウシャ</t>
    </rPh>
    <rPh sb="73" eb="74">
      <t>トウ</t>
    </rPh>
    <rPh sb="75" eb="76">
      <t>タイ</t>
    </rPh>
    <rPh sb="80" eb="83">
      <t>セッキョクテキ</t>
    </rPh>
    <rPh sb="84" eb="85">
      <t>コエ</t>
    </rPh>
    <rPh sb="88" eb="89">
      <t>オコナ</t>
    </rPh>
    <rPh sb="93" eb="95">
      <t>フクスウ</t>
    </rPh>
    <rPh sb="96" eb="99">
      <t>ジギョウシャ</t>
    </rPh>
    <rPh sb="102" eb="104">
      <t>オウサツ</t>
    </rPh>
    <rPh sb="105" eb="107">
      <t>メザ</t>
    </rPh>
    <rPh sb="114" eb="116">
      <t>テキセツ</t>
    </rPh>
    <rPh sb="117" eb="119">
      <t>チョウタツ</t>
    </rPh>
    <rPh sb="124" eb="125">
      <t>ツト</t>
    </rPh>
    <rPh sb="131" eb="134">
      <t>ホンチョウサ</t>
    </rPh>
    <rPh sb="136" eb="138">
      <t>トウケイ</t>
    </rPh>
    <rPh sb="139" eb="141">
      <t>サクセイ</t>
    </rPh>
    <rPh sb="142" eb="144">
      <t>チョウサ</t>
    </rPh>
    <rPh sb="144" eb="146">
      <t>ケッカ</t>
    </rPh>
    <rPh sb="147" eb="149">
      <t>テイキョウ</t>
    </rPh>
    <rPh sb="150" eb="151">
      <t>カカ</t>
    </rPh>
    <rPh sb="152" eb="154">
      <t>ケイヒ</t>
    </rPh>
    <rPh sb="160" eb="163">
      <t>ヒツヨウセイ</t>
    </rPh>
    <rPh sb="163" eb="164">
      <t>トウ</t>
    </rPh>
    <rPh sb="165" eb="167">
      <t>コウリョ</t>
    </rPh>
    <rPh sb="169" eb="170">
      <t>ヒ</t>
    </rPh>
    <rPh sb="171" eb="172">
      <t>ツヅ</t>
    </rPh>
    <rPh sb="173" eb="175">
      <t>エンカツ</t>
    </rPh>
    <rPh sb="176" eb="178">
      <t>トウケイ</t>
    </rPh>
    <rPh sb="179" eb="181">
      <t>ジッシ</t>
    </rPh>
    <rPh sb="181" eb="182">
      <t>オヨ</t>
    </rPh>
    <rPh sb="189" eb="191">
      <t>コウヒョウ</t>
    </rPh>
    <rPh sb="191" eb="193">
      <t>シリョウ</t>
    </rPh>
    <rPh sb="194" eb="196">
      <t>サクセイ</t>
    </rPh>
    <rPh sb="197" eb="199">
      <t>ソウキ</t>
    </rPh>
    <rPh sb="199" eb="201">
      <t>コウヒョウ</t>
    </rPh>
    <rPh sb="202" eb="203">
      <t>ツト</t>
    </rPh>
    <rPh sb="205" eb="207">
      <t>テキセツ</t>
    </rPh>
    <rPh sb="209" eb="212">
      <t>コウリツテキ</t>
    </rPh>
    <rPh sb="213" eb="215">
      <t>シッコウ</t>
    </rPh>
    <rPh sb="216" eb="217">
      <t>ツト</t>
    </rPh>
    <phoneticPr fontId="5"/>
  </si>
  <si>
    <t>12</t>
    <phoneticPr fontId="5"/>
  </si>
  <si>
    <t>12</t>
    <phoneticPr fontId="5"/>
  </si>
  <si>
    <t>12</t>
    <phoneticPr fontId="5"/>
  </si>
  <si>
    <t>923</t>
    <phoneticPr fontId="5"/>
  </si>
  <si>
    <t>922</t>
    <phoneticPr fontId="5"/>
  </si>
  <si>
    <t>928</t>
    <phoneticPr fontId="5"/>
  </si>
  <si>
    <t>896</t>
    <phoneticPr fontId="5"/>
  </si>
  <si>
    <t>902</t>
    <phoneticPr fontId="5"/>
  </si>
  <si>
    <t>903</t>
    <phoneticPr fontId="5"/>
  </si>
  <si>
    <t>32,105,000/158,000</t>
    <phoneticPr fontId="5"/>
  </si>
  <si>
    <t>27,291,300
/157,719</t>
    <phoneticPr fontId="5"/>
  </si>
  <si>
    <t>雑役務費</t>
    <rPh sb="0" eb="1">
      <t>ザツ</t>
    </rPh>
    <rPh sb="1" eb="3">
      <t>エキム</t>
    </rPh>
    <rPh sb="3" eb="4">
      <t>ヒ</t>
    </rPh>
    <phoneticPr fontId="5"/>
  </si>
  <si>
    <t>統計作成業務</t>
    <rPh sb="0" eb="2">
      <t>トウケイ</t>
    </rPh>
    <rPh sb="2" eb="4">
      <t>サクセイ</t>
    </rPh>
    <rPh sb="4" eb="6">
      <t>ギョウム</t>
    </rPh>
    <phoneticPr fontId="5"/>
  </si>
  <si>
    <t>印刷製本費</t>
    <rPh sb="0" eb="2">
      <t>インサツ</t>
    </rPh>
    <rPh sb="2" eb="4">
      <t>セイホン</t>
    </rPh>
    <rPh sb="4" eb="5">
      <t>ヒ</t>
    </rPh>
    <phoneticPr fontId="5"/>
  </si>
  <si>
    <t>報告書の印刷</t>
    <rPh sb="0" eb="3">
      <t>ホウコクショ</t>
    </rPh>
    <rPh sb="4" eb="6">
      <t>インサツ</t>
    </rPh>
    <phoneticPr fontId="5"/>
  </si>
  <si>
    <t>A.一般競争契約（最低価格）</t>
    <rPh sb="2" eb="4">
      <t>イッパン</t>
    </rPh>
    <rPh sb="4" eb="6">
      <t>キョウソウ</t>
    </rPh>
    <rPh sb="6" eb="8">
      <t>ケイヤク</t>
    </rPh>
    <rPh sb="9" eb="11">
      <t>サイテイ</t>
    </rPh>
    <rPh sb="11" eb="13">
      <t>カカク</t>
    </rPh>
    <phoneticPr fontId="5"/>
  </si>
  <si>
    <t>富士通エフ・アイ・ピー(株)</t>
    <rPh sb="0" eb="3">
      <t>フジツウ</t>
    </rPh>
    <rPh sb="11" eb="14">
      <t>カブ</t>
    </rPh>
    <phoneticPr fontId="5"/>
  </si>
  <si>
    <t>統計作成</t>
    <rPh sb="0" eb="2">
      <t>トウケイ</t>
    </rPh>
    <rPh sb="2" eb="4">
      <t>サクセイ</t>
    </rPh>
    <phoneticPr fontId="5"/>
  </si>
  <si>
    <t>-</t>
    <phoneticPr fontId="5"/>
  </si>
  <si>
    <t>B.随意契約（少額）</t>
    <rPh sb="2" eb="4">
      <t>ズイイ</t>
    </rPh>
    <rPh sb="4" eb="6">
      <t>ケイヤク</t>
    </rPh>
    <rPh sb="7" eb="9">
      <t>ショウガクテイカカク</t>
    </rPh>
    <phoneticPr fontId="5"/>
  </si>
  <si>
    <t>(株)デンショク</t>
    <rPh sb="0" eb="3">
      <t>カブ</t>
    </rPh>
    <phoneticPr fontId="5"/>
  </si>
  <si>
    <t>-</t>
    <phoneticPr fontId="5"/>
  </si>
  <si>
    <t>-</t>
    <phoneticPr fontId="5"/>
  </si>
  <si>
    <t>-</t>
    <phoneticPr fontId="5"/>
  </si>
  <si>
    <t>（独）国立印刷局</t>
    <rPh sb="1" eb="2">
      <t>ドク</t>
    </rPh>
    <rPh sb="3" eb="5">
      <t>コクリツ</t>
    </rPh>
    <rPh sb="5" eb="7">
      <t>インサツ</t>
    </rPh>
    <rPh sb="7" eb="8">
      <t>キョク</t>
    </rPh>
    <phoneticPr fontId="5"/>
  </si>
  <si>
    <t>官報公告（統計作成業務）</t>
    <rPh sb="0" eb="2">
      <t>カンポウ</t>
    </rPh>
    <rPh sb="2" eb="4">
      <t>コウコク</t>
    </rPh>
    <rPh sb="5" eb="7">
      <t>トウケイ</t>
    </rPh>
    <rPh sb="7" eb="9">
      <t>サクセイ</t>
    </rPh>
    <rPh sb="9" eb="11">
      <t>ギョウム</t>
    </rPh>
    <phoneticPr fontId="5"/>
  </si>
  <si>
    <t>書籍の購入</t>
    <rPh sb="0" eb="2">
      <t>ショセキ</t>
    </rPh>
    <rPh sb="3" eb="5">
      <t>コウニュウ</t>
    </rPh>
    <phoneticPr fontId="5"/>
  </si>
  <si>
    <t>-</t>
    <phoneticPr fontId="5"/>
  </si>
  <si>
    <t>-</t>
    <phoneticPr fontId="5"/>
  </si>
  <si>
    <t>（福）友愛十字会 友愛書房</t>
    <rPh sb="1" eb="2">
      <t>フク</t>
    </rPh>
    <rPh sb="3" eb="5">
      <t>ユウアイ</t>
    </rPh>
    <rPh sb="5" eb="7">
      <t>ジュウジ</t>
    </rPh>
    <rPh sb="7" eb="8">
      <t>カイ</t>
    </rPh>
    <rPh sb="9" eb="11">
      <t>ユウアイ</t>
    </rPh>
    <rPh sb="11" eb="13">
      <t>ショボウ</t>
    </rPh>
    <phoneticPr fontId="5"/>
  </si>
  <si>
    <t>B.(株)デンショク</t>
    <rPh sb="2" eb="5">
      <t>カブ</t>
    </rPh>
    <phoneticPr fontId="5"/>
  </si>
  <si>
    <t>A.富士通エフアイピー(株)</t>
    <rPh sb="2" eb="5">
      <t>フジツウ</t>
    </rPh>
    <rPh sb="11" eb="14">
      <t>カブ</t>
    </rPh>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</si>
  <si>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</si>
  <si>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</si>
  <si>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</si>
  <si>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</si>
  <si>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</si>
  <si>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</si>
  <si>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</si>
  <si>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</si>
  <si>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テンケンタイショウガイ</t>
    </rPh>
    <phoneticPr fontId="5"/>
  </si>
  <si>
    <t>医療保険制度の適正な運営に資する基礎資料を得るために必要な事業であるが、一者応札となっている要因を分析し、改善を図ること。</t>
    <rPh sb="0" eb="2">
      <t>イリョウ</t>
    </rPh>
    <rPh sb="2" eb="4">
      <t>ホケン</t>
    </rPh>
    <rPh sb="4" eb="6">
      <t>セイド</t>
    </rPh>
    <rPh sb="7" eb="9">
      <t>テキセイ</t>
    </rPh>
    <rPh sb="10" eb="12">
      <t>ウンエイ</t>
    </rPh>
    <rPh sb="13" eb="14">
      <t>シ</t>
    </rPh>
    <rPh sb="16" eb="18">
      <t>キソ</t>
    </rPh>
    <rPh sb="18" eb="20">
      <t>シリョウ</t>
    </rPh>
    <rPh sb="21" eb="22">
      <t>エ</t>
    </rPh>
    <rPh sb="26" eb="28">
      <t>ヒツヨウ</t>
    </rPh>
    <rPh sb="29" eb="31">
      <t>ジギョウ</t>
    </rPh>
    <rPh sb="36" eb="37">
      <t>イッ</t>
    </rPh>
    <rPh sb="37" eb="38">
      <t>シャ</t>
    </rPh>
    <rPh sb="38" eb="40">
      <t>オウサツ</t>
    </rPh>
    <rPh sb="46" eb="48">
      <t>ヨウイン</t>
    </rPh>
    <rPh sb="49" eb="51">
      <t>ブンセキ</t>
    </rPh>
    <rPh sb="53" eb="55">
      <t>カイゼン</t>
    </rPh>
    <rPh sb="56" eb="57">
      <t>ハカ</t>
    </rPh>
    <phoneticPr fontId="5"/>
  </si>
  <si>
    <t>「社会医療診療行為別統計の集計業務一式」にかかる費用増</t>
    <rPh sb="1" eb="3">
      <t>シャカイ</t>
    </rPh>
    <rPh sb="3" eb="5">
      <t>イリョウ</t>
    </rPh>
    <rPh sb="5" eb="7">
      <t>シンリョウ</t>
    </rPh>
    <rPh sb="7" eb="9">
      <t>コウイ</t>
    </rPh>
    <rPh sb="9" eb="10">
      <t>ベツ</t>
    </rPh>
    <rPh sb="10" eb="12">
      <t>トウケイ</t>
    </rPh>
    <rPh sb="13" eb="15">
      <t>シュウケイ</t>
    </rPh>
    <rPh sb="15" eb="17">
      <t>ギョウム</t>
    </rPh>
    <rPh sb="17" eb="19">
      <t>イッシキ</t>
    </rPh>
    <rPh sb="24" eb="27">
      <t>ヒヨウゾウ</t>
    </rPh>
    <phoneticPr fontId="5"/>
  </si>
  <si>
    <t>-</t>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</si>
  <si>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</si>
  <si>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一者応札となっている要因を分析するため、仕様書を受領したが応札まで至らなかった業者に聞き取りを行い、その要因を踏まえ仕様書についてよりわかりやすい内容になるよう改善を図る。
さらに、今後もより積極的に業者等へ声かけを行うことで複数の事業者からの応札を目指すことでより適正な調達になるよう努める。</t>
    <rPh sb="0" eb="1">
      <t>イッ</t>
    </rPh>
    <rPh sb="1" eb="2">
      <t>シャ</t>
    </rPh>
    <rPh sb="2" eb="4">
      <t>オウサツ</t>
    </rPh>
    <rPh sb="10" eb="12">
      <t>ヨウイン</t>
    </rPh>
    <rPh sb="13" eb="15">
      <t>ブンセキ</t>
    </rPh>
    <rPh sb="20" eb="23">
      <t>シヨウショ</t>
    </rPh>
    <rPh sb="24" eb="26">
      <t>ジュリョウ</t>
    </rPh>
    <rPh sb="29" eb="31">
      <t>オウサツ</t>
    </rPh>
    <rPh sb="33" eb="34">
      <t>イタ</t>
    </rPh>
    <rPh sb="39" eb="41">
      <t>ギョウシャ</t>
    </rPh>
    <rPh sb="42" eb="43">
      <t>キ</t>
    </rPh>
    <rPh sb="44" eb="45">
      <t>ト</t>
    </rPh>
    <rPh sb="47" eb="48">
      <t>オコナ</t>
    </rPh>
    <rPh sb="52" eb="54">
      <t>ヨウイン</t>
    </rPh>
    <rPh sb="55" eb="56">
      <t>フ</t>
    </rPh>
    <rPh sb="58" eb="61">
      <t>シヨウショ</t>
    </rPh>
    <rPh sb="73" eb="75">
      <t>ナイヨウ</t>
    </rPh>
    <rPh sb="80" eb="82">
      <t>カイゼン</t>
    </rPh>
    <rPh sb="83" eb="84">
      <t>ハカ</t>
    </rPh>
    <rPh sb="91" eb="93">
      <t>コンゴ</t>
    </rPh>
    <rPh sb="96" eb="99">
      <t>セッキョクテキ</t>
    </rPh>
    <phoneticPr fontId="5"/>
  </si>
  <si>
    <t>統計管理官　仲津留　隆</t>
    <rPh sb="0" eb="2">
      <t>トウケイ</t>
    </rPh>
    <rPh sb="2" eb="4">
      <t>カンリ</t>
    </rPh>
    <rPh sb="4" eb="5">
      <t>カン</t>
    </rPh>
    <rPh sb="6" eb="7">
      <t>ナカ</t>
    </rPh>
    <rPh sb="7" eb="9">
      <t>ツル</t>
    </rPh>
    <rPh sb="10" eb="11">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</si>
</sst>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199915</xdr:colOff>
      <xdr:row>743</xdr:row>
      <xdr:rowOff>0</xdr:rowOff>
    </xdr:from>
    <xdr:to>
      <xdr:col>35</xdr:col>
      <xdr:colOff>119000</xdr:colOff>
      <xdr:row>744</xdr:row>
      <xdr:rowOff>192881</xdr:rowOff>
    </xdr:to>
    <xdr:sp macro="" textlink="">
      <xdr:nvSpPr>
        <xdr:cNvPr id="23" name="正方形/長方形 22"/>
        <xdr:cNvSpPr/>
      </xdr:nvSpPr>
      <xdr:spPr>
        <a:xfrm>
          <a:off x="4730726" y="44535811"/>
          <a:ext cx="2596382" cy="54041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27.3</a:t>
          </a:r>
          <a:r>
            <a:rPr kumimoji="1" lang="ja-JP" altLang="en-US" sz="1100"/>
            <a:t>百万円</a:t>
          </a:r>
        </a:p>
      </xdr:txBody>
    </xdr:sp>
    <xdr:clientData/>
  </xdr:twoCellAnchor>
  <xdr:twoCellAnchor>
    <xdr:from>
      <xdr:col>22</xdr:col>
      <xdr:colOff>43476</xdr:colOff>
      <xdr:row>744</xdr:row>
      <xdr:rowOff>283272</xdr:rowOff>
    </xdr:from>
    <xdr:to>
      <xdr:col>35</xdr:col>
      <xdr:colOff>160223</xdr:colOff>
      <xdr:row>746</xdr:row>
      <xdr:rowOff>5912</xdr:rowOff>
    </xdr:to>
    <xdr:sp macro="" textlink="">
      <xdr:nvSpPr>
        <xdr:cNvPr id="24" name="大かっこ 23"/>
        <xdr:cNvSpPr/>
      </xdr:nvSpPr>
      <xdr:spPr>
        <a:xfrm>
          <a:off x="4574287" y="45166617"/>
          <a:ext cx="2794044" cy="41770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28</xdr:col>
      <xdr:colOff>197430</xdr:colOff>
      <xdr:row>745</xdr:row>
      <xdr:rowOff>335679</xdr:rowOff>
    </xdr:from>
    <xdr:to>
      <xdr:col>29</xdr:col>
      <xdr:colOff>0</xdr:colOff>
      <xdr:row>750</xdr:row>
      <xdr:rowOff>0</xdr:rowOff>
    </xdr:to>
    <xdr:cxnSp macro="">
      <xdr:nvCxnSpPr>
        <xdr:cNvPr id="25" name="直線コネクタ 24"/>
        <xdr:cNvCxnSpPr/>
      </xdr:nvCxnSpPr>
      <xdr:spPr>
        <a:xfrm>
          <a:off x="5963916" y="44807132"/>
          <a:ext cx="8516" cy="1401990"/>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148200</xdr:colOff>
      <xdr:row>749</xdr:row>
      <xdr:rowOff>345040</xdr:rowOff>
    </xdr:from>
    <xdr:to>
      <xdr:col>42</xdr:col>
      <xdr:colOff>49734</xdr:colOff>
      <xdr:row>750</xdr:row>
      <xdr:rowOff>11114</xdr:rowOff>
    </xdr:to>
    <xdr:cxnSp macro="">
      <xdr:nvCxnSpPr>
        <xdr:cNvPr id="26" name="直線コネクタ 25"/>
        <xdr:cNvCxnSpPr/>
      </xdr:nvCxnSpPr>
      <xdr:spPr>
        <a:xfrm flipV="1">
          <a:off x="3237389" y="46206628"/>
          <a:ext cx="5462075" cy="1360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29084</xdr:colOff>
      <xdr:row>753</xdr:row>
      <xdr:rowOff>214019</xdr:rowOff>
    </xdr:from>
    <xdr:to>
      <xdr:col>23</xdr:col>
      <xdr:colOff>90100</xdr:colOff>
      <xdr:row>754</xdr:row>
      <xdr:rowOff>115845</xdr:rowOff>
    </xdr:to>
    <xdr:sp macro="" textlink="">
      <xdr:nvSpPr>
        <xdr:cNvPr id="27" name="テキスト ボックス 26"/>
        <xdr:cNvSpPr txBox="1"/>
      </xdr:nvSpPr>
      <xdr:spPr>
        <a:xfrm>
          <a:off x="1676652" y="47491485"/>
          <a:ext cx="3150205" cy="24936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15</xdr:col>
      <xdr:colOff>136291</xdr:colOff>
      <xdr:row>750</xdr:row>
      <xdr:rowOff>11116</xdr:rowOff>
    </xdr:from>
    <xdr:to>
      <xdr:col>15</xdr:col>
      <xdr:colOff>136291</xdr:colOff>
      <xdr:row>753</xdr:row>
      <xdr:rowOff>88602</xdr:rowOff>
    </xdr:to>
    <xdr:cxnSp macro="">
      <xdr:nvCxnSpPr>
        <xdr:cNvPr id="28" name="直線コネクタ 27"/>
        <xdr:cNvCxnSpPr/>
      </xdr:nvCxnSpPr>
      <xdr:spPr>
        <a:xfrm rot="5400000">
          <a:off x="2665436" y="46780282"/>
          <a:ext cx="1120087"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52629</xdr:colOff>
      <xdr:row>750</xdr:row>
      <xdr:rowOff>11116</xdr:rowOff>
    </xdr:from>
    <xdr:to>
      <xdr:col>42</xdr:col>
      <xdr:colOff>52629</xdr:colOff>
      <xdr:row>753</xdr:row>
      <xdr:rowOff>88602</xdr:rowOff>
    </xdr:to>
    <xdr:cxnSp macro="">
      <xdr:nvCxnSpPr>
        <xdr:cNvPr id="29" name="直線コネクタ 28"/>
        <xdr:cNvCxnSpPr/>
      </xdr:nvCxnSpPr>
      <xdr:spPr>
        <a:xfrm rot="5400000">
          <a:off x="8142315" y="46780282"/>
          <a:ext cx="1120087"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155830</xdr:colOff>
      <xdr:row>754</xdr:row>
      <xdr:rowOff>223683</xdr:rowOff>
    </xdr:from>
    <xdr:to>
      <xdr:col>22</xdr:col>
      <xdr:colOff>187025</xdr:colOff>
      <xdr:row>756</xdr:row>
      <xdr:rowOff>72233</xdr:rowOff>
    </xdr:to>
    <xdr:sp macro="" textlink="">
      <xdr:nvSpPr>
        <xdr:cNvPr id="30" name="正方形/長方形 29"/>
        <xdr:cNvSpPr/>
      </xdr:nvSpPr>
      <xdr:spPr>
        <a:xfrm>
          <a:off x="2009344" y="47822940"/>
          <a:ext cx="2708492" cy="543617"/>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solidFill>
                <a:schemeClr val="tx1"/>
              </a:solidFill>
            </a:rPr>
            <a:t>25.8</a:t>
          </a:r>
          <a:r>
            <a:rPr kumimoji="1" lang="ja-JP" altLang="en-US" sz="1100">
              <a:solidFill>
                <a:schemeClr val="tx1"/>
              </a:solidFill>
            </a:rPr>
            <a:t>百万円</a:t>
          </a:r>
        </a:p>
      </xdr:txBody>
    </xdr:sp>
    <xdr:clientData/>
  </xdr:twoCellAnchor>
  <xdr:twoCellAnchor>
    <xdr:from>
      <xdr:col>10</xdr:col>
      <xdr:colOff>113169</xdr:colOff>
      <xdr:row>756</xdr:row>
      <xdr:rowOff>202166</xdr:rowOff>
    </xdr:from>
    <xdr:to>
      <xdr:col>22</xdr:col>
      <xdr:colOff>55967</xdr:colOff>
      <xdr:row>757</xdr:row>
      <xdr:rowOff>215309</xdr:rowOff>
    </xdr:to>
    <xdr:sp macro="" textlink="">
      <xdr:nvSpPr>
        <xdr:cNvPr id="31" name="大かっこ 30"/>
        <xdr:cNvSpPr/>
      </xdr:nvSpPr>
      <xdr:spPr>
        <a:xfrm>
          <a:off x="2172628" y="48496490"/>
          <a:ext cx="2414150" cy="36067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37</xdr:col>
      <xdr:colOff>66837</xdr:colOff>
      <xdr:row>753</xdr:row>
      <xdr:rowOff>240508</xdr:rowOff>
    </xdr:from>
    <xdr:to>
      <xdr:col>47</xdr:col>
      <xdr:colOff>145789</xdr:colOff>
      <xdr:row>754</xdr:row>
      <xdr:rowOff>114782</xdr:rowOff>
    </xdr:to>
    <xdr:sp macro="" textlink="">
      <xdr:nvSpPr>
        <xdr:cNvPr id="32" name="テキスト ボックス 31"/>
        <xdr:cNvSpPr txBox="1"/>
      </xdr:nvSpPr>
      <xdr:spPr>
        <a:xfrm>
          <a:off x="7686837" y="47517974"/>
          <a:ext cx="2138411" cy="22180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36</xdr:col>
      <xdr:colOff>48347</xdr:colOff>
      <xdr:row>754</xdr:row>
      <xdr:rowOff>237290</xdr:rowOff>
    </xdr:from>
    <xdr:to>
      <xdr:col>49</xdr:col>
      <xdr:colOff>206484</xdr:colOff>
      <xdr:row>756</xdr:row>
      <xdr:rowOff>85840</xdr:rowOff>
    </xdr:to>
    <xdr:sp macro="" textlink="">
      <xdr:nvSpPr>
        <xdr:cNvPr id="33" name="正方形/長方形 32"/>
        <xdr:cNvSpPr/>
      </xdr:nvSpPr>
      <xdr:spPr>
        <a:xfrm>
          <a:off x="7462401" y="47836547"/>
          <a:ext cx="2835434" cy="543617"/>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en-US" altLang="ja-JP" sz="1100">
              <a:solidFill>
                <a:schemeClr val="tx1"/>
              </a:solidFill>
            </a:rPr>
            <a:t>1.5</a:t>
          </a:r>
          <a:r>
            <a:rPr kumimoji="1" lang="ja-JP" altLang="en-US" sz="1100"/>
            <a:t>百万円</a:t>
          </a:r>
        </a:p>
      </xdr:txBody>
    </xdr:sp>
    <xdr:clientData/>
  </xdr:twoCellAnchor>
  <xdr:twoCellAnchor>
    <xdr:from>
      <xdr:col>37</xdr:col>
      <xdr:colOff>83927</xdr:colOff>
      <xdr:row>756</xdr:row>
      <xdr:rowOff>202166</xdr:rowOff>
    </xdr:from>
    <xdr:to>
      <xdr:col>49</xdr:col>
      <xdr:colOff>26726</xdr:colOff>
      <xdr:row>757</xdr:row>
      <xdr:rowOff>215309</xdr:rowOff>
    </xdr:to>
    <xdr:sp macro="" textlink="">
      <xdr:nvSpPr>
        <xdr:cNvPr id="34" name="大かっこ 33"/>
        <xdr:cNvSpPr/>
      </xdr:nvSpPr>
      <xdr:spPr>
        <a:xfrm>
          <a:off x="7703927" y="48496490"/>
          <a:ext cx="2414150" cy="36067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940</v>
      </c>
      <c r="AT2" s="218"/>
      <c r="AU2" s="218"/>
      <c r="AV2" s="51" t="str">
        <f>IF(AW2="", "", "-")</f>
        <v/>
      </c>
      <c r="AW2" s="401"/>
      <c r="AX2" s="401"/>
    </row>
    <row r="3" spans="1:50" ht="21" customHeight="1" thickBot="1" x14ac:dyDescent="0.2">
      <c r="A3" s="525" t="s">
        <v>428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587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466</v>
      </c>
      <c r="H5" s="561"/>
      <c r="I5" s="561"/>
      <c r="J5" s="561"/>
      <c r="K5" s="561"/>
      <c r="L5" s="561"/>
      <c r="M5" s="562" t="s">
        <v>66</v>
      </c>
      <c r="N5" s="563"/>
      <c r="O5" s="563"/>
      <c r="P5" s="563"/>
      <c r="Q5" s="563"/>
      <c r="R5" s="564"/>
      <c r="S5" s="565" t="s">
        <v>70</v>
      </c>
      <c r="T5" s="561"/>
      <c r="U5" s="561"/>
      <c r="V5" s="561"/>
      <c r="W5" s="561"/>
      <c r="X5" s="566"/>
      <c r="Y5" s="716" t="s">
        <v>3</v>
      </c>
      <c r="Z5" s="717"/>
      <c r="AA5" s="717"/>
      <c r="AB5" s="717"/>
      <c r="AC5" s="717"/>
      <c r="AD5" s="718"/>
      <c r="AE5" s="719" t="s">
        <v>561</v>
      </c>
      <c r="AF5" s="719"/>
      <c r="AG5" s="719"/>
      <c r="AH5" s="719"/>
      <c r="AI5" s="719"/>
      <c r="AJ5" s="719"/>
      <c r="AK5" s="719"/>
      <c r="AL5" s="719"/>
      <c r="AM5" s="719"/>
      <c r="AN5" s="719"/>
      <c r="AO5" s="719"/>
      <c r="AP5" s="720"/>
      <c r="AQ5" s="721" t="s">
        <v>665</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588</v>
      </c>
      <c r="H7" s="832"/>
      <c r="I7" s="832"/>
      <c r="J7" s="832"/>
      <c r="K7" s="832"/>
      <c r="L7" s="832"/>
      <c r="M7" s="832"/>
      <c r="N7" s="832"/>
      <c r="O7" s="832"/>
      <c r="P7" s="832"/>
      <c r="Q7" s="832"/>
      <c r="R7" s="832"/>
      <c r="S7" s="832"/>
      <c r="T7" s="832"/>
      <c r="U7" s="832"/>
      <c r="V7" s="832"/>
      <c r="W7" s="832"/>
      <c r="X7" s="833"/>
      <c r="Y7" s="399" t="s">
        <v>392</v>
      </c>
      <c r="Z7" s="300"/>
      <c r="AA7" s="300"/>
      <c r="AB7" s="300"/>
      <c r="AC7" s="300"/>
      <c r="AD7" s="400"/>
      <c r="AE7" s="387" t="s">
        <v>562</v>
      </c>
      <c r="AF7" s="388"/>
      <c r="AG7" s="388"/>
      <c r="AH7" s="388"/>
      <c r="AI7" s="388"/>
      <c r="AJ7" s="388"/>
      <c r="AK7" s="388"/>
      <c r="AL7" s="388"/>
      <c r="AM7" s="388"/>
      <c r="AN7" s="388"/>
      <c r="AO7" s="388"/>
      <c r="AP7" s="388"/>
      <c r="AQ7" s="388"/>
      <c r="AR7" s="388"/>
      <c r="AS7" s="388"/>
      <c r="AT7" s="388"/>
      <c r="AU7" s="388"/>
      <c r="AV7" s="388"/>
      <c r="AW7" s="388"/>
      <c r="AX7" s="389"/>
    </row>
    <row r="8" spans="1:50" ht="41.25" customHeight="1" x14ac:dyDescent="0.15">
      <c r="A8" s="828" t="s">
        <v>258</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71" t="s">
        <v>259</v>
      </c>
      <c r="Z8" s="572"/>
      <c r="AA8" s="572"/>
      <c r="AB8" s="572"/>
      <c r="AC8" s="572"/>
      <c r="AD8" s="573"/>
      <c r="AE8" s="73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4" t="s">
        <v>589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45.75" customHeight="1" x14ac:dyDescent="0.15">
      <c r="A10" s="741" t="s">
        <v>30</v>
      </c>
      <c r="B10" s="742"/>
      <c r="C10" s="742"/>
      <c r="D10" s="742"/>
      <c r="E10" s="742"/>
      <c r="F10" s="742"/>
      <c r="G10" s="674" t="s">
        <v>590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3" t="s">
        <v>24</v>
      </c>
      <c r="B12" s="144"/>
      <c r="C12" s="144"/>
      <c r="D12" s="144"/>
      <c r="E12" s="144"/>
      <c r="F12" s="145"/>
      <c r="G12" s="680"/>
      <c r="H12" s="681"/>
      <c r="I12" s="681"/>
      <c r="J12" s="681"/>
      <c r="K12" s="681"/>
      <c r="L12" s="681"/>
      <c r="M12" s="681"/>
      <c r="N12" s="681"/>
      <c r="O12" s="681"/>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3"/>
    </row>
    <row r="13" spans="1:50" ht="21" customHeight="1" x14ac:dyDescent="0.15">
      <c r="A13" s="146"/>
      <c r="B13" s="147"/>
      <c r="C13" s="147"/>
      <c r="D13" s="147"/>
      <c r="E13" s="147"/>
      <c r="F13" s="148"/>
      <c r="G13" s="744" t="s">
        <v>6</v>
      </c>
      <c r="H13" s="745"/>
      <c r="I13" s="640" t="s">
        <v>7</v>
      </c>
      <c r="J13" s="641"/>
      <c r="K13" s="641"/>
      <c r="L13" s="641"/>
      <c r="M13" s="641"/>
      <c r="N13" s="641"/>
      <c r="O13" s="642"/>
      <c r="P13" s="116">
        <v>34</v>
      </c>
      <c r="Q13" s="117"/>
      <c r="R13" s="117"/>
      <c r="S13" s="117"/>
      <c r="T13" s="117"/>
      <c r="U13" s="117"/>
      <c r="V13" s="118"/>
      <c r="W13" s="116">
        <v>34</v>
      </c>
      <c r="X13" s="117"/>
      <c r="Y13" s="117"/>
      <c r="Z13" s="117"/>
      <c r="AA13" s="117"/>
      <c r="AB13" s="117"/>
      <c r="AC13" s="118"/>
      <c r="AD13" s="116">
        <v>28</v>
      </c>
      <c r="AE13" s="117"/>
      <c r="AF13" s="117"/>
      <c r="AG13" s="117"/>
      <c r="AH13" s="117"/>
      <c r="AI13" s="117"/>
      <c r="AJ13" s="118"/>
      <c r="AK13" s="116">
        <v>32</v>
      </c>
      <c r="AL13" s="117"/>
      <c r="AM13" s="117"/>
      <c r="AN13" s="117"/>
      <c r="AO13" s="117"/>
      <c r="AP13" s="117"/>
      <c r="AQ13" s="118"/>
      <c r="AR13" s="113">
        <v>44</v>
      </c>
      <c r="AS13" s="114"/>
      <c r="AT13" s="114"/>
      <c r="AU13" s="114"/>
      <c r="AV13" s="114"/>
      <c r="AW13" s="114"/>
      <c r="AX13" s="398"/>
    </row>
    <row r="14" spans="1:50" ht="21" customHeight="1" x14ac:dyDescent="0.15">
      <c r="A14" s="146"/>
      <c r="B14" s="147"/>
      <c r="C14" s="147"/>
      <c r="D14" s="147"/>
      <c r="E14" s="147"/>
      <c r="F14" s="148"/>
      <c r="G14" s="746"/>
      <c r="H14" s="747"/>
      <c r="I14" s="577" t="s">
        <v>8</v>
      </c>
      <c r="J14" s="631"/>
      <c r="K14" s="631"/>
      <c r="L14" s="631"/>
      <c r="M14" s="631"/>
      <c r="N14" s="631"/>
      <c r="O14" s="632"/>
      <c r="P14" s="116" t="s">
        <v>651</v>
      </c>
      <c r="Q14" s="117"/>
      <c r="R14" s="117"/>
      <c r="S14" s="117"/>
      <c r="T14" s="117"/>
      <c r="U14" s="117"/>
      <c r="V14" s="118"/>
      <c r="W14" s="116" t="s">
        <v>653</v>
      </c>
      <c r="X14" s="117"/>
      <c r="Y14" s="117"/>
      <c r="Z14" s="117"/>
      <c r="AA14" s="117"/>
      <c r="AB14" s="117"/>
      <c r="AC14" s="118"/>
      <c r="AD14" s="116" t="s">
        <v>655</v>
      </c>
      <c r="AE14" s="117"/>
      <c r="AF14" s="117"/>
      <c r="AG14" s="117"/>
      <c r="AH14" s="117"/>
      <c r="AI14" s="117"/>
      <c r="AJ14" s="118"/>
      <c r="AK14" s="116" t="s">
        <v>658</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6"/>
      <c r="H15" s="747"/>
      <c r="I15" s="577" t="s">
        <v>51</v>
      </c>
      <c r="J15" s="578"/>
      <c r="K15" s="578"/>
      <c r="L15" s="578"/>
      <c r="M15" s="578"/>
      <c r="N15" s="578"/>
      <c r="O15" s="579"/>
      <c r="P15" s="116" t="s">
        <v>652</v>
      </c>
      <c r="Q15" s="117"/>
      <c r="R15" s="117"/>
      <c r="S15" s="117"/>
      <c r="T15" s="117"/>
      <c r="U15" s="117"/>
      <c r="V15" s="118"/>
      <c r="W15" s="116" t="s">
        <v>652</v>
      </c>
      <c r="X15" s="117"/>
      <c r="Y15" s="117"/>
      <c r="Z15" s="117"/>
      <c r="AA15" s="117"/>
      <c r="AB15" s="117"/>
      <c r="AC15" s="118"/>
      <c r="AD15" s="116" t="s">
        <v>656</v>
      </c>
      <c r="AE15" s="117"/>
      <c r="AF15" s="117"/>
      <c r="AG15" s="117"/>
      <c r="AH15" s="117"/>
      <c r="AI15" s="117"/>
      <c r="AJ15" s="118"/>
      <c r="AK15" s="116" t="s">
        <v>658</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6"/>
      <c r="H16" s="747"/>
      <c r="I16" s="577" t="s">
        <v>52</v>
      </c>
      <c r="J16" s="578"/>
      <c r="K16" s="578"/>
      <c r="L16" s="578"/>
      <c r="M16" s="578"/>
      <c r="N16" s="578"/>
      <c r="O16" s="579"/>
      <c r="P16" s="116" t="s">
        <v>653</v>
      </c>
      <c r="Q16" s="117"/>
      <c r="R16" s="117"/>
      <c r="S16" s="117"/>
      <c r="T16" s="117"/>
      <c r="U16" s="117"/>
      <c r="V16" s="118"/>
      <c r="W16" s="116" t="s">
        <v>654</v>
      </c>
      <c r="X16" s="117"/>
      <c r="Y16" s="117"/>
      <c r="Z16" s="117"/>
      <c r="AA16" s="117"/>
      <c r="AB16" s="117"/>
      <c r="AC16" s="118"/>
      <c r="AD16" s="116" t="s">
        <v>653</v>
      </c>
      <c r="AE16" s="117"/>
      <c r="AF16" s="117"/>
      <c r="AG16" s="117"/>
      <c r="AH16" s="117"/>
      <c r="AI16" s="117"/>
      <c r="AJ16" s="118"/>
      <c r="AK16" s="116" t="s">
        <v>652</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6"/>
      <c r="H17" s="747"/>
      <c r="I17" s="577" t="s">
        <v>50</v>
      </c>
      <c r="J17" s="631"/>
      <c r="K17" s="631"/>
      <c r="L17" s="631"/>
      <c r="M17" s="631"/>
      <c r="N17" s="631"/>
      <c r="O17" s="632"/>
      <c r="P17" s="116" t="s">
        <v>653</v>
      </c>
      <c r="Q17" s="117"/>
      <c r="R17" s="117"/>
      <c r="S17" s="117"/>
      <c r="T17" s="117"/>
      <c r="U17" s="117"/>
      <c r="V17" s="118"/>
      <c r="W17" s="116" t="s">
        <v>651</v>
      </c>
      <c r="X17" s="117"/>
      <c r="Y17" s="117"/>
      <c r="Z17" s="117"/>
      <c r="AA17" s="117"/>
      <c r="AB17" s="117"/>
      <c r="AC17" s="118"/>
      <c r="AD17" s="116" t="s">
        <v>657</v>
      </c>
      <c r="AE17" s="117"/>
      <c r="AF17" s="117"/>
      <c r="AG17" s="117"/>
      <c r="AH17" s="117"/>
      <c r="AI17" s="117"/>
      <c r="AJ17" s="118"/>
      <c r="AK17" s="116" t="s">
        <v>658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34</v>
      </c>
      <c r="Q18" s="123"/>
      <c r="R18" s="123"/>
      <c r="S18" s="123"/>
      <c r="T18" s="123"/>
      <c r="U18" s="123"/>
      <c r="V18" s="124"/>
      <c r="W18" s="122">
        <f>SUM(W13:AC17)</f>
        <v>34</v>
      </c>
      <c r="X18" s="123"/>
      <c r="Y18" s="123"/>
      <c r="Z18" s="123"/>
      <c r="AA18" s="123"/>
      <c r="AB18" s="123"/>
      <c r="AC18" s="124"/>
      <c r="AD18" s="122">
        <f>SUM(AD13:AJ17)</f>
        <v>28</v>
      </c>
      <c r="AE18" s="123"/>
      <c r="AF18" s="123"/>
      <c r="AG18" s="123"/>
      <c r="AH18" s="123"/>
      <c r="AI18" s="123"/>
      <c r="AJ18" s="124"/>
      <c r="AK18" s="122">
        <f>SUM(AK13:AQ17)</f>
        <v>32</v>
      </c>
      <c r="AL18" s="123"/>
      <c r="AM18" s="123"/>
      <c r="AN18" s="123"/>
      <c r="AO18" s="123"/>
      <c r="AP18" s="123"/>
      <c r="AQ18" s="124"/>
      <c r="AR18" s="122">
        <f>SUM(AR13:AX17)</f>
        <v>44</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23</v>
      </c>
      <c r="Q19" s="117"/>
      <c r="R19" s="117"/>
      <c r="S19" s="117"/>
      <c r="T19" s="117"/>
      <c r="U19" s="117"/>
      <c r="V19" s="118"/>
      <c r="W19" s="116">
        <v>32</v>
      </c>
      <c r="X19" s="117"/>
      <c r="Y19" s="117"/>
      <c r="Z19" s="117"/>
      <c r="AA19" s="117"/>
      <c r="AB19" s="117"/>
      <c r="AC19" s="118"/>
      <c r="AD19" s="116">
        <v>27</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0.67647058823529416</v>
      </c>
      <c r="Q20" s="541"/>
      <c r="R20" s="541"/>
      <c r="S20" s="541"/>
      <c r="T20" s="541"/>
      <c r="U20" s="541"/>
      <c r="V20" s="541"/>
      <c r="W20" s="541">
        <f t="shared" ref="W20" si="0">IF(W18=0, "-", SUM(W19)/W18)</f>
        <v>0.94117647058823528</v>
      </c>
      <c r="X20" s="541"/>
      <c r="Y20" s="541"/>
      <c r="Z20" s="541"/>
      <c r="AA20" s="541"/>
      <c r="AB20" s="541"/>
      <c r="AC20" s="541"/>
      <c r="AD20" s="541">
        <f t="shared" ref="AD20" si="1">IF(AD18=0, "-", SUM(AD19)/AD18)</f>
        <v>0.9642857142857143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29" t="s">
        <v>357</v>
      </c>
      <c r="H21" s="930"/>
      <c r="I21" s="930"/>
      <c r="J21" s="930"/>
      <c r="K21" s="930"/>
      <c r="L21" s="930"/>
      <c r="M21" s="930"/>
      <c r="N21" s="930"/>
      <c r="O21" s="930"/>
      <c r="P21" s="541">
        <f>IF(P19=0, "-", SUM(P19)/SUM(P13,P14))</f>
        <v>0.67647058823529416</v>
      </c>
      <c r="Q21" s="541"/>
      <c r="R21" s="541"/>
      <c r="S21" s="541"/>
      <c r="T21" s="541"/>
      <c r="U21" s="541"/>
      <c r="V21" s="541"/>
      <c r="W21" s="541">
        <f t="shared" ref="W21" si="2">IF(W19=0, "-", SUM(W19)/SUM(W13,W14))</f>
        <v>0.94117647058823528</v>
      </c>
      <c r="X21" s="541"/>
      <c r="Y21" s="541"/>
      <c r="Z21" s="541"/>
      <c r="AA21" s="541"/>
      <c r="AB21" s="541"/>
      <c r="AC21" s="541"/>
      <c r="AD21" s="541">
        <f t="shared" ref="AD21" si="3">IF(AD19=0, "-", SUM(AD19)/SUM(AD13,AD14))</f>
        <v>0.9642857142857143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32</v>
      </c>
      <c r="Q23" s="114"/>
      <c r="R23" s="114"/>
      <c r="S23" s="114"/>
      <c r="T23" s="114"/>
      <c r="U23" s="114"/>
      <c r="V23" s="115"/>
      <c r="W23" s="113">
        <v>44</v>
      </c>
      <c r="X23" s="114"/>
      <c r="Y23" s="114"/>
      <c r="Z23" s="114"/>
      <c r="AA23" s="114"/>
      <c r="AB23" s="114"/>
      <c r="AC23" s="115"/>
      <c r="AD23" s="207" t="s">
        <v>661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32</v>
      </c>
      <c r="Q29" s="117"/>
      <c r="R29" s="117"/>
      <c r="S29" s="117"/>
      <c r="T29" s="117"/>
      <c r="U29" s="117"/>
      <c r="V29" s="118"/>
      <c r="W29" s="222">
        <f>AR13</f>
        <v>44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352</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395</v>
      </c>
      <c r="AF30" s="391"/>
      <c r="AG30" s="391"/>
      <c r="AH30" s="392"/>
      <c r="AI30" s="390" t="s">
        <v>417</v>
      </c>
      <c r="AJ30" s="391"/>
      <c r="AK30" s="391"/>
      <c r="AL30" s="392"/>
      <c r="AM30" s="393" t="s">
        <v>422</v>
      </c>
      <c r="AN30" s="393"/>
      <c r="AO30" s="393"/>
      <c r="AP30" s="390"/>
      <c r="AQ30" s="643" t="s">
        <v>234</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562</v>
      </c>
      <c r="AR31" s="140"/>
      <c r="AS31" s="141" t="s">
        <v>235</v>
      </c>
      <c r="AT31" s="176"/>
      <c r="AU31" s="275" t="s">
        <v>596</v>
      </c>
      <c r="AV31" s="275"/>
      <c r="AW31" s="383" t="s">
        <v>181</v>
      </c>
      <c r="AX31" s="384"/>
    </row>
    <row r="32" spans="1:50" ht="23.25" customHeight="1" x14ac:dyDescent="0.15">
      <c r="A32" s="517"/>
      <c r="B32" s="515"/>
      <c r="C32" s="515"/>
      <c r="D32" s="515"/>
      <c r="E32" s="515"/>
      <c r="F32" s="516"/>
      <c r="G32" s="542" t="s">
        <v>591</v>
      </c>
      <c r="H32" s="543"/>
      <c r="I32" s="543"/>
      <c r="J32" s="543"/>
      <c r="K32" s="543"/>
      <c r="L32" s="543"/>
      <c r="M32" s="543"/>
      <c r="N32" s="543"/>
      <c r="O32" s="544"/>
      <c r="P32" s="165" t="s">
        <v>592</v>
      </c>
      <c r="Q32" s="165"/>
      <c r="R32" s="165"/>
      <c r="S32" s="165"/>
      <c r="T32" s="165"/>
      <c r="U32" s="165"/>
      <c r="V32" s="165"/>
      <c r="W32" s="165"/>
      <c r="X32" s="236"/>
      <c r="Y32" s="342" t="s">
        <v>12</v>
      </c>
      <c r="Z32" s="551"/>
      <c r="AA32" s="552"/>
      <c r="AB32" s="553" t="s">
        <v>594</v>
      </c>
      <c r="AC32" s="553"/>
      <c r="AD32" s="553"/>
      <c r="AE32" s="368" t="s">
        <v>595</v>
      </c>
      <c r="AF32" s="369"/>
      <c r="AG32" s="369"/>
      <c r="AH32" s="369"/>
      <c r="AI32" s="368" t="s">
        <v>592</v>
      </c>
      <c r="AJ32" s="369"/>
      <c r="AK32" s="369"/>
      <c r="AL32" s="369"/>
      <c r="AM32" s="368" t="s">
        <v>595</v>
      </c>
      <c r="AN32" s="369"/>
      <c r="AO32" s="369"/>
      <c r="AP32" s="369"/>
      <c r="AQ32" s="119" t="s">
        <v>562</v>
      </c>
      <c r="AR32" s="120"/>
      <c r="AS32" s="120"/>
      <c r="AT32" s="121"/>
      <c r="AU32" s="369" t="s">
        <v>562</v>
      </c>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593</v>
      </c>
      <c r="AC33" s="524"/>
      <c r="AD33" s="524"/>
      <c r="AE33" s="368" t="s">
        <v>596</v>
      </c>
      <c r="AF33" s="369"/>
      <c r="AG33" s="369"/>
      <c r="AH33" s="369"/>
      <c r="AI33" s="368" t="s">
        <v>592</v>
      </c>
      <c r="AJ33" s="369"/>
      <c r="AK33" s="369"/>
      <c r="AL33" s="369"/>
      <c r="AM33" s="368" t="s">
        <v>592</v>
      </c>
      <c r="AN33" s="369"/>
      <c r="AO33" s="369"/>
      <c r="AP33" s="369"/>
      <c r="AQ33" s="119" t="s">
        <v>562</v>
      </c>
      <c r="AR33" s="120"/>
      <c r="AS33" s="120"/>
      <c r="AT33" s="121"/>
      <c r="AU33" s="369" t="s">
        <v>596</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596</v>
      </c>
      <c r="AF34" s="369"/>
      <c r="AG34" s="369"/>
      <c r="AH34" s="369"/>
      <c r="AI34" s="368" t="s">
        <v>596</v>
      </c>
      <c r="AJ34" s="369"/>
      <c r="AK34" s="369"/>
      <c r="AL34" s="369"/>
      <c r="AM34" s="368" t="s">
        <v>596</v>
      </c>
      <c r="AN34" s="369"/>
      <c r="AO34" s="369"/>
      <c r="AP34" s="369"/>
      <c r="AQ34" s="119" t="s">
        <v>564</v>
      </c>
      <c r="AR34" s="120"/>
      <c r="AS34" s="120"/>
      <c r="AT34" s="121"/>
      <c r="AU34" s="369" t="s">
        <v>562</v>
      </c>
      <c r="AV34" s="369"/>
      <c r="AW34" s="369"/>
      <c r="AX34" s="371"/>
    </row>
    <row r="35" spans="1:50" ht="23.25" customHeight="1" x14ac:dyDescent="0.15">
      <c r="A35" s="899" t="s">
        <v>383</v>
      </c>
      <c r="B35" s="900"/>
      <c r="C35" s="900"/>
      <c r="D35" s="900"/>
      <c r="E35" s="900"/>
      <c r="F35" s="901"/>
      <c r="G35" s="905" t="s">
        <v>597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6" t="s">
        <v>352</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395</v>
      </c>
      <c r="AF37" s="373"/>
      <c r="AG37" s="373"/>
      <c r="AH37" s="374"/>
      <c r="AI37" s="372" t="s">
        <v>393</v>
      </c>
      <c r="AJ37" s="373"/>
      <c r="AK37" s="373"/>
      <c r="AL37" s="374"/>
      <c r="AM37" s="379" t="s">
        <v>422</v>
      </c>
      <c r="AN37" s="379"/>
      <c r="AO37" s="379"/>
      <c r="AP37" s="379"/>
      <c r="AQ37" s="271" t="s">
        <v>234</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235</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383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6" t="s">
        <v>352</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395</v>
      </c>
      <c r="AF44" s="373"/>
      <c r="AG44" s="373"/>
      <c r="AH44" s="374"/>
      <c r="AI44" s="372" t="s">
        <v>393</v>
      </c>
      <c r="AJ44" s="373"/>
      <c r="AK44" s="373"/>
      <c r="AL44" s="374"/>
      <c r="AM44" s="379" t="s">
        <v>422</v>
      </c>
      <c r="AN44" s="379"/>
      <c r="AO44" s="379"/>
      <c r="AP44" s="379"/>
      <c r="AQ44" s="271" t="s">
        <v>234</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383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4" t="s">
        <v>352</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395</v>
      </c>
      <c r="AF51" s="373"/>
      <c r="AG51" s="373"/>
      <c r="AH51" s="374"/>
      <c r="AI51" s="372" t="s">
        <v>393</v>
      </c>
      <c r="AJ51" s="373"/>
      <c r="AK51" s="373"/>
      <c r="AL51" s="374"/>
      <c r="AM51" s="379" t="s">
        <v>422</v>
      </c>
      <c r="AN51" s="379"/>
      <c r="AO51" s="379"/>
      <c r="AP51" s="379"/>
      <c r="AQ51" s="271" t="s">
        <v>234</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383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4" t="s">
        <v>352</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395</v>
      </c>
      <c r="AF58" s="373"/>
      <c r="AG58" s="373"/>
      <c r="AH58" s="374"/>
      <c r="AI58" s="372" t="s">
        <v>393</v>
      </c>
      <c r="AJ58" s="373"/>
      <c r="AK58" s="373"/>
      <c r="AL58" s="374"/>
      <c r="AM58" s="379" t="s">
        <v>422</v>
      </c>
      <c r="AN58" s="379"/>
      <c r="AO58" s="379"/>
      <c r="AP58" s="379"/>
      <c r="AQ58" s="271" t="s">
        <v>234</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383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353</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348</v>
      </c>
      <c r="X65" s="872"/>
      <c r="Y65" s="875"/>
      <c r="Z65" s="875"/>
      <c r="AA65" s="876"/>
      <c r="AB65" s="869" t="s">
        <v>11</v>
      </c>
      <c r="AC65" s="865"/>
      <c r="AD65" s="866"/>
      <c r="AE65" s="372" t="s">
        <v>395</v>
      </c>
      <c r="AF65" s="373"/>
      <c r="AG65" s="373"/>
      <c r="AH65" s="374"/>
      <c r="AI65" s="372" t="s">
        <v>393</v>
      </c>
      <c r="AJ65" s="373"/>
      <c r="AK65" s="373"/>
      <c r="AL65" s="374"/>
      <c r="AM65" s="379" t="s">
        <v>422</v>
      </c>
      <c r="AN65" s="379"/>
      <c r="AO65" s="379"/>
      <c r="AP65" s="379"/>
      <c r="AQ65" s="869" t="s">
        <v>234</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235</v>
      </c>
      <c r="AT66" s="868"/>
      <c r="AU66" s="275"/>
      <c r="AV66" s="275"/>
      <c r="AW66" s="867" t="s">
        <v>351</v>
      </c>
      <c r="AX66" s="981"/>
    </row>
    <row r="67" spans="1:50" ht="23.25" hidden="1" customHeight="1" x14ac:dyDescent="0.15">
      <c r="A67" s="853"/>
      <c r="B67" s="854"/>
      <c r="C67" s="854"/>
      <c r="D67" s="854"/>
      <c r="E67" s="854"/>
      <c r="F67" s="855"/>
      <c r="G67" s="982" t="s">
        <v>236</v>
      </c>
      <c r="H67" s="965"/>
      <c r="I67" s="966"/>
      <c r="J67" s="966"/>
      <c r="K67" s="966"/>
      <c r="L67" s="966"/>
      <c r="M67" s="966"/>
      <c r="N67" s="966"/>
      <c r="O67" s="967"/>
      <c r="P67" s="965"/>
      <c r="Q67" s="966"/>
      <c r="R67" s="966"/>
      <c r="S67" s="966"/>
      <c r="T67" s="966"/>
      <c r="U67" s="966"/>
      <c r="V67" s="967"/>
      <c r="W67" s="971"/>
      <c r="X67" s="972"/>
      <c r="Y67" s="952" t="s">
        <v>12</v>
      </c>
      <c r="Z67" s="952"/>
      <c r="AA67" s="953"/>
      <c r="AB67" s="954" t="s">
        <v>373</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373</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374</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358</v>
      </c>
      <c r="B70" s="854"/>
      <c r="C70" s="854"/>
      <c r="D70" s="854"/>
      <c r="E70" s="854"/>
      <c r="F70" s="855"/>
      <c r="G70" s="942" t="s">
        <v>237</v>
      </c>
      <c r="H70" s="943"/>
      <c r="I70" s="943"/>
      <c r="J70" s="943"/>
      <c r="K70" s="943"/>
      <c r="L70" s="943"/>
      <c r="M70" s="943"/>
      <c r="N70" s="943"/>
      <c r="O70" s="943"/>
      <c r="P70" s="943"/>
      <c r="Q70" s="943"/>
      <c r="R70" s="943"/>
      <c r="S70" s="943"/>
      <c r="T70" s="943"/>
      <c r="U70" s="943"/>
      <c r="V70" s="943"/>
      <c r="W70" s="946" t="s">
        <v>372</v>
      </c>
      <c r="X70" s="947"/>
      <c r="Y70" s="952" t="s">
        <v>12</v>
      </c>
      <c r="Z70" s="952"/>
      <c r="AA70" s="953"/>
      <c r="AB70" s="954" t="s">
        <v>373</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373</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374</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353</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395</v>
      </c>
      <c r="AF73" s="373"/>
      <c r="AG73" s="373"/>
      <c r="AH73" s="374"/>
      <c r="AI73" s="372" t="s">
        <v>393</v>
      </c>
      <c r="AJ73" s="373"/>
      <c r="AK73" s="373"/>
      <c r="AL73" s="374"/>
      <c r="AM73" s="379" t="s">
        <v>422</v>
      </c>
      <c r="AN73" s="379"/>
      <c r="AO73" s="379"/>
      <c r="AP73" s="379"/>
      <c r="AQ73" s="180" t="s">
        <v>234</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42"/>
      <c r="B75" s="843"/>
      <c r="C75" s="843"/>
      <c r="D75" s="843"/>
      <c r="E75" s="843"/>
      <c r="F75" s="844"/>
      <c r="G75" s="783"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386</v>
      </c>
      <c r="B78" s="915"/>
      <c r="C78" s="915"/>
      <c r="D78" s="915"/>
      <c r="E78" s="912" t="s">
        <v>331</v>
      </c>
      <c r="F78" s="913"/>
      <c r="G78" s="56" t="s">
        <v>237</v>
      </c>
      <c r="H78" s="794"/>
      <c r="I78" s="248"/>
      <c r="J78" s="248"/>
      <c r="K78" s="248"/>
      <c r="L78" s="248"/>
      <c r="M78" s="248"/>
      <c r="N78" s="248"/>
      <c r="O78" s="795"/>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347</v>
      </c>
      <c r="AP79" s="153"/>
      <c r="AQ79" s="153"/>
      <c r="AR79" s="80" t="s">
        <v>345</v>
      </c>
      <c r="AS79" s="152"/>
      <c r="AT79" s="153"/>
      <c r="AU79" s="153"/>
      <c r="AV79" s="153"/>
      <c r="AW79" s="153"/>
      <c r="AX79" s="154"/>
    </row>
    <row r="80" spans="1:50" ht="18.75" customHeight="1" x14ac:dyDescent="0.15">
      <c r="A80" s="521" t="s">
        <v>147</v>
      </c>
      <c r="B80" s="848" t="s">
        <v>344</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434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15">
      <c r="A81" s="522"/>
      <c r="B81" s="851"/>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15.75" customHeight="1" x14ac:dyDescent="0.15">
      <c r="A82" s="522"/>
      <c r="B82" s="851"/>
      <c r="C82" s="554"/>
      <c r="D82" s="554"/>
      <c r="E82" s="554"/>
      <c r="F82" s="555"/>
      <c r="G82" s="503" t="s">
        <v>598</v>
      </c>
      <c r="H82" s="503"/>
      <c r="I82" s="503"/>
      <c r="J82" s="503"/>
      <c r="K82" s="503"/>
      <c r="L82" s="503"/>
      <c r="M82" s="503"/>
      <c r="N82" s="503"/>
      <c r="O82" s="503"/>
      <c r="P82" s="503"/>
      <c r="Q82" s="503"/>
      <c r="R82" s="503"/>
      <c r="S82" s="503"/>
      <c r="T82" s="503"/>
      <c r="U82" s="503"/>
      <c r="V82" s="503"/>
      <c r="W82" s="503"/>
      <c r="X82" s="503"/>
      <c r="Y82" s="503"/>
      <c r="Z82" s="503"/>
      <c r="AA82" s="754"/>
      <c r="AB82" s="502" t="s">
        <v>596</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15.75"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5.75"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234</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t="s">
        <v>602</v>
      </c>
      <c r="AR86" s="275"/>
      <c r="AS86" s="141" t="s">
        <v>235</v>
      </c>
      <c r="AT86" s="176"/>
      <c r="AU86" s="275">
        <v>2</v>
      </c>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599</v>
      </c>
      <c r="H87" s="165"/>
      <c r="I87" s="165"/>
      <c r="J87" s="165"/>
      <c r="K87" s="165"/>
      <c r="L87" s="165"/>
      <c r="M87" s="165"/>
      <c r="N87" s="165"/>
      <c r="O87" s="236"/>
      <c r="P87" s="165" t="s">
        <v>600</v>
      </c>
      <c r="Q87" s="801"/>
      <c r="R87" s="801"/>
      <c r="S87" s="801"/>
      <c r="T87" s="801"/>
      <c r="U87" s="801"/>
      <c r="V87" s="801"/>
      <c r="W87" s="801"/>
      <c r="X87" s="802"/>
      <c r="Y87" s="757" t="s">
        <v>62</v>
      </c>
      <c r="Z87" s="758"/>
      <c r="AA87" s="759"/>
      <c r="AB87" s="553" t="s">
        <v>601</v>
      </c>
      <c r="AC87" s="553"/>
      <c r="AD87" s="553"/>
      <c r="AE87" s="368">
        <v>1</v>
      </c>
      <c r="AF87" s="369"/>
      <c r="AG87" s="369"/>
      <c r="AH87" s="369"/>
      <c r="AI87" s="368">
        <v>1</v>
      </c>
      <c r="AJ87" s="369"/>
      <c r="AK87" s="369"/>
      <c r="AL87" s="369"/>
      <c r="AM87" s="368">
        <v>1</v>
      </c>
      <c r="AN87" s="369"/>
      <c r="AO87" s="369"/>
      <c r="AP87" s="369"/>
      <c r="AQ87" s="119" t="s">
        <v>596</v>
      </c>
      <c r="AR87" s="120"/>
      <c r="AS87" s="120"/>
      <c r="AT87" s="121"/>
      <c r="AU87" s="369" t="s">
        <v>604</v>
      </c>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3"/>
      <c r="Q88" s="803"/>
      <c r="R88" s="803"/>
      <c r="S88" s="803"/>
      <c r="T88" s="803"/>
      <c r="U88" s="803"/>
      <c r="V88" s="803"/>
      <c r="W88" s="803"/>
      <c r="X88" s="804"/>
      <c r="Y88" s="731" t="s">
        <v>54</v>
      </c>
      <c r="Z88" s="732"/>
      <c r="AA88" s="733"/>
      <c r="AB88" s="524" t="s">
        <v>601</v>
      </c>
      <c r="AC88" s="524"/>
      <c r="AD88" s="524"/>
      <c r="AE88" s="368">
        <v>1</v>
      </c>
      <c r="AF88" s="369"/>
      <c r="AG88" s="369"/>
      <c r="AH88" s="369"/>
      <c r="AI88" s="368">
        <v>1</v>
      </c>
      <c r="AJ88" s="369"/>
      <c r="AK88" s="369"/>
      <c r="AL88" s="369"/>
      <c r="AM88" s="368">
        <v>1</v>
      </c>
      <c r="AN88" s="369"/>
      <c r="AO88" s="369"/>
      <c r="AP88" s="369"/>
      <c r="AQ88" s="119" t="s">
        <v>602</v>
      </c>
      <c r="AR88" s="120"/>
      <c r="AS88" s="120"/>
      <c r="AT88" s="121"/>
      <c r="AU88" s="369">
        <v>1</v>
      </c>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5"/>
      <c r="Y89" s="731" t="s">
        <v>13</v>
      </c>
      <c r="Z89" s="732"/>
      <c r="AA89" s="733"/>
      <c r="AB89" s="463" t="s">
        <v>14</v>
      </c>
      <c r="AC89" s="463"/>
      <c r="AD89" s="463"/>
      <c r="AE89" s="368">
        <v>100</v>
      </c>
      <c r="AF89" s="369"/>
      <c r="AG89" s="369"/>
      <c r="AH89" s="369"/>
      <c r="AI89" s="368">
        <v>100</v>
      </c>
      <c r="AJ89" s="369"/>
      <c r="AK89" s="369"/>
      <c r="AL89" s="369"/>
      <c r="AM89" s="368">
        <v>100</v>
      </c>
      <c r="AN89" s="369"/>
      <c r="AO89" s="369"/>
      <c r="AP89" s="369"/>
      <c r="AQ89" s="119" t="s">
        <v>592</v>
      </c>
      <c r="AR89" s="120"/>
      <c r="AS89" s="120"/>
      <c r="AT89" s="121"/>
      <c r="AU89" s="369" t="s">
        <v>603</v>
      </c>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234</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1"/>
      <c r="R92" s="801"/>
      <c r="S92" s="801"/>
      <c r="T92" s="801"/>
      <c r="U92" s="801"/>
      <c r="V92" s="801"/>
      <c r="W92" s="801"/>
      <c r="X92" s="802"/>
      <c r="Y92" s="757" t="s">
        <v>62</v>
      </c>
      <c r="Z92" s="758"/>
      <c r="AA92" s="759"/>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3"/>
      <c r="Q93" s="803"/>
      <c r="R93" s="803"/>
      <c r="S93" s="803"/>
      <c r="T93" s="803"/>
      <c r="U93" s="803"/>
      <c r="V93" s="803"/>
      <c r="W93" s="803"/>
      <c r="X93" s="804"/>
      <c r="Y93" s="731" t="s">
        <v>54</v>
      </c>
      <c r="Z93" s="732"/>
      <c r="AA93" s="733"/>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5"/>
      <c r="Y94" s="731" t="s">
        <v>13</v>
      </c>
      <c r="Z94" s="732"/>
      <c r="AA94" s="733"/>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1"/>
      <c r="R97" s="801"/>
      <c r="S97" s="801"/>
      <c r="T97" s="801"/>
      <c r="U97" s="801"/>
      <c r="V97" s="801"/>
      <c r="W97" s="801"/>
      <c r="X97" s="802"/>
      <c r="Y97" s="757" t="s">
        <v>62</v>
      </c>
      <c r="Z97" s="758"/>
      <c r="AA97" s="75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3"/>
      <c r="Q98" s="803"/>
      <c r="R98" s="803"/>
      <c r="S98" s="803"/>
      <c r="T98" s="803"/>
      <c r="U98" s="803"/>
      <c r="V98" s="803"/>
      <c r="W98" s="803"/>
      <c r="X98" s="804"/>
      <c r="Y98" s="731" t="s">
        <v>54</v>
      </c>
      <c r="Z98" s="732"/>
      <c r="AA98" s="73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395</v>
      </c>
      <c r="AF100" s="826"/>
      <c r="AG100" s="826"/>
      <c r="AH100" s="827"/>
      <c r="AI100" s="825" t="s">
        <v>415</v>
      </c>
      <c r="AJ100" s="826"/>
      <c r="AK100" s="826"/>
      <c r="AL100" s="827"/>
      <c r="AM100" s="825" t="s">
        <v>422</v>
      </c>
      <c r="AN100" s="826"/>
      <c r="AO100" s="826"/>
      <c r="AP100" s="827"/>
      <c r="AQ100" s="931" t="s">
        <v>435</v>
      </c>
      <c r="AR100" s="932"/>
      <c r="AS100" s="932"/>
      <c r="AT100" s="933"/>
      <c r="AU100" s="931" t="s">
        <v>436</v>
      </c>
      <c r="AV100" s="932"/>
      <c r="AW100" s="932"/>
      <c r="AX100" s="934"/>
    </row>
    <row r="101" spans="1:60" ht="23.25" customHeight="1" x14ac:dyDescent="0.15">
      <c r="A101" s="493"/>
      <c r="B101" s="494"/>
      <c r="C101" s="494"/>
      <c r="D101" s="494"/>
      <c r="E101" s="494"/>
      <c r="F101" s="495"/>
      <c r="G101" s="165" t="s">
        <v>605</v>
      </c>
      <c r="H101" s="165"/>
      <c r="I101" s="165"/>
      <c r="J101" s="165"/>
      <c r="K101" s="165"/>
      <c r="L101" s="165"/>
      <c r="M101" s="165"/>
      <c r="N101" s="165"/>
      <c r="O101" s="165"/>
      <c r="P101" s="165"/>
      <c r="Q101" s="165"/>
      <c r="R101" s="165"/>
      <c r="S101" s="165"/>
      <c r="T101" s="165"/>
      <c r="U101" s="165"/>
      <c r="V101" s="165"/>
      <c r="W101" s="165"/>
      <c r="X101" s="236"/>
      <c r="Y101" s="815" t="s">
        <v>55</v>
      </c>
      <c r="Z101" s="717"/>
      <c r="AA101" s="718"/>
      <c r="AB101" s="553" t="s">
        <v>606</v>
      </c>
      <c r="AC101" s="553"/>
      <c r="AD101" s="553"/>
      <c r="AE101" s="368">
        <v>156941228</v>
      </c>
      <c r="AF101" s="369"/>
      <c r="AG101" s="369"/>
      <c r="AH101" s="370"/>
      <c r="AI101" s="368">
        <v>157927063</v>
      </c>
      <c r="AJ101" s="369"/>
      <c r="AK101" s="369"/>
      <c r="AL101" s="370"/>
      <c r="AM101" s="368">
        <v>157718544</v>
      </c>
      <c r="AN101" s="369"/>
      <c r="AO101" s="369"/>
      <c r="AP101" s="370"/>
      <c r="AQ101" s="368" t="s">
        <v>662</v>
      </c>
      <c r="AR101" s="369"/>
      <c r="AS101" s="369"/>
      <c r="AT101" s="370"/>
      <c r="AU101" s="368" t="s">
        <v>662</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606</v>
      </c>
      <c r="AC102" s="553"/>
      <c r="AD102" s="553"/>
      <c r="AE102" s="362">
        <v>152000000</v>
      </c>
      <c r="AF102" s="362"/>
      <c r="AG102" s="362"/>
      <c r="AH102" s="362"/>
      <c r="AI102" s="362">
        <v>152000000</v>
      </c>
      <c r="AJ102" s="362"/>
      <c r="AK102" s="362"/>
      <c r="AL102" s="362"/>
      <c r="AM102" s="362">
        <v>155000000</v>
      </c>
      <c r="AN102" s="362"/>
      <c r="AO102" s="362"/>
      <c r="AP102" s="362"/>
      <c r="AQ102" s="816">
        <v>158000000</v>
      </c>
      <c r="AR102" s="817"/>
      <c r="AS102" s="817"/>
      <c r="AT102" s="818"/>
      <c r="AU102" s="816">
        <v>158000000</v>
      </c>
      <c r="AV102" s="817"/>
      <c r="AW102" s="817"/>
      <c r="AX102" s="818"/>
    </row>
    <row r="103" spans="1:60" ht="31.5" hidden="1" customHeight="1" x14ac:dyDescent="0.15">
      <c r="A103" s="490" t="s">
        <v>354</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90" t="s">
        <v>354</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90" t="s">
        <v>354</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90" t="s">
        <v>354</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607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565</v>
      </c>
      <c r="AC116" s="305"/>
      <c r="AD116" s="306"/>
      <c r="AE116" s="362">
        <v>145</v>
      </c>
      <c r="AF116" s="362"/>
      <c r="AG116" s="362"/>
      <c r="AH116" s="362"/>
      <c r="AI116" s="362">
        <v>201.4</v>
      </c>
      <c r="AJ116" s="362"/>
      <c r="AK116" s="362"/>
      <c r="AL116" s="362"/>
      <c r="AM116" s="362">
        <v>173</v>
      </c>
      <c r="AN116" s="362"/>
      <c r="AO116" s="362"/>
      <c r="AP116" s="362"/>
      <c r="AQ116" s="368">
        <v>203.2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608</v>
      </c>
      <c r="AC117" s="346"/>
      <c r="AD117" s="347"/>
      <c r="AE117" s="462" t="s">
        <v>609</v>
      </c>
      <c r="AF117" s="310"/>
      <c r="AG117" s="310"/>
      <c r="AH117" s="310"/>
      <c r="AI117" s="462" t="s">
        <v>610</v>
      </c>
      <c r="AJ117" s="310"/>
      <c r="AK117" s="310"/>
      <c r="AL117" s="310"/>
      <c r="AM117" s="462" t="s">
        <v>629</v>
      </c>
      <c r="AN117" s="310"/>
      <c r="AO117" s="310"/>
      <c r="AP117" s="310"/>
      <c r="AQ117" s="462" t="s">
        <v>628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15">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410</v>
      </c>
      <c r="B130" s="994"/>
      <c r="C130" s="993" t="s">
        <v>238</v>
      </c>
      <c r="D130" s="994"/>
      <c r="E130" s="312" t="s">
        <v>267</v>
      </c>
      <c r="F130" s="313"/>
      <c r="G130" s="314" t="s">
        <v>564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266</v>
      </c>
      <c r="F131" s="243"/>
      <c r="G131" s="240" t="s">
        <v>564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234</v>
      </c>
      <c r="AR132" s="272"/>
      <c r="AS132" s="272"/>
      <c r="AT132" s="273"/>
      <c r="AU132" s="283" t="s">
        <v>250</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564</v>
      </c>
      <c r="AR133" s="275"/>
      <c r="AS133" s="141" t="s">
        <v>235</v>
      </c>
      <c r="AT133" s="176"/>
      <c r="AU133" s="140" t="s">
        <v>562</v>
      </c>
      <c r="AV133" s="140"/>
      <c r="AW133" s="141" t="s">
        <v>181</v>
      </c>
      <c r="AX133" s="142"/>
    </row>
    <row r="134" spans="1:50" ht="39.75" customHeight="1" x14ac:dyDescent="0.15">
      <c r="A134" s="997"/>
      <c r="B134" s="256"/>
      <c r="C134" s="255"/>
      <c r="D134" s="256"/>
      <c r="E134" s="255"/>
      <c r="F134" s="318"/>
      <c r="G134" s="235" t="s">
        <v>562</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564</v>
      </c>
      <c r="AC134" s="228"/>
      <c r="AD134" s="228"/>
      <c r="AE134" s="270" t="s">
        <v>562</v>
      </c>
      <c r="AF134" s="120"/>
      <c r="AG134" s="120"/>
      <c r="AH134" s="120"/>
      <c r="AI134" s="270" t="s">
        <v>564</v>
      </c>
      <c r="AJ134" s="120"/>
      <c r="AK134" s="120"/>
      <c r="AL134" s="120"/>
      <c r="AM134" s="270" t="s">
        <v>562</v>
      </c>
      <c r="AN134" s="120"/>
      <c r="AO134" s="120"/>
      <c r="AP134" s="120"/>
      <c r="AQ134" s="270" t="s">
        <v>562</v>
      </c>
      <c r="AR134" s="120"/>
      <c r="AS134" s="120"/>
      <c r="AT134" s="120"/>
      <c r="AU134" s="270" t="s">
        <v>567</v>
      </c>
      <c r="AV134" s="120"/>
      <c r="AW134" s="120"/>
      <c r="AX134" s="219"/>
    </row>
    <row r="135" spans="1:50" ht="39.75" customHeight="1" x14ac:dyDescent="0.15">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564</v>
      </c>
      <c r="AC135" s="137"/>
      <c r="AD135" s="137"/>
      <c r="AE135" s="270" t="s">
        <v>562</v>
      </c>
      <c r="AF135" s="120"/>
      <c r="AG135" s="120"/>
      <c r="AH135" s="120"/>
      <c r="AI135" s="270" t="s">
        <v>562</v>
      </c>
      <c r="AJ135" s="120"/>
      <c r="AK135" s="120"/>
      <c r="AL135" s="120"/>
      <c r="AM135" s="270" t="s">
        <v>562</v>
      </c>
      <c r="AN135" s="120"/>
      <c r="AO135" s="120"/>
      <c r="AP135" s="120"/>
      <c r="AQ135" s="270" t="s">
        <v>562</v>
      </c>
      <c r="AR135" s="120"/>
      <c r="AS135" s="120"/>
      <c r="AT135" s="120"/>
      <c r="AU135" s="270" t="s">
        <v>568</v>
      </c>
      <c r="AV135" s="120"/>
      <c r="AW135" s="120"/>
      <c r="AX135" s="219"/>
    </row>
    <row r="136" spans="1:50" ht="18.75" hidden="1" customHeight="1" x14ac:dyDescent="0.15">
      <c r="A136" s="997"/>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234</v>
      </c>
      <c r="AR136" s="272"/>
      <c r="AS136" s="272"/>
      <c r="AT136" s="273"/>
      <c r="AU136" s="283" t="s">
        <v>250</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234</v>
      </c>
      <c r="AR140" s="272"/>
      <c r="AS140" s="272"/>
      <c r="AT140" s="273"/>
      <c r="AU140" s="283" t="s">
        <v>250</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234</v>
      </c>
      <c r="AR144" s="272"/>
      <c r="AS144" s="272"/>
      <c r="AT144" s="273"/>
      <c r="AU144" s="283" t="s">
        <v>250</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234</v>
      </c>
      <c r="AR148" s="272"/>
      <c r="AS148" s="272"/>
      <c r="AT148" s="273"/>
      <c r="AU148" s="283" t="s">
        <v>250</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7"/>
      <c r="B152" s="256"/>
      <c r="C152" s="255"/>
      <c r="D152" s="256"/>
      <c r="E152" s="255"/>
      <c r="F152" s="318"/>
      <c r="G152" s="276" t="s">
        <v>251</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7"/>
      <c r="B154" s="256"/>
      <c r="C154" s="255"/>
      <c r="D154" s="256"/>
      <c r="E154" s="255"/>
      <c r="F154" s="318"/>
      <c r="G154" s="235" t="s">
        <v>566</v>
      </c>
      <c r="H154" s="165"/>
      <c r="I154" s="165"/>
      <c r="J154" s="165"/>
      <c r="K154" s="165"/>
      <c r="L154" s="165"/>
      <c r="M154" s="165"/>
      <c r="N154" s="165"/>
      <c r="O154" s="165"/>
      <c r="P154" s="236"/>
      <c r="Q154" s="164" t="s">
        <v>564</v>
      </c>
      <c r="R154" s="165"/>
      <c r="S154" s="165"/>
      <c r="T154" s="165"/>
      <c r="U154" s="165"/>
      <c r="V154" s="165"/>
      <c r="W154" s="165"/>
      <c r="X154" s="165"/>
      <c r="Y154" s="165"/>
      <c r="Z154" s="165"/>
      <c r="AA154" s="926"/>
      <c r="AB154" s="259" t="s">
        <v>562</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7"/>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7"/>
      <c r="AB157" s="261"/>
      <c r="AC157" s="262"/>
      <c r="AD157" s="262"/>
      <c r="AE157" s="164" t="s">
        <v>570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251</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7"/>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251</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7"/>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251</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7"/>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251</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7"/>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6"/>
      <c r="C188" s="255"/>
      <c r="D188" s="256"/>
      <c r="E188" s="164" t="s">
        <v>571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7"/>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234</v>
      </c>
      <c r="AR192" s="272"/>
      <c r="AS192" s="272"/>
      <c r="AT192" s="273"/>
      <c r="AU192" s="283" t="s">
        <v>250</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234</v>
      </c>
      <c r="AR196" s="272"/>
      <c r="AS196" s="272"/>
      <c r="AT196" s="273"/>
      <c r="AU196" s="283" t="s">
        <v>250</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234</v>
      </c>
      <c r="AR200" s="272"/>
      <c r="AS200" s="272"/>
      <c r="AT200" s="273"/>
      <c r="AU200" s="283" t="s">
        <v>250</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234</v>
      </c>
      <c r="AR204" s="272"/>
      <c r="AS204" s="272"/>
      <c r="AT204" s="273"/>
      <c r="AU204" s="283" t="s">
        <v>250</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234</v>
      </c>
      <c r="AR208" s="272"/>
      <c r="AS208" s="272"/>
      <c r="AT208" s="273"/>
      <c r="AU208" s="283" t="s">
        <v>250</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251</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251</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251</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251</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251</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7"/>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234</v>
      </c>
      <c r="AR252" s="272"/>
      <c r="AS252" s="272"/>
      <c r="AT252" s="273"/>
      <c r="AU252" s="283" t="s">
        <v>250</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234</v>
      </c>
      <c r="AR256" s="272"/>
      <c r="AS256" s="272"/>
      <c r="AT256" s="273"/>
      <c r="AU256" s="283" t="s">
        <v>250</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234</v>
      </c>
      <c r="AR260" s="272"/>
      <c r="AS260" s="272"/>
      <c r="AT260" s="273"/>
      <c r="AU260" s="283" t="s">
        <v>250</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234</v>
      </c>
      <c r="AR264" s="173"/>
      <c r="AS264" s="173"/>
      <c r="AT264" s="174"/>
      <c r="AU264" s="138" t="s">
        <v>250</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234</v>
      </c>
      <c r="AR268" s="272"/>
      <c r="AS268" s="272"/>
      <c r="AT268" s="273"/>
      <c r="AU268" s="283" t="s">
        <v>250</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251</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251</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251</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251</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251</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234</v>
      </c>
      <c r="AR312" s="272"/>
      <c r="AS312" s="272"/>
      <c r="AT312" s="273"/>
      <c r="AU312" s="283" t="s">
        <v>250</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234</v>
      </c>
      <c r="AR316" s="272"/>
      <c r="AS316" s="272"/>
      <c r="AT316" s="273"/>
      <c r="AU316" s="283" t="s">
        <v>250</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234</v>
      </c>
      <c r="AR320" s="272"/>
      <c r="AS320" s="272"/>
      <c r="AT320" s="273"/>
      <c r="AU320" s="283" t="s">
        <v>250</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234</v>
      </c>
      <c r="AR324" s="272"/>
      <c r="AS324" s="272"/>
      <c r="AT324" s="273"/>
      <c r="AU324" s="283" t="s">
        <v>250</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234</v>
      </c>
      <c r="AR328" s="272"/>
      <c r="AS328" s="272"/>
      <c r="AT328" s="273"/>
      <c r="AU328" s="283" t="s">
        <v>250</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251</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251</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251</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251</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251</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7"/>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234</v>
      </c>
      <c r="AR372" s="272"/>
      <c r="AS372" s="272"/>
      <c r="AT372" s="273"/>
      <c r="AU372" s="283" t="s">
        <v>250</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234</v>
      </c>
      <c r="AR376" s="272"/>
      <c r="AS376" s="272"/>
      <c r="AT376" s="273"/>
      <c r="AU376" s="283" t="s">
        <v>250</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234</v>
      </c>
      <c r="AR380" s="272"/>
      <c r="AS380" s="272"/>
      <c r="AT380" s="273"/>
      <c r="AU380" s="283" t="s">
        <v>250</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234</v>
      </c>
      <c r="AR384" s="272"/>
      <c r="AS384" s="272"/>
      <c r="AT384" s="273"/>
      <c r="AU384" s="283" t="s">
        <v>250</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234</v>
      </c>
      <c r="AR388" s="272"/>
      <c r="AS388" s="272"/>
      <c r="AT388" s="273"/>
      <c r="AU388" s="283" t="s">
        <v>250</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251</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251</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251</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251</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251</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7"/>
      <c r="B430" s="256"/>
      <c r="C430" s="253" t="s">
        <v>425</v>
      </c>
      <c r="D430" s="254"/>
      <c r="E430" s="242" t="s">
        <v>403</v>
      </c>
      <c r="F430" s="452"/>
      <c r="G430" s="244" t="s">
        <v>254</v>
      </c>
      <c r="H430" s="162"/>
      <c r="I430" s="162"/>
      <c r="J430" s="245" t="s">
        <v>567</v>
      </c>
      <c r="K430" s="246"/>
      <c r="L430" s="246"/>
      <c r="M430" s="246"/>
      <c r="N430" s="246"/>
      <c r="O430" s="246"/>
      <c r="P430" s="246"/>
      <c r="Q430" s="246"/>
      <c r="R430" s="246"/>
      <c r="S430" s="246"/>
      <c r="T430" s="247"/>
      <c r="U430" s="248" t="s">
        <v>572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7"/>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416</v>
      </c>
      <c r="AJ431" s="185"/>
      <c r="AK431" s="185"/>
      <c r="AL431" s="180"/>
      <c r="AM431" s="185" t="s">
        <v>429</v>
      </c>
      <c r="AN431" s="185"/>
      <c r="AO431" s="185"/>
      <c r="AP431" s="180"/>
      <c r="AQ431" s="180" t="s">
        <v>234</v>
      </c>
      <c r="AR431" s="173"/>
      <c r="AS431" s="173"/>
      <c r="AT431" s="174"/>
      <c r="AU431" s="138" t="s">
        <v>134</v>
      </c>
      <c r="AV431" s="138"/>
      <c r="AW431" s="138"/>
      <c r="AX431" s="139"/>
    </row>
    <row r="432" spans="1:50" ht="18.75"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562</v>
      </c>
      <c r="AF432" s="140"/>
      <c r="AG432" s="141" t="s">
        <v>235</v>
      </c>
      <c r="AH432" s="176"/>
      <c r="AI432" s="186"/>
      <c r="AJ432" s="186"/>
      <c r="AK432" s="186"/>
      <c r="AL432" s="181"/>
      <c r="AM432" s="186"/>
      <c r="AN432" s="186"/>
      <c r="AO432" s="186"/>
      <c r="AP432" s="181"/>
      <c r="AQ432" s="215" t="s">
        <v>562</v>
      </c>
      <c r="AR432" s="140"/>
      <c r="AS432" s="141" t="s">
        <v>235</v>
      </c>
      <c r="AT432" s="176"/>
      <c r="AU432" s="140" t="s">
        <v>562</v>
      </c>
      <c r="AV432" s="140"/>
      <c r="AW432" s="141" t="s">
        <v>181</v>
      </c>
      <c r="AX432" s="142"/>
    </row>
    <row r="433" spans="1:50" ht="23.25" customHeight="1" x14ac:dyDescent="0.15">
      <c r="A433" s="997"/>
      <c r="B433" s="256"/>
      <c r="C433" s="255"/>
      <c r="D433" s="256"/>
      <c r="E433" s="170"/>
      <c r="F433" s="171"/>
      <c r="G433" s="235" t="s">
        <v>573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562</v>
      </c>
      <c r="AF433" s="120"/>
      <c r="AG433" s="120"/>
      <c r="AH433" s="120"/>
      <c r="AI433" s="119" t="s">
        <v>562</v>
      </c>
      <c r="AJ433" s="120"/>
      <c r="AK433" s="120"/>
      <c r="AL433" s="120"/>
      <c r="AM433" s="119" t="s">
        <v>573</v>
      </c>
      <c r="AN433" s="120"/>
      <c r="AO433" s="120"/>
      <c r="AP433" s="121"/>
      <c r="AQ433" s="119" t="s">
        <v>573</v>
      </c>
      <c r="AR433" s="120"/>
      <c r="AS433" s="120"/>
      <c r="AT433" s="121"/>
      <c r="AU433" s="120" t="s">
        <v>576</v>
      </c>
      <c r="AV433" s="120"/>
      <c r="AW433" s="120"/>
      <c r="AX433" s="219"/>
    </row>
    <row r="434" spans="1:50" ht="23.25"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564</v>
      </c>
      <c r="AC434" s="228"/>
      <c r="AD434" s="228"/>
      <c r="AE434" s="119" t="s">
        <v>562</v>
      </c>
      <c r="AF434" s="120"/>
      <c r="AG434" s="120"/>
      <c r="AH434" s="121"/>
      <c r="AI434" s="119" t="s">
        <v>562</v>
      </c>
      <c r="AJ434" s="120"/>
      <c r="AK434" s="120"/>
      <c r="AL434" s="120"/>
      <c r="AM434" s="119" t="s">
        <v>564</v>
      </c>
      <c r="AN434" s="120"/>
      <c r="AO434" s="120"/>
      <c r="AP434" s="121"/>
      <c r="AQ434" s="119" t="s">
        <v>562</v>
      </c>
      <c r="AR434" s="120"/>
      <c r="AS434" s="120"/>
      <c r="AT434" s="121"/>
      <c r="AU434" s="120" t="s">
        <v>564</v>
      </c>
      <c r="AV434" s="120"/>
      <c r="AW434" s="120"/>
      <c r="AX434" s="219"/>
    </row>
    <row r="435" spans="1:50" ht="23.25"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562</v>
      </c>
      <c r="AF435" s="120"/>
      <c r="AG435" s="120"/>
      <c r="AH435" s="121"/>
      <c r="AI435" s="119" t="s">
        <v>562</v>
      </c>
      <c r="AJ435" s="120"/>
      <c r="AK435" s="120"/>
      <c r="AL435" s="120"/>
      <c r="AM435" s="119" t="s">
        <v>562</v>
      </c>
      <c r="AN435" s="120"/>
      <c r="AO435" s="120"/>
      <c r="AP435" s="121"/>
      <c r="AQ435" s="119" t="s">
        <v>562</v>
      </c>
      <c r="AR435" s="120"/>
      <c r="AS435" s="120"/>
      <c r="AT435" s="121"/>
      <c r="AU435" s="120" t="s">
        <v>577</v>
      </c>
      <c r="AV435" s="120"/>
      <c r="AW435" s="120"/>
      <c r="AX435" s="219"/>
    </row>
    <row r="436" spans="1:50" ht="18.75" hidden="1" customHeight="1" x14ac:dyDescent="0.15">
      <c r="A436" s="997"/>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416</v>
      </c>
      <c r="AJ436" s="185"/>
      <c r="AK436" s="185"/>
      <c r="AL436" s="180"/>
      <c r="AM436" s="185" t="s">
        <v>429</v>
      </c>
      <c r="AN436" s="185"/>
      <c r="AO436" s="185"/>
      <c r="AP436" s="180"/>
      <c r="AQ436" s="180" t="s">
        <v>234</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416</v>
      </c>
      <c r="AJ441" s="185"/>
      <c r="AK441" s="185"/>
      <c r="AL441" s="180"/>
      <c r="AM441" s="185" t="s">
        <v>429</v>
      </c>
      <c r="AN441" s="185"/>
      <c r="AO441" s="185"/>
      <c r="AP441" s="180"/>
      <c r="AQ441" s="180" t="s">
        <v>234</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416</v>
      </c>
      <c r="AJ446" s="185"/>
      <c r="AK446" s="185"/>
      <c r="AL446" s="180"/>
      <c r="AM446" s="185" t="s">
        <v>429</v>
      </c>
      <c r="AN446" s="185"/>
      <c r="AO446" s="185"/>
      <c r="AP446" s="180"/>
      <c r="AQ446" s="180" t="s">
        <v>234</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416</v>
      </c>
      <c r="AJ451" s="185"/>
      <c r="AK451" s="185"/>
      <c r="AL451" s="180"/>
      <c r="AM451" s="185" t="s">
        <v>429</v>
      </c>
      <c r="AN451" s="185"/>
      <c r="AO451" s="185"/>
      <c r="AP451" s="180"/>
      <c r="AQ451" s="180" t="s">
        <v>234</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7"/>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416</v>
      </c>
      <c r="AJ456" s="185"/>
      <c r="AK456" s="185"/>
      <c r="AL456" s="180"/>
      <c r="AM456" s="185" t="s">
        <v>429</v>
      </c>
      <c r="AN456" s="185"/>
      <c r="AO456" s="185"/>
      <c r="AP456" s="180"/>
      <c r="AQ456" s="180" t="s">
        <v>234</v>
      </c>
      <c r="AR456" s="173"/>
      <c r="AS456" s="173"/>
      <c r="AT456" s="174"/>
      <c r="AU456" s="138" t="s">
        <v>134</v>
      </c>
      <c r="AV456" s="138"/>
      <c r="AW456" s="138"/>
      <c r="AX456" s="139"/>
    </row>
    <row r="457" spans="1:50" ht="18.75"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235</v>
      </c>
      <c r="AH457" s="176"/>
      <c r="AI457" s="186"/>
      <c r="AJ457" s="186"/>
      <c r="AK457" s="186"/>
      <c r="AL457" s="181"/>
      <c r="AM457" s="186"/>
      <c r="AN457" s="186"/>
      <c r="AO457" s="186"/>
      <c r="AP457" s="181"/>
      <c r="AQ457" s="215" t="s">
        <v>564</v>
      </c>
      <c r="AR457" s="140"/>
      <c r="AS457" s="141" t="s">
        <v>235</v>
      </c>
      <c r="AT457" s="176"/>
      <c r="AU457" s="140" t="s">
        <v>562</v>
      </c>
      <c r="AV457" s="140"/>
      <c r="AW457" s="141" t="s">
        <v>181</v>
      </c>
      <c r="AX457" s="142"/>
    </row>
    <row r="458" spans="1:50" ht="23.25" customHeight="1" x14ac:dyDescent="0.15">
      <c r="A458" s="997"/>
      <c r="B458" s="256"/>
      <c r="C458" s="255"/>
      <c r="D458" s="256"/>
      <c r="E458" s="170"/>
      <c r="F458" s="171"/>
      <c r="G458" s="235" t="s">
        <v>564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562</v>
      </c>
      <c r="AC458" s="137"/>
      <c r="AD458" s="137"/>
      <c r="AE458" s="119" t="s">
        <v>575</v>
      </c>
      <c r="AF458" s="120"/>
      <c r="AG458" s="120"/>
      <c r="AH458" s="120"/>
      <c r="AI458" s="119" t="s">
        <v>562</v>
      </c>
      <c r="AJ458" s="120"/>
      <c r="AK458" s="120"/>
      <c r="AL458" s="120"/>
      <c r="AM458" s="119" t="s">
        <v>562</v>
      </c>
      <c r="AN458" s="120"/>
      <c r="AO458" s="120"/>
      <c r="AP458" s="121"/>
      <c r="AQ458" s="119" t="s">
        <v>562</v>
      </c>
      <c r="AR458" s="120"/>
      <c r="AS458" s="120"/>
      <c r="AT458" s="121"/>
      <c r="AU458" s="120" t="s">
        <v>562</v>
      </c>
      <c r="AV458" s="120"/>
      <c r="AW458" s="120"/>
      <c r="AX458" s="219"/>
    </row>
    <row r="459" spans="1:50" ht="23.25"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572</v>
      </c>
      <c r="AC459" s="228"/>
      <c r="AD459" s="228"/>
      <c r="AE459" s="119" t="s">
        <v>562</v>
      </c>
      <c r="AF459" s="120"/>
      <c r="AG459" s="120"/>
      <c r="AH459" s="121"/>
      <c r="AI459" s="119" t="s">
        <v>562</v>
      </c>
      <c r="AJ459" s="120"/>
      <c r="AK459" s="120"/>
      <c r="AL459" s="120"/>
      <c r="AM459" s="119" t="s">
        <v>562</v>
      </c>
      <c r="AN459" s="120"/>
      <c r="AO459" s="120"/>
      <c r="AP459" s="121"/>
      <c r="AQ459" s="119" t="s">
        <v>562</v>
      </c>
      <c r="AR459" s="120"/>
      <c r="AS459" s="120"/>
      <c r="AT459" s="121"/>
      <c r="AU459" s="120" t="s">
        <v>562</v>
      </c>
      <c r="AV459" s="120"/>
      <c r="AW459" s="120"/>
      <c r="AX459" s="219"/>
    </row>
    <row r="460" spans="1:50" ht="23.25"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562</v>
      </c>
      <c r="AF460" s="120"/>
      <c r="AG460" s="120"/>
      <c r="AH460" s="121"/>
      <c r="AI460" s="119" t="s">
        <v>562</v>
      </c>
      <c r="AJ460" s="120"/>
      <c r="AK460" s="120"/>
      <c r="AL460" s="120"/>
      <c r="AM460" s="119" t="s">
        <v>564</v>
      </c>
      <c r="AN460" s="120"/>
      <c r="AO460" s="120"/>
      <c r="AP460" s="121"/>
      <c r="AQ460" s="119" t="s">
        <v>564</v>
      </c>
      <c r="AR460" s="120"/>
      <c r="AS460" s="120"/>
      <c r="AT460" s="121"/>
      <c r="AU460" s="120" t="s">
        <v>562</v>
      </c>
      <c r="AV460" s="120"/>
      <c r="AW460" s="120"/>
      <c r="AX460" s="219"/>
    </row>
    <row r="461" spans="1:50" ht="18.75" hidden="1" customHeight="1" x14ac:dyDescent="0.15">
      <c r="A461" s="997"/>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416</v>
      </c>
      <c r="AJ461" s="185"/>
      <c r="AK461" s="185"/>
      <c r="AL461" s="180"/>
      <c r="AM461" s="185" t="s">
        <v>429</v>
      </c>
      <c r="AN461" s="185"/>
      <c r="AO461" s="185"/>
      <c r="AP461" s="180"/>
      <c r="AQ461" s="180" t="s">
        <v>234</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416</v>
      </c>
      <c r="AJ466" s="185"/>
      <c r="AK466" s="185"/>
      <c r="AL466" s="180"/>
      <c r="AM466" s="185" t="s">
        <v>429</v>
      </c>
      <c r="AN466" s="185"/>
      <c r="AO466" s="185"/>
      <c r="AP466" s="180"/>
      <c r="AQ466" s="180" t="s">
        <v>234</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416</v>
      </c>
      <c r="AJ471" s="185"/>
      <c r="AK471" s="185"/>
      <c r="AL471" s="180"/>
      <c r="AM471" s="185" t="s">
        <v>429</v>
      </c>
      <c r="AN471" s="185"/>
      <c r="AO471" s="185"/>
      <c r="AP471" s="180"/>
      <c r="AQ471" s="180" t="s">
        <v>234</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416</v>
      </c>
      <c r="AJ476" s="185"/>
      <c r="AK476" s="185"/>
      <c r="AL476" s="180"/>
      <c r="AM476" s="185" t="s">
        <v>429</v>
      </c>
      <c r="AN476" s="185"/>
      <c r="AO476" s="185"/>
      <c r="AP476" s="180"/>
      <c r="AQ476" s="180" t="s">
        <v>234</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7"/>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7"/>
      <c r="B482" s="256"/>
      <c r="C482" s="255"/>
      <c r="D482" s="256"/>
      <c r="E482" s="164" t="s">
        <v>574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407</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416</v>
      </c>
      <c r="AJ485" s="185"/>
      <c r="AK485" s="185"/>
      <c r="AL485" s="180"/>
      <c r="AM485" s="185" t="s">
        <v>429</v>
      </c>
      <c r="AN485" s="185"/>
      <c r="AO485" s="185"/>
      <c r="AP485" s="180"/>
      <c r="AQ485" s="180" t="s">
        <v>234</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416</v>
      </c>
      <c r="AJ490" s="185"/>
      <c r="AK490" s="185"/>
      <c r="AL490" s="180"/>
      <c r="AM490" s="185" t="s">
        <v>429</v>
      </c>
      <c r="AN490" s="185"/>
      <c r="AO490" s="185"/>
      <c r="AP490" s="180"/>
      <c r="AQ490" s="180" t="s">
        <v>234</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416</v>
      </c>
      <c r="AJ495" s="185"/>
      <c r="AK495" s="185"/>
      <c r="AL495" s="180"/>
      <c r="AM495" s="185" t="s">
        <v>429</v>
      </c>
      <c r="AN495" s="185"/>
      <c r="AO495" s="185"/>
      <c r="AP495" s="180"/>
      <c r="AQ495" s="180" t="s">
        <v>234</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416</v>
      </c>
      <c r="AJ500" s="185"/>
      <c r="AK500" s="185"/>
      <c r="AL500" s="180"/>
      <c r="AM500" s="185" t="s">
        <v>429</v>
      </c>
      <c r="AN500" s="185"/>
      <c r="AO500" s="185"/>
      <c r="AP500" s="180"/>
      <c r="AQ500" s="180" t="s">
        <v>234</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416</v>
      </c>
      <c r="AJ505" s="185"/>
      <c r="AK505" s="185"/>
      <c r="AL505" s="180"/>
      <c r="AM505" s="185" t="s">
        <v>429</v>
      </c>
      <c r="AN505" s="185"/>
      <c r="AO505" s="185"/>
      <c r="AP505" s="180"/>
      <c r="AQ505" s="180" t="s">
        <v>234</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416</v>
      </c>
      <c r="AJ510" s="185"/>
      <c r="AK510" s="185"/>
      <c r="AL510" s="180"/>
      <c r="AM510" s="185" t="s">
        <v>429</v>
      </c>
      <c r="AN510" s="185"/>
      <c r="AO510" s="185"/>
      <c r="AP510" s="180"/>
      <c r="AQ510" s="180" t="s">
        <v>234</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416</v>
      </c>
      <c r="AJ515" s="185"/>
      <c r="AK515" s="185"/>
      <c r="AL515" s="180"/>
      <c r="AM515" s="185" t="s">
        <v>429</v>
      </c>
      <c r="AN515" s="185"/>
      <c r="AO515" s="185"/>
      <c r="AP515" s="180"/>
      <c r="AQ515" s="180" t="s">
        <v>234</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416</v>
      </c>
      <c r="AJ520" s="185"/>
      <c r="AK520" s="185"/>
      <c r="AL520" s="180"/>
      <c r="AM520" s="185" t="s">
        <v>429</v>
      </c>
      <c r="AN520" s="185"/>
      <c r="AO520" s="185"/>
      <c r="AP520" s="180"/>
      <c r="AQ520" s="180" t="s">
        <v>234</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416</v>
      </c>
      <c r="AJ525" s="185"/>
      <c r="AK525" s="185"/>
      <c r="AL525" s="180"/>
      <c r="AM525" s="185" t="s">
        <v>429</v>
      </c>
      <c r="AN525" s="185"/>
      <c r="AO525" s="185"/>
      <c r="AP525" s="180"/>
      <c r="AQ525" s="180" t="s">
        <v>234</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416</v>
      </c>
      <c r="AJ530" s="185"/>
      <c r="AK530" s="185"/>
      <c r="AL530" s="180"/>
      <c r="AM530" s="185" t="s">
        <v>429</v>
      </c>
      <c r="AN530" s="185"/>
      <c r="AO530" s="185"/>
      <c r="AP530" s="180"/>
      <c r="AQ530" s="180" t="s">
        <v>234</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408</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416</v>
      </c>
      <c r="AJ539" s="185"/>
      <c r="AK539" s="185"/>
      <c r="AL539" s="180"/>
      <c r="AM539" s="185" t="s">
        <v>429</v>
      </c>
      <c r="AN539" s="185"/>
      <c r="AO539" s="185"/>
      <c r="AP539" s="180"/>
      <c r="AQ539" s="180" t="s">
        <v>234</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416</v>
      </c>
      <c r="AJ544" s="185"/>
      <c r="AK544" s="185"/>
      <c r="AL544" s="180"/>
      <c r="AM544" s="185" t="s">
        <v>429</v>
      </c>
      <c r="AN544" s="185"/>
      <c r="AO544" s="185"/>
      <c r="AP544" s="180"/>
      <c r="AQ544" s="180" t="s">
        <v>234</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416</v>
      </c>
      <c r="AJ549" s="185"/>
      <c r="AK549" s="185"/>
      <c r="AL549" s="180"/>
      <c r="AM549" s="185" t="s">
        <v>429</v>
      </c>
      <c r="AN549" s="185"/>
      <c r="AO549" s="185"/>
      <c r="AP549" s="180"/>
      <c r="AQ549" s="180" t="s">
        <v>234</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416</v>
      </c>
      <c r="AJ554" s="185"/>
      <c r="AK554" s="185"/>
      <c r="AL554" s="180"/>
      <c r="AM554" s="185" t="s">
        <v>429</v>
      </c>
      <c r="AN554" s="185"/>
      <c r="AO554" s="185"/>
      <c r="AP554" s="180"/>
      <c r="AQ554" s="180" t="s">
        <v>234</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416</v>
      </c>
      <c r="AJ559" s="185"/>
      <c r="AK559" s="185"/>
      <c r="AL559" s="180"/>
      <c r="AM559" s="185" t="s">
        <v>429</v>
      </c>
      <c r="AN559" s="185"/>
      <c r="AO559" s="185"/>
      <c r="AP559" s="180"/>
      <c r="AQ559" s="180" t="s">
        <v>234</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416</v>
      </c>
      <c r="AJ564" s="185"/>
      <c r="AK564" s="185"/>
      <c r="AL564" s="180"/>
      <c r="AM564" s="185" t="s">
        <v>429</v>
      </c>
      <c r="AN564" s="185"/>
      <c r="AO564" s="185"/>
      <c r="AP564" s="180"/>
      <c r="AQ564" s="180" t="s">
        <v>234</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416</v>
      </c>
      <c r="AJ569" s="185"/>
      <c r="AK569" s="185"/>
      <c r="AL569" s="180"/>
      <c r="AM569" s="185" t="s">
        <v>429</v>
      </c>
      <c r="AN569" s="185"/>
      <c r="AO569" s="185"/>
      <c r="AP569" s="180"/>
      <c r="AQ569" s="180" t="s">
        <v>234</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416</v>
      </c>
      <c r="AJ574" s="185"/>
      <c r="AK574" s="185"/>
      <c r="AL574" s="180"/>
      <c r="AM574" s="185" t="s">
        <v>429</v>
      </c>
      <c r="AN574" s="185"/>
      <c r="AO574" s="185"/>
      <c r="AP574" s="180"/>
      <c r="AQ574" s="180" t="s">
        <v>234</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416</v>
      </c>
      <c r="AJ579" s="185"/>
      <c r="AK579" s="185"/>
      <c r="AL579" s="180"/>
      <c r="AM579" s="185" t="s">
        <v>429</v>
      </c>
      <c r="AN579" s="185"/>
      <c r="AO579" s="185"/>
      <c r="AP579" s="180"/>
      <c r="AQ579" s="180" t="s">
        <v>234</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416</v>
      </c>
      <c r="AJ584" s="185"/>
      <c r="AK584" s="185"/>
      <c r="AL584" s="180"/>
      <c r="AM584" s="185" t="s">
        <v>429</v>
      </c>
      <c r="AN584" s="185"/>
      <c r="AO584" s="185"/>
      <c r="AP584" s="180"/>
      <c r="AQ584" s="180" t="s">
        <v>234</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407</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416</v>
      </c>
      <c r="AJ593" s="185"/>
      <c r="AK593" s="185"/>
      <c r="AL593" s="180"/>
      <c r="AM593" s="185" t="s">
        <v>429</v>
      </c>
      <c r="AN593" s="185"/>
      <c r="AO593" s="185"/>
      <c r="AP593" s="180"/>
      <c r="AQ593" s="180" t="s">
        <v>234</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416</v>
      </c>
      <c r="AJ598" s="185"/>
      <c r="AK598" s="185"/>
      <c r="AL598" s="180"/>
      <c r="AM598" s="185" t="s">
        <v>429</v>
      </c>
      <c r="AN598" s="185"/>
      <c r="AO598" s="185"/>
      <c r="AP598" s="180"/>
      <c r="AQ598" s="180" t="s">
        <v>234</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416</v>
      </c>
      <c r="AJ603" s="185"/>
      <c r="AK603" s="185"/>
      <c r="AL603" s="180"/>
      <c r="AM603" s="185" t="s">
        <v>429</v>
      </c>
      <c r="AN603" s="185"/>
      <c r="AO603" s="185"/>
      <c r="AP603" s="180"/>
      <c r="AQ603" s="180" t="s">
        <v>234</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416</v>
      </c>
      <c r="AJ608" s="185"/>
      <c r="AK608" s="185"/>
      <c r="AL608" s="180"/>
      <c r="AM608" s="185" t="s">
        <v>429</v>
      </c>
      <c r="AN608" s="185"/>
      <c r="AO608" s="185"/>
      <c r="AP608" s="180"/>
      <c r="AQ608" s="180" t="s">
        <v>234</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416</v>
      </c>
      <c r="AJ613" s="185"/>
      <c r="AK613" s="185"/>
      <c r="AL613" s="180"/>
      <c r="AM613" s="185" t="s">
        <v>429</v>
      </c>
      <c r="AN613" s="185"/>
      <c r="AO613" s="185"/>
      <c r="AP613" s="180"/>
      <c r="AQ613" s="180" t="s">
        <v>234</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416</v>
      </c>
      <c r="AJ618" s="185"/>
      <c r="AK618" s="185"/>
      <c r="AL618" s="180"/>
      <c r="AM618" s="185" t="s">
        <v>429</v>
      </c>
      <c r="AN618" s="185"/>
      <c r="AO618" s="185"/>
      <c r="AP618" s="180"/>
      <c r="AQ618" s="180" t="s">
        <v>234</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416</v>
      </c>
      <c r="AJ623" s="185"/>
      <c r="AK623" s="185"/>
      <c r="AL623" s="180"/>
      <c r="AM623" s="185" t="s">
        <v>429</v>
      </c>
      <c r="AN623" s="185"/>
      <c r="AO623" s="185"/>
      <c r="AP623" s="180"/>
      <c r="AQ623" s="180" t="s">
        <v>234</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416</v>
      </c>
      <c r="AJ628" s="185"/>
      <c r="AK628" s="185"/>
      <c r="AL628" s="180"/>
      <c r="AM628" s="185" t="s">
        <v>429</v>
      </c>
      <c r="AN628" s="185"/>
      <c r="AO628" s="185"/>
      <c r="AP628" s="180"/>
      <c r="AQ628" s="180" t="s">
        <v>234</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416</v>
      </c>
      <c r="AJ633" s="185"/>
      <c r="AK633" s="185"/>
      <c r="AL633" s="180"/>
      <c r="AM633" s="185" t="s">
        <v>429</v>
      </c>
      <c r="AN633" s="185"/>
      <c r="AO633" s="185"/>
      <c r="AP633" s="180"/>
      <c r="AQ633" s="180" t="s">
        <v>234</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416</v>
      </c>
      <c r="AJ638" s="185"/>
      <c r="AK638" s="185"/>
      <c r="AL638" s="180"/>
      <c r="AM638" s="185" t="s">
        <v>429</v>
      </c>
      <c r="AN638" s="185"/>
      <c r="AO638" s="185"/>
      <c r="AP638" s="180"/>
      <c r="AQ638" s="180" t="s">
        <v>234</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408</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416</v>
      </c>
      <c r="AJ647" s="185"/>
      <c r="AK647" s="185"/>
      <c r="AL647" s="180"/>
      <c r="AM647" s="185" t="s">
        <v>429</v>
      </c>
      <c r="AN647" s="185"/>
      <c r="AO647" s="185"/>
      <c r="AP647" s="180"/>
      <c r="AQ647" s="180" t="s">
        <v>234</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416</v>
      </c>
      <c r="AJ652" s="185"/>
      <c r="AK652" s="185"/>
      <c r="AL652" s="180"/>
      <c r="AM652" s="185" t="s">
        <v>429</v>
      </c>
      <c r="AN652" s="185"/>
      <c r="AO652" s="185"/>
      <c r="AP652" s="180"/>
      <c r="AQ652" s="180" t="s">
        <v>234</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416</v>
      </c>
      <c r="AJ657" s="185"/>
      <c r="AK657" s="185"/>
      <c r="AL657" s="180"/>
      <c r="AM657" s="185" t="s">
        <v>429</v>
      </c>
      <c r="AN657" s="185"/>
      <c r="AO657" s="185"/>
      <c r="AP657" s="180"/>
      <c r="AQ657" s="180" t="s">
        <v>234</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416</v>
      </c>
      <c r="AJ662" s="185"/>
      <c r="AK662" s="185"/>
      <c r="AL662" s="180"/>
      <c r="AM662" s="185" t="s">
        <v>429</v>
      </c>
      <c r="AN662" s="185"/>
      <c r="AO662" s="185"/>
      <c r="AP662" s="180"/>
      <c r="AQ662" s="180" t="s">
        <v>234</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416</v>
      </c>
      <c r="AJ667" s="185"/>
      <c r="AK667" s="185"/>
      <c r="AL667" s="180"/>
      <c r="AM667" s="185" t="s">
        <v>429</v>
      </c>
      <c r="AN667" s="185"/>
      <c r="AO667" s="185"/>
      <c r="AP667" s="180"/>
      <c r="AQ667" s="180" t="s">
        <v>234</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416</v>
      </c>
      <c r="AJ672" s="185"/>
      <c r="AK672" s="185"/>
      <c r="AL672" s="180"/>
      <c r="AM672" s="185" t="s">
        <v>429</v>
      </c>
      <c r="AN672" s="185"/>
      <c r="AO672" s="185"/>
      <c r="AP672" s="180"/>
      <c r="AQ672" s="180" t="s">
        <v>234</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416</v>
      </c>
      <c r="AJ677" s="185"/>
      <c r="AK677" s="185"/>
      <c r="AL677" s="180"/>
      <c r="AM677" s="185" t="s">
        <v>429</v>
      </c>
      <c r="AN677" s="185"/>
      <c r="AO677" s="185"/>
      <c r="AP677" s="180"/>
      <c r="AQ677" s="180" t="s">
        <v>234</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416</v>
      </c>
      <c r="AJ682" s="185"/>
      <c r="AK682" s="185"/>
      <c r="AL682" s="180"/>
      <c r="AM682" s="185" t="s">
        <v>429</v>
      </c>
      <c r="AN682" s="185"/>
      <c r="AO682" s="185"/>
      <c r="AP682" s="180"/>
      <c r="AQ682" s="180" t="s">
        <v>234</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416</v>
      </c>
      <c r="AJ687" s="185"/>
      <c r="AK687" s="185"/>
      <c r="AL687" s="180"/>
      <c r="AM687" s="185" t="s">
        <v>429</v>
      </c>
      <c r="AN687" s="185"/>
      <c r="AO687" s="185"/>
      <c r="AP687" s="180"/>
      <c r="AQ687" s="180" t="s">
        <v>234</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416</v>
      </c>
      <c r="AJ692" s="185"/>
      <c r="AK692" s="185"/>
      <c r="AL692" s="180"/>
      <c r="AM692" s="185" t="s">
        <v>429</v>
      </c>
      <c r="AN692" s="185"/>
      <c r="AO692" s="185"/>
      <c r="AP692" s="180"/>
      <c r="AQ692" s="180" t="s">
        <v>234</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578</v>
      </c>
      <c r="AE702" s="898"/>
      <c r="AF702" s="898"/>
      <c r="AG702" s="887" t="s">
        <v>611</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578</v>
      </c>
      <c r="AE703" s="159"/>
      <c r="AF703" s="159"/>
      <c r="AG703" s="596" t="s">
        <v>612</v>
      </c>
      <c r="AH703" s="597"/>
      <c r="AI703" s="597"/>
      <c r="AJ703" s="597"/>
      <c r="AK703" s="597"/>
      <c r="AL703" s="597"/>
      <c r="AM703" s="597"/>
      <c r="AN703" s="597"/>
      <c r="AO703" s="597"/>
      <c r="AP703" s="597"/>
      <c r="AQ703" s="597"/>
      <c r="AR703" s="597"/>
      <c r="AS703" s="597"/>
      <c r="AT703" s="597"/>
      <c r="AU703" s="597"/>
      <c r="AV703" s="597"/>
      <c r="AW703" s="597"/>
      <c r="AX703" s="598"/>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578</v>
      </c>
      <c r="AE704" s="588"/>
      <c r="AF704" s="588"/>
      <c r="AG704" s="432" t="s">
        <v>613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578</v>
      </c>
      <c r="AE705" s="735"/>
      <c r="AF705" s="735"/>
      <c r="AG705" s="164" t="s">
        <v>614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2"/>
      <c r="C706" s="616"/>
      <c r="D706" s="617"/>
      <c r="E706" s="685" t="s">
        <v>384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580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2"/>
      <c r="C707" s="618"/>
      <c r="D707" s="619"/>
      <c r="E707" s="688" t="s">
        <v>318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579</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581</v>
      </c>
      <c r="AE708" s="670"/>
      <c r="AF708" s="670"/>
      <c r="AG708" s="528" t="s">
        <v>562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578</v>
      </c>
      <c r="AE709" s="159"/>
      <c r="AF709" s="159"/>
      <c r="AG709" s="596" t="s">
        <v>615</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581</v>
      </c>
      <c r="AE710" s="159"/>
      <c r="AF710" s="159"/>
      <c r="AG710" s="596" t="s">
        <v>564</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578</v>
      </c>
      <c r="AE711" s="159"/>
      <c r="AF711" s="159"/>
      <c r="AG711" s="596" t="s">
        <v>582</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60"/>
      <c r="B712" s="661"/>
      <c r="C712" s="590" t="s">
        <v>349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581</v>
      </c>
      <c r="AE712" s="588"/>
      <c r="AF712" s="588"/>
      <c r="AG712" s="596" t="s">
        <v>564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581</v>
      </c>
      <c r="AE713" s="159"/>
      <c r="AF713" s="160"/>
      <c r="AG713" s="596" t="s">
        <v>564</v>
      </c>
      <c r="AH713" s="597"/>
      <c r="AI713" s="597"/>
      <c r="AJ713" s="597"/>
      <c r="AK713" s="597"/>
      <c r="AL713" s="597"/>
      <c r="AM713" s="597"/>
      <c r="AN713" s="597"/>
      <c r="AO713" s="597"/>
      <c r="AP713" s="597"/>
      <c r="AQ713" s="597"/>
      <c r="AR713" s="597"/>
      <c r="AS713" s="597"/>
      <c r="AT713" s="597"/>
      <c r="AU713" s="597"/>
      <c r="AV713" s="597"/>
      <c r="AW713" s="597"/>
      <c r="AX713" s="598"/>
    </row>
    <row r="714" spans="1:50" ht="45.75" customHeight="1" x14ac:dyDescent="0.15">
      <c r="A714" s="662"/>
      <c r="B714" s="663"/>
      <c r="C714" s="773" t="s">
        <v>327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578</v>
      </c>
      <c r="AE714" s="594"/>
      <c r="AF714" s="595"/>
      <c r="AG714" s="691" t="s">
        <v>583</v>
      </c>
      <c r="AH714" s="692"/>
      <c r="AI714" s="692"/>
      <c r="AJ714" s="692"/>
      <c r="AK714" s="692"/>
      <c r="AL714" s="692"/>
      <c r="AM714" s="692"/>
      <c r="AN714" s="692"/>
      <c r="AO714" s="692"/>
      <c r="AP714" s="692"/>
      <c r="AQ714" s="692"/>
      <c r="AR714" s="692"/>
      <c r="AS714" s="692"/>
      <c r="AT714" s="692"/>
      <c r="AU714" s="692"/>
      <c r="AV714" s="692"/>
      <c r="AW714" s="692"/>
      <c r="AX714" s="693"/>
    </row>
    <row r="715" spans="1:50" ht="52.5" customHeight="1" x14ac:dyDescent="0.15">
      <c r="A715" s="623" t="s">
        <v>40</v>
      </c>
      <c r="B715" s="659"/>
      <c r="C715" s="664" t="s">
        <v>328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578</v>
      </c>
      <c r="AE715" s="670"/>
      <c r="AF715" s="779"/>
      <c r="AG715" s="528" t="s">
        <v>584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581</v>
      </c>
      <c r="AE716" s="761"/>
      <c r="AF716" s="761"/>
      <c r="AG716" s="596" t="s">
        <v>564</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60"/>
      <c r="B717" s="661"/>
      <c r="C717" s="590" t="s">
        <v>245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578</v>
      </c>
      <c r="AE717" s="159"/>
      <c r="AF717" s="159"/>
      <c r="AG717" s="596" t="s">
        <v>585</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578</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581</v>
      </c>
      <c r="AE719" s="670"/>
      <c r="AF719" s="670"/>
      <c r="AG719" s="164" t="s">
        <v>586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38" t="s">
        <v>342</v>
      </c>
      <c r="D720" s="936"/>
      <c r="E720" s="936"/>
      <c r="F720" s="939"/>
      <c r="G720" s="935" t="s">
        <v>343</v>
      </c>
      <c r="H720" s="936"/>
      <c r="I720" s="936"/>
      <c r="J720" s="936"/>
      <c r="K720" s="936"/>
      <c r="L720" s="936"/>
      <c r="M720" s="936"/>
      <c r="N720" s="935" t="s">
        <v>346</v>
      </c>
      <c r="O720" s="936"/>
      <c r="P720" s="936"/>
      <c r="Q720" s="936"/>
      <c r="R720" s="936"/>
      <c r="S720" s="936"/>
      <c r="T720" s="936"/>
      <c r="U720" s="936"/>
      <c r="V720" s="936"/>
      <c r="W720" s="936"/>
      <c r="X720" s="936"/>
      <c r="Y720" s="936"/>
      <c r="Z720" s="936"/>
      <c r="AA720" s="936"/>
      <c r="AB720" s="936"/>
      <c r="AC720" s="936"/>
      <c r="AD720" s="936"/>
      <c r="AE720" s="936"/>
      <c r="AF720" s="93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5"/>
      <c r="B721" s="656"/>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7"/>
      <c r="B725" s="658"/>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799" t="s">
        <v>617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0" customHeight="1" thickBot="1" x14ac:dyDescent="0.2">
      <c r="A729" s="767" t="s">
        <v>659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0" customHeight="1" thickBot="1" x14ac:dyDescent="0.2">
      <c r="A731" s="620" t="s">
        <v>137</v>
      </c>
      <c r="B731" s="621"/>
      <c r="C731" s="621"/>
      <c r="D731" s="621"/>
      <c r="E731" s="622"/>
      <c r="F731" s="682" t="s">
        <v>660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0" customHeight="1" thickBot="1" x14ac:dyDescent="0.2">
      <c r="A733" s="751" t="s">
        <v>388</v>
      </c>
      <c r="B733" s="752"/>
      <c r="C733" s="752"/>
      <c r="D733" s="752"/>
      <c r="E733" s="753"/>
      <c r="F733" s="768" t="s">
        <v>664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0.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355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406</v>
      </c>
      <c r="B737" s="101"/>
      <c r="C737" s="101"/>
      <c r="D737" s="102"/>
      <c r="E737" s="103" t="s">
        <v>619</v>
      </c>
      <c r="F737" s="103"/>
      <c r="G737" s="103"/>
      <c r="H737" s="103"/>
      <c r="I737" s="103"/>
      <c r="J737" s="103"/>
      <c r="K737" s="103"/>
      <c r="L737" s="103"/>
      <c r="M737" s="103"/>
      <c r="N737" s="109" t="s">
        <v>401</v>
      </c>
      <c r="O737" s="109"/>
      <c r="P737" s="109"/>
      <c r="Q737" s="109"/>
      <c r="R737" s="103" t="s">
        <v>620</v>
      </c>
      <c r="S737" s="103"/>
      <c r="T737" s="103"/>
      <c r="U737" s="103"/>
      <c r="V737" s="103"/>
      <c r="W737" s="103"/>
      <c r="X737" s="103"/>
      <c r="Y737" s="103"/>
      <c r="Z737" s="103"/>
      <c r="AA737" s="109" t="s">
        <v>400</v>
      </c>
      <c r="AB737" s="109"/>
      <c r="AC737" s="109"/>
      <c r="AD737" s="109"/>
      <c r="AE737" s="103" t="s">
        <v>621</v>
      </c>
      <c r="AF737" s="103"/>
      <c r="AG737" s="103"/>
      <c r="AH737" s="103"/>
      <c r="AI737" s="103"/>
      <c r="AJ737" s="103"/>
      <c r="AK737" s="103"/>
      <c r="AL737" s="103"/>
      <c r="AM737" s="103"/>
      <c r="AN737" s="109" t="s">
        <v>399</v>
      </c>
      <c r="AO737" s="109"/>
      <c r="AP737" s="109"/>
      <c r="AQ737" s="109"/>
      <c r="AR737" s="110" t="s">
        <v>622</v>
      </c>
      <c r="AS737" s="111"/>
      <c r="AT737" s="111"/>
      <c r="AU737" s="111"/>
      <c r="AV737" s="111"/>
      <c r="AW737" s="111"/>
      <c r="AX737" s="112"/>
      <c r="AY737" s="88"/>
      <c r="AZ737" s="88"/>
    </row>
    <row r="738" spans="1:52" ht="24.75" customHeight="1" x14ac:dyDescent="0.15">
      <c r="A738" s="100" t="s">
        <v>398</v>
      </c>
      <c r="B738" s="101"/>
      <c r="C738" s="101"/>
      <c r="D738" s="102"/>
      <c r="E738" s="103" t="s">
        <v>623</v>
      </c>
      <c r="F738" s="103"/>
      <c r="G738" s="103"/>
      <c r="H738" s="103"/>
      <c r="I738" s="103"/>
      <c r="J738" s="103"/>
      <c r="K738" s="103"/>
      <c r="L738" s="103"/>
      <c r="M738" s="103"/>
      <c r="N738" s="109" t="s">
        <v>397</v>
      </c>
      <c r="O738" s="109"/>
      <c r="P738" s="109"/>
      <c r="Q738" s="109"/>
      <c r="R738" s="103" t="s">
        <v>624</v>
      </c>
      <c r="S738" s="103"/>
      <c r="T738" s="103"/>
      <c r="U738" s="103"/>
      <c r="V738" s="103"/>
      <c r="W738" s="103"/>
      <c r="X738" s="103"/>
      <c r="Y738" s="103"/>
      <c r="Z738" s="103"/>
      <c r="AA738" s="109" t="s">
        <v>396</v>
      </c>
      <c r="AB738" s="109"/>
      <c r="AC738" s="109"/>
      <c r="AD738" s="109"/>
      <c r="AE738" s="103" t="s">
        <v>625</v>
      </c>
      <c r="AF738" s="103"/>
      <c r="AG738" s="103"/>
      <c r="AH738" s="103"/>
      <c r="AI738" s="103"/>
      <c r="AJ738" s="103"/>
      <c r="AK738" s="103"/>
      <c r="AL738" s="103"/>
      <c r="AM738" s="103"/>
      <c r="AN738" s="109" t="s">
        <v>395</v>
      </c>
      <c r="AO738" s="109"/>
      <c r="AP738" s="109"/>
      <c r="AQ738" s="109"/>
      <c r="AR738" s="110" t="s">
        <v>626</v>
      </c>
      <c r="AS738" s="111"/>
      <c r="AT738" s="111"/>
      <c r="AU738" s="111"/>
      <c r="AV738" s="111"/>
      <c r="AW738" s="111"/>
      <c r="AX738" s="112"/>
    </row>
    <row r="739" spans="1:52" ht="24.75" customHeight="1" x14ac:dyDescent="0.15">
      <c r="A739" s="100" t="s">
        <v>394</v>
      </c>
      <c r="B739" s="101"/>
      <c r="C739" s="101"/>
      <c r="D739" s="102"/>
      <c r="E739" s="103" t="s">
        <v>627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917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389</v>
      </c>
      <c r="B780" s="763"/>
      <c r="C780" s="763"/>
      <c r="D780" s="763"/>
      <c r="E780" s="763"/>
      <c r="F780" s="764"/>
      <c r="G780" s="443" t="s">
        <v>650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5"/>
      <c r="C781" s="765"/>
      <c r="D781" s="765"/>
      <c r="E781" s="765"/>
      <c r="F781" s="76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5"/>
      <c r="C782" s="765"/>
      <c r="D782" s="765"/>
      <c r="E782" s="765"/>
      <c r="F782" s="766"/>
      <c r="G782" s="453" t="s">
        <v>630</v>
      </c>
      <c r="H782" s="454"/>
      <c r="I782" s="454"/>
      <c r="J782" s="454"/>
      <c r="K782" s="455"/>
      <c r="L782" s="456" t="s">
        <v>631</v>
      </c>
      <c r="M782" s="457"/>
      <c r="N782" s="457"/>
      <c r="O782" s="457"/>
      <c r="P782" s="457"/>
      <c r="Q782" s="457"/>
      <c r="R782" s="457"/>
      <c r="S782" s="457"/>
      <c r="T782" s="457"/>
      <c r="U782" s="457"/>
      <c r="V782" s="457"/>
      <c r="W782" s="457"/>
      <c r="X782" s="458"/>
      <c r="Y782" s="459">
        <v>25.8</v>
      </c>
      <c r="Z782" s="460"/>
      <c r="AA782" s="460"/>
      <c r="AB782" s="559"/>
      <c r="AC782" s="453" t="s">
        <v>632</v>
      </c>
      <c r="AD782" s="454"/>
      <c r="AE782" s="454"/>
      <c r="AF782" s="454"/>
      <c r="AG782" s="455"/>
      <c r="AH782" s="456" t="s">
        <v>633</v>
      </c>
      <c r="AI782" s="457"/>
      <c r="AJ782" s="457"/>
      <c r="AK782" s="457"/>
      <c r="AL782" s="457"/>
      <c r="AM782" s="457"/>
      <c r="AN782" s="457"/>
      <c r="AO782" s="457"/>
      <c r="AP782" s="457"/>
      <c r="AQ782" s="457"/>
      <c r="AR782" s="457"/>
      <c r="AS782" s="457"/>
      <c r="AT782" s="458"/>
      <c r="AU782" s="459">
        <v>1.3</v>
      </c>
      <c r="AV782" s="460"/>
      <c r="AW782" s="460"/>
      <c r="AX782" s="461"/>
    </row>
    <row r="783" spans="1:50" ht="24.75" hidden="1" customHeight="1" x14ac:dyDescent="0.15">
      <c r="A783" s="558"/>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65"/>
      <c r="C791" s="765"/>
      <c r="D791" s="765"/>
      <c r="E791" s="765"/>
      <c r="F791" s="76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5"/>
      <c r="C792" s="765"/>
      <c r="D792" s="765"/>
      <c r="E792" s="765"/>
      <c r="F792" s="766"/>
      <c r="G792" s="413" t="s">
        <v>20</v>
      </c>
      <c r="H792" s="414"/>
      <c r="I792" s="414"/>
      <c r="J792" s="414"/>
      <c r="K792" s="414"/>
      <c r="L792" s="415"/>
      <c r="M792" s="416"/>
      <c r="N792" s="416"/>
      <c r="O792" s="416"/>
      <c r="P792" s="416"/>
      <c r="Q792" s="416"/>
      <c r="R792" s="416"/>
      <c r="S792" s="416"/>
      <c r="T792" s="416"/>
      <c r="U792" s="416"/>
      <c r="V792" s="416"/>
      <c r="W792" s="416"/>
      <c r="X792" s="417"/>
      <c r="Y792" s="418">
        <f>SUM(Y782:AB791)</f>
        <v>25.8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1.3</v>
      </c>
      <c r="AV792" s="419"/>
      <c r="AW792" s="419"/>
      <c r="AX792" s="421"/>
    </row>
    <row r="793" spans="1:50" ht="24.75" hidden="1" customHeight="1" x14ac:dyDescent="0.15">
      <c r="A793" s="558"/>
      <c r="B793" s="765"/>
      <c r="C793" s="765"/>
      <c r="D793" s="765"/>
      <c r="E793" s="765"/>
      <c r="F793" s="766"/>
      <c r="G793" s="443" t="s">
        <v>321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320</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5"/>
      <c r="C794" s="765"/>
      <c r="D794" s="765"/>
      <c r="E794" s="765"/>
      <c r="F794" s="76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5"/>
      <c r="C795" s="765"/>
      <c r="D795" s="765"/>
      <c r="E795" s="765"/>
      <c r="F795" s="766"/>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5"/>
      <c r="C804" s="765"/>
      <c r="D804" s="765"/>
      <c r="E804" s="765"/>
      <c r="F804" s="76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8"/>
      <c r="B805" s="765"/>
      <c r="C805" s="765"/>
      <c r="D805" s="765"/>
      <c r="E805" s="765"/>
      <c r="F805" s="766"/>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5"/>
      <c r="C806" s="765"/>
      <c r="D806" s="765"/>
      <c r="E806" s="765"/>
      <c r="F806" s="766"/>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5"/>
      <c r="C807" s="765"/>
      <c r="D807" s="765"/>
      <c r="E807" s="765"/>
      <c r="F807" s="76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5"/>
      <c r="C808" s="765"/>
      <c r="D808" s="765"/>
      <c r="E808" s="765"/>
      <c r="F808" s="766"/>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5"/>
      <c r="C817" s="765"/>
      <c r="D817" s="765"/>
      <c r="E817" s="765"/>
      <c r="F817" s="76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5"/>
      <c r="C818" s="765"/>
      <c r="D818" s="765"/>
      <c r="E818" s="765"/>
      <c r="F818" s="766"/>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5"/>
      <c r="C819" s="765"/>
      <c r="D819" s="765"/>
      <c r="E819" s="765"/>
      <c r="F819" s="766"/>
      <c r="G819" s="443" t="s">
        <v>268</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5"/>
      <c r="C820" s="765"/>
      <c r="D820" s="765"/>
      <c r="E820" s="765"/>
      <c r="F820" s="76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5"/>
      <c r="C821" s="765"/>
      <c r="D821" s="765"/>
      <c r="E821" s="765"/>
      <c r="F821" s="766"/>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5"/>
      <c r="C830" s="765"/>
      <c r="D830" s="765"/>
      <c r="E830" s="765"/>
      <c r="F830" s="76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5"/>
      <c r="C831" s="765"/>
      <c r="D831" s="765"/>
      <c r="E831" s="765"/>
      <c r="F831" s="766"/>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8" t="s">
        <v>347</v>
      </c>
      <c r="AM832" s="959"/>
      <c r="AN832" s="95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634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299</v>
      </c>
      <c r="K837" s="109"/>
      <c r="L837" s="109"/>
      <c r="M837" s="109"/>
      <c r="N837" s="109"/>
      <c r="O837" s="109"/>
      <c r="P837" s="351" t="s">
        <v>246</v>
      </c>
      <c r="Q837" s="351"/>
      <c r="R837" s="351"/>
      <c r="S837" s="351"/>
      <c r="T837" s="351"/>
      <c r="U837" s="351"/>
      <c r="V837" s="351"/>
      <c r="W837" s="351"/>
      <c r="X837" s="351"/>
      <c r="Y837" s="348" t="s">
        <v>297</v>
      </c>
      <c r="Z837" s="349"/>
      <c r="AA837" s="349"/>
      <c r="AB837" s="349"/>
      <c r="AC837" s="281" t="s">
        <v>341</v>
      </c>
      <c r="AD837" s="281"/>
      <c r="AE837" s="281"/>
      <c r="AF837" s="281"/>
      <c r="AG837" s="281"/>
      <c r="AH837" s="348" t="s">
        <v>370</v>
      </c>
      <c r="AI837" s="350"/>
      <c r="AJ837" s="350"/>
      <c r="AK837" s="350"/>
      <c r="AL837" s="350" t="s">
        <v>21</v>
      </c>
      <c r="AM837" s="350"/>
      <c r="AN837" s="350"/>
      <c r="AO837" s="430"/>
      <c r="AP837" s="431" t="s">
        <v>300</v>
      </c>
      <c r="AQ837" s="431"/>
      <c r="AR837" s="431"/>
      <c r="AS837" s="431"/>
      <c r="AT837" s="431"/>
      <c r="AU837" s="431"/>
      <c r="AV837" s="431"/>
      <c r="AW837" s="431"/>
      <c r="AX837" s="431"/>
    </row>
    <row r="838" spans="1:50" ht="30" customHeight="1" x14ac:dyDescent="0.15">
      <c r="A838" s="408">
        <v>1</v>
      </c>
      <c r="B838" s="408">
        <v>1</v>
      </c>
      <c r="C838" s="428" t="s">
        <v>635</v>
      </c>
      <c r="D838" s="422"/>
      <c r="E838" s="422"/>
      <c r="F838" s="422"/>
      <c r="G838" s="422"/>
      <c r="H838" s="422"/>
      <c r="I838" s="422"/>
      <c r="J838" s="423">
        <v>6010601024969</v>
      </c>
      <c r="K838" s="424"/>
      <c r="L838" s="424"/>
      <c r="M838" s="424"/>
      <c r="N838" s="424"/>
      <c r="O838" s="424"/>
      <c r="P838" s="429" t="s">
        <v>636</v>
      </c>
      <c r="Q838" s="321"/>
      <c r="R838" s="321"/>
      <c r="S838" s="321"/>
      <c r="T838" s="321"/>
      <c r="U838" s="321"/>
      <c r="V838" s="321"/>
      <c r="W838" s="321"/>
      <c r="X838" s="321"/>
      <c r="Y838" s="322">
        <v>25.8</v>
      </c>
      <c r="Z838" s="323"/>
      <c r="AA838" s="323"/>
      <c r="AB838" s="324"/>
      <c r="AC838" s="332" t="s">
        <v>375</v>
      </c>
      <c r="AD838" s="427"/>
      <c r="AE838" s="427"/>
      <c r="AF838" s="427"/>
      <c r="AG838" s="427"/>
      <c r="AH838" s="425">
        <v>1</v>
      </c>
      <c r="AI838" s="426"/>
      <c r="AJ838" s="426"/>
      <c r="AK838" s="426"/>
      <c r="AL838" s="329">
        <v>98.8</v>
      </c>
      <c r="AM838" s="330"/>
      <c r="AN838" s="330"/>
      <c r="AO838" s="331"/>
      <c r="AP838" s="325" t="s">
        <v>637</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638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299</v>
      </c>
      <c r="K870" s="109"/>
      <c r="L870" s="109"/>
      <c r="M870" s="109"/>
      <c r="N870" s="109"/>
      <c r="O870" s="109"/>
      <c r="P870" s="351" t="s">
        <v>246</v>
      </c>
      <c r="Q870" s="351"/>
      <c r="R870" s="351"/>
      <c r="S870" s="351"/>
      <c r="T870" s="351"/>
      <c r="U870" s="351"/>
      <c r="V870" s="351"/>
      <c r="W870" s="351"/>
      <c r="X870" s="351"/>
      <c r="Y870" s="348" t="s">
        <v>297</v>
      </c>
      <c r="Z870" s="349"/>
      <c r="AA870" s="349"/>
      <c r="AB870" s="349"/>
      <c r="AC870" s="281" t="s">
        <v>341</v>
      </c>
      <c r="AD870" s="281"/>
      <c r="AE870" s="281"/>
      <c r="AF870" s="281"/>
      <c r="AG870" s="281"/>
      <c r="AH870" s="348" t="s">
        <v>370</v>
      </c>
      <c r="AI870" s="350"/>
      <c r="AJ870" s="350"/>
      <c r="AK870" s="350"/>
      <c r="AL870" s="350" t="s">
        <v>21</v>
      </c>
      <c r="AM870" s="350"/>
      <c r="AN870" s="350"/>
      <c r="AO870" s="430"/>
      <c r="AP870" s="431" t="s">
        <v>300</v>
      </c>
      <c r="AQ870" s="431"/>
      <c r="AR870" s="431"/>
      <c r="AS870" s="431"/>
      <c r="AT870" s="431"/>
      <c r="AU870" s="431"/>
      <c r="AV870" s="431"/>
      <c r="AW870" s="431"/>
      <c r="AX870" s="431"/>
    </row>
    <row r="871" spans="1:50" ht="30" customHeight="1" x14ac:dyDescent="0.15">
      <c r="A871" s="408">
        <v>1</v>
      </c>
      <c r="B871" s="408">
        <v>1</v>
      </c>
      <c r="C871" s="428" t="s">
        <v>639</v>
      </c>
      <c r="D871" s="422"/>
      <c r="E871" s="422"/>
      <c r="F871" s="422"/>
      <c r="G871" s="422"/>
      <c r="H871" s="422"/>
      <c r="I871" s="422"/>
      <c r="J871" s="423">
        <v>1013301028575</v>
      </c>
      <c r="K871" s="424"/>
      <c r="L871" s="424"/>
      <c r="M871" s="424"/>
      <c r="N871" s="424"/>
      <c r="O871" s="424"/>
      <c r="P871" s="429" t="s">
        <v>633</v>
      </c>
      <c r="Q871" s="321"/>
      <c r="R871" s="321"/>
      <c r="S871" s="321"/>
      <c r="T871" s="321"/>
      <c r="U871" s="321"/>
      <c r="V871" s="321"/>
      <c r="W871" s="321"/>
      <c r="X871" s="321"/>
      <c r="Y871" s="322">
        <v>1.3</v>
      </c>
      <c r="Z871" s="323"/>
      <c r="AA871" s="323"/>
      <c r="AB871" s="324"/>
      <c r="AC871" s="332" t="s">
        <v>381</v>
      </c>
      <c r="AD871" s="427"/>
      <c r="AE871" s="427"/>
      <c r="AF871" s="427"/>
      <c r="AG871" s="427"/>
      <c r="AH871" s="425" t="s">
        <v>640</v>
      </c>
      <c r="AI871" s="426"/>
      <c r="AJ871" s="426"/>
      <c r="AK871" s="426"/>
      <c r="AL871" s="329">
        <v>100</v>
      </c>
      <c r="AM871" s="330"/>
      <c r="AN871" s="330"/>
      <c r="AO871" s="331"/>
      <c r="AP871" s="325" t="s">
        <v>642</v>
      </c>
      <c r="AQ871" s="325"/>
      <c r="AR871" s="325"/>
      <c r="AS871" s="325"/>
      <c r="AT871" s="325"/>
      <c r="AU871" s="325"/>
      <c r="AV871" s="325"/>
      <c r="AW871" s="325"/>
      <c r="AX871" s="325"/>
    </row>
    <row r="872" spans="1:50" ht="30" customHeight="1" x14ac:dyDescent="0.15">
      <c r="A872" s="408">
        <v>2</v>
      </c>
      <c r="B872" s="408">
        <v>1</v>
      </c>
      <c r="C872" s="428" t="s">
        <v>643</v>
      </c>
      <c r="D872" s="422"/>
      <c r="E872" s="422"/>
      <c r="F872" s="422"/>
      <c r="G872" s="422"/>
      <c r="H872" s="422"/>
      <c r="I872" s="422"/>
      <c r="J872" s="423">
        <v>6010405003434</v>
      </c>
      <c r="K872" s="424"/>
      <c r="L872" s="424"/>
      <c r="M872" s="424"/>
      <c r="N872" s="424"/>
      <c r="O872" s="424"/>
      <c r="P872" s="429" t="s">
        <v>644</v>
      </c>
      <c r="Q872" s="321"/>
      <c r="R872" s="321"/>
      <c r="S872" s="321"/>
      <c r="T872" s="321"/>
      <c r="U872" s="321"/>
      <c r="V872" s="321"/>
      <c r="W872" s="321"/>
      <c r="X872" s="321"/>
      <c r="Y872" s="322">
        <v>0.1</v>
      </c>
      <c r="Z872" s="323"/>
      <c r="AA872" s="323"/>
      <c r="AB872" s="324"/>
      <c r="AC872" s="332" t="s">
        <v>381</v>
      </c>
      <c r="AD872" s="332"/>
      <c r="AE872" s="332"/>
      <c r="AF872" s="332"/>
      <c r="AG872" s="332"/>
      <c r="AH872" s="425" t="s">
        <v>640</v>
      </c>
      <c r="AI872" s="426"/>
      <c r="AJ872" s="426"/>
      <c r="AK872" s="426"/>
      <c r="AL872" s="329">
        <v>100</v>
      </c>
      <c r="AM872" s="330"/>
      <c r="AN872" s="330"/>
      <c r="AO872" s="331"/>
      <c r="AP872" s="325" t="s">
        <v>640</v>
      </c>
      <c r="AQ872" s="325"/>
      <c r="AR872" s="325"/>
      <c r="AS872" s="325"/>
      <c r="AT872" s="325"/>
      <c r="AU872" s="325"/>
      <c r="AV872" s="325"/>
      <c r="AW872" s="325"/>
      <c r="AX872" s="325"/>
    </row>
    <row r="873" spans="1:50" ht="30" customHeight="1" x14ac:dyDescent="0.15">
      <c r="A873" s="408">
        <v>3</v>
      </c>
      <c r="B873" s="408">
        <v>1</v>
      </c>
      <c r="C873" s="428" t="s">
        <v>648</v>
      </c>
      <c r="D873" s="422"/>
      <c r="E873" s="422"/>
      <c r="F873" s="422"/>
      <c r="G873" s="422"/>
      <c r="H873" s="422"/>
      <c r="I873" s="422"/>
      <c r="J873" s="423">
        <v>3010905000792</v>
      </c>
      <c r="K873" s="424"/>
      <c r="L873" s="424"/>
      <c r="M873" s="424"/>
      <c r="N873" s="424"/>
      <c r="O873" s="424"/>
      <c r="P873" s="429" t="s">
        <v>645</v>
      </c>
      <c r="Q873" s="321"/>
      <c r="R873" s="321"/>
      <c r="S873" s="321"/>
      <c r="T873" s="321"/>
      <c r="U873" s="321"/>
      <c r="V873" s="321"/>
      <c r="W873" s="321"/>
      <c r="X873" s="321"/>
      <c r="Y873" s="322">
        <v>0.1</v>
      </c>
      <c r="Z873" s="323"/>
      <c r="AA873" s="323"/>
      <c r="AB873" s="324"/>
      <c r="AC873" s="332" t="s">
        <v>381</v>
      </c>
      <c r="AD873" s="332"/>
      <c r="AE873" s="332"/>
      <c r="AF873" s="332"/>
      <c r="AG873" s="332"/>
      <c r="AH873" s="327" t="s">
        <v>641</v>
      </c>
      <c r="AI873" s="328"/>
      <c r="AJ873" s="328"/>
      <c r="AK873" s="328"/>
      <c r="AL873" s="329">
        <v>100</v>
      </c>
      <c r="AM873" s="330"/>
      <c r="AN873" s="330"/>
      <c r="AO873" s="331"/>
      <c r="AP873" s="325" t="s">
        <v>640</v>
      </c>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299</v>
      </c>
      <c r="K903" s="109"/>
      <c r="L903" s="109"/>
      <c r="M903" s="109"/>
      <c r="N903" s="109"/>
      <c r="O903" s="109"/>
      <c r="P903" s="351" t="s">
        <v>246</v>
      </c>
      <c r="Q903" s="351"/>
      <c r="R903" s="351"/>
      <c r="S903" s="351"/>
      <c r="T903" s="351"/>
      <c r="U903" s="351"/>
      <c r="V903" s="351"/>
      <c r="W903" s="351"/>
      <c r="X903" s="351"/>
      <c r="Y903" s="348" t="s">
        <v>297</v>
      </c>
      <c r="Z903" s="349"/>
      <c r="AA903" s="349"/>
      <c r="AB903" s="349"/>
      <c r="AC903" s="281" t="s">
        <v>341</v>
      </c>
      <c r="AD903" s="281"/>
      <c r="AE903" s="281"/>
      <c r="AF903" s="281"/>
      <c r="AG903" s="281"/>
      <c r="AH903" s="348" t="s">
        <v>370</v>
      </c>
      <c r="AI903" s="350"/>
      <c r="AJ903" s="350"/>
      <c r="AK903" s="350"/>
      <c r="AL903" s="350" t="s">
        <v>21</v>
      </c>
      <c r="AM903" s="350"/>
      <c r="AN903" s="350"/>
      <c r="AO903" s="430"/>
      <c r="AP903" s="431" t="s">
        <v>300</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299</v>
      </c>
      <c r="K936" s="109"/>
      <c r="L936" s="109"/>
      <c r="M936" s="109"/>
      <c r="N936" s="109"/>
      <c r="O936" s="109"/>
      <c r="P936" s="351" t="s">
        <v>246</v>
      </c>
      <c r="Q936" s="351"/>
      <c r="R936" s="351"/>
      <c r="S936" s="351"/>
      <c r="T936" s="351"/>
      <c r="U936" s="351"/>
      <c r="V936" s="351"/>
      <c r="W936" s="351"/>
      <c r="X936" s="351"/>
      <c r="Y936" s="348" t="s">
        <v>297</v>
      </c>
      <c r="Z936" s="349"/>
      <c r="AA936" s="349"/>
      <c r="AB936" s="349"/>
      <c r="AC936" s="281" t="s">
        <v>341</v>
      </c>
      <c r="AD936" s="281"/>
      <c r="AE936" s="281"/>
      <c r="AF936" s="281"/>
      <c r="AG936" s="281"/>
      <c r="AH936" s="348" t="s">
        <v>370</v>
      </c>
      <c r="AI936" s="350"/>
      <c r="AJ936" s="350"/>
      <c r="AK936" s="350"/>
      <c r="AL936" s="350" t="s">
        <v>21</v>
      </c>
      <c r="AM936" s="350"/>
      <c r="AN936" s="350"/>
      <c r="AO936" s="430"/>
      <c r="AP936" s="431" t="s">
        <v>300</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299</v>
      </c>
      <c r="K969" s="109"/>
      <c r="L969" s="109"/>
      <c r="M969" s="109"/>
      <c r="N969" s="109"/>
      <c r="O969" s="109"/>
      <c r="P969" s="351" t="s">
        <v>246</v>
      </c>
      <c r="Q969" s="351"/>
      <c r="R969" s="351"/>
      <c r="S969" s="351"/>
      <c r="T969" s="351"/>
      <c r="U969" s="351"/>
      <c r="V969" s="351"/>
      <c r="W969" s="351"/>
      <c r="X969" s="351"/>
      <c r="Y969" s="348" t="s">
        <v>297</v>
      </c>
      <c r="Z969" s="349"/>
      <c r="AA969" s="349"/>
      <c r="AB969" s="349"/>
      <c r="AC969" s="281" t="s">
        <v>341</v>
      </c>
      <c r="AD969" s="281"/>
      <c r="AE969" s="281"/>
      <c r="AF969" s="281"/>
      <c r="AG969" s="281"/>
      <c r="AH969" s="348" t="s">
        <v>370</v>
      </c>
      <c r="AI969" s="350"/>
      <c r="AJ969" s="350"/>
      <c r="AK969" s="350"/>
      <c r="AL969" s="350" t="s">
        <v>21</v>
      </c>
      <c r="AM969" s="350"/>
      <c r="AN969" s="350"/>
      <c r="AO969" s="430"/>
      <c r="AP969" s="431" t="s">
        <v>300</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299</v>
      </c>
      <c r="K1002" s="109"/>
      <c r="L1002" s="109"/>
      <c r="M1002" s="109"/>
      <c r="N1002" s="109"/>
      <c r="O1002" s="109"/>
      <c r="P1002" s="351" t="s">
        <v>246</v>
      </c>
      <c r="Q1002" s="351"/>
      <c r="R1002" s="351"/>
      <c r="S1002" s="351"/>
      <c r="T1002" s="351"/>
      <c r="U1002" s="351"/>
      <c r="V1002" s="351"/>
      <c r="W1002" s="351"/>
      <c r="X1002" s="351"/>
      <c r="Y1002" s="348" t="s">
        <v>297</v>
      </c>
      <c r="Z1002" s="349"/>
      <c r="AA1002" s="349"/>
      <c r="AB1002" s="349"/>
      <c r="AC1002" s="281" t="s">
        <v>341</v>
      </c>
      <c r="AD1002" s="281"/>
      <c r="AE1002" s="281"/>
      <c r="AF1002" s="281"/>
      <c r="AG1002" s="281"/>
      <c r="AH1002" s="348" t="s">
        <v>370</v>
      </c>
      <c r="AI1002" s="350"/>
      <c r="AJ1002" s="350"/>
      <c r="AK1002" s="350"/>
      <c r="AL1002" s="350" t="s">
        <v>21</v>
      </c>
      <c r="AM1002" s="350"/>
      <c r="AN1002" s="350"/>
      <c r="AO1002" s="430"/>
      <c r="AP1002" s="431" t="s">
        <v>300</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299</v>
      </c>
      <c r="K1035" s="109"/>
      <c r="L1035" s="109"/>
      <c r="M1035" s="109"/>
      <c r="N1035" s="109"/>
      <c r="O1035" s="109"/>
      <c r="P1035" s="351" t="s">
        <v>246</v>
      </c>
      <c r="Q1035" s="351"/>
      <c r="R1035" s="351"/>
      <c r="S1035" s="351"/>
      <c r="T1035" s="351"/>
      <c r="U1035" s="351"/>
      <c r="V1035" s="351"/>
      <c r="W1035" s="351"/>
      <c r="X1035" s="351"/>
      <c r="Y1035" s="348" t="s">
        <v>297</v>
      </c>
      <c r="Z1035" s="349"/>
      <c r="AA1035" s="349"/>
      <c r="AB1035" s="349"/>
      <c r="AC1035" s="281" t="s">
        <v>341</v>
      </c>
      <c r="AD1035" s="281"/>
      <c r="AE1035" s="281"/>
      <c r="AF1035" s="281"/>
      <c r="AG1035" s="281"/>
      <c r="AH1035" s="348" t="s">
        <v>370</v>
      </c>
      <c r="AI1035" s="350"/>
      <c r="AJ1035" s="350"/>
      <c r="AK1035" s="350"/>
      <c r="AL1035" s="350" t="s">
        <v>21</v>
      </c>
      <c r="AM1035" s="350"/>
      <c r="AN1035" s="350"/>
      <c r="AO1035" s="430"/>
      <c r="AP1035" s="431" t="s">
        <v>300</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299</v>
      </c>
      <c r="K1068" s="109"/>
      <c r="L1068" s="109"/>
      <c r="M1068" s="109"/>
      <c r="N1068" s="109"/>
      <c r="O1068" s="109"/>
      <c r="P1068" s="351" t="s">
        <v>246</v>
      </c>
      <c r="Q1068" s="351"/>
      <c r="R1068" s="351"/>
      <c r="S1068" s="351"/>
      <c r="T1068" s="351"/>
      <c r="U1068" s="351"/>
      <c r="V1068" s="351"/>
      <c r="W1068" s="351"/>
      <c r="X1068" s="351"/>
      <c r="Y1068" s="348" t="s">
        <v>297</v>
      </c>
      <c r="Z1068" s="349"/>
      <c r="AA1068" s="349"/>
      <c r="AB1068" s="349"/>
      <c r="AC1068" s="281" t="s">
        <v>341</v>
      </c>
      <c r="AD1068" s="281"/>
      <c r="AE1068" s="281"/>
      <c r="AF1068" s="281"/>
      <c r="AG1068" s="281"/>
      <c r="AH1068" s="348" t="s">
        <v>370</v>
      </c>
      <c r="AI1068" s="350"/>
      <c r="AJ1068" s="350"/>
      <c r="AK1068" s="350"/>
      <c r="AL1068" s="350" t="s">
        <v>21</v>
      </c>
      <c r="AM1068" s="350"/>
      <c r="AN1068" s="350"/>
      <c r="AO1068" s="430"/>
      <c r="AP1068" s="431" t="s">
        <v>300</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332</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347</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265</v>
      </c>
      <c r="D1102" s="893"/>
      <c r="E1102" s="281" t="s">
        <v>264</v>
      </c>
      <c r="F1102" s="893"/>
      <c r="G1102" s="893"/>
      <c r="H1102" s="893"/>
      <c r="I1102" s="893"/>
      <c r="J1102" s="281" t="s">
        <v>299</v>
      </c>
      <c r="K1102" s="281"/>
      <c r="L1102" s="281"/>
      <c r="M1102" s="281"/>
      <c r="N1102" s="281"/>
      <c r="O1102" s="281"/>
      <c r="P1102" s="348" t="s">
        <v>27</v>
      </c>
      <c r="Q1102" s="348"/>
      <c r="R1102" s="348"/>
      <c r="S1102" s="348"/>
      <c r="T1102" s="348"/>
      <c r="U1102" s="348"/>
      <c r="V1102" s="348"/>
      <c r="W1102" s="348"/>
      <c r="X1102" s="348"/>
      <c r="Y1102" s="281" t="s">
        <v>301</v>
      </c>
      <c r="Z1102" s="893"/>
      <c r="AA1102" s="893"/>
      <c r="AB1102" s="893"/>
      <c r="AC1102" s="281" t="s">
        <v>247</v>
      </c>
      <c r="AD1102" s="281"/>
      <c r="AE1102" s="281"/>
      <c r="AF1102" s="281"/>
      <c r="AG1102" s="281"/>
      <c r="AH1102" s="348" t="s">
        <v>260</v>
      </c>
      <c r="AI1102" s="349"/>
      <c r="AJ1102" s="349"/>
      <c r="AK1102" s="349"/>
      <c r="AL1102" s="349" t="s">
        <v>21</v>
      </c>
      <c r="AM1102" s="349"/>
      <c r="AN1102" s="349"/>
      <c r="AO1102" s="896"/>
      <c r="AP1102" s="431" t="s">
        <v>333</v>
      </c>
      <c r="AQ1102" s="431"/>
      <c r="AR1102" s="431"/>
      <c r="AS1102" s="431"/>
      <c r="AT1102" s="431"/>
      <c r="AU1102" s="431"/>
      <c r="AV1102" s="431"/>
      <c r="AW1102" s="431"/>
      <c r="AX1102" s="431"/>
    </row>
    <row r="1103" spans="1:50" ht="30" customHeight="1" x14ac:dyDescent="0.15">
      <c r="A1103" s="408">
        <v>1</v>
      </c>
      <c r="B1103" s="408">
        <v>1</v>
      </c>
      <c r="C1103" s="895"/>
      <c r="D1103" s="895"/>
      <c r="E1103" s="265" t="s">
        <v>646</v>
      </c>
      <c r="F1103" s="894"/>
      <c r="G1103" s="894"/>
      <c r="H1103" s="894"/>
      <c r="I1103" s="894"/>
      <c r="J1103" s="423" t="s">
        <v>642</v>
      </c>
      <c r="K1103" s="424"/>
      <c r="L1103" s="424"/>
      <c r="M1103" s="424"/>
      <c r="N1103" s="424"/>
      <c r="O1103" s="424"/>
      <c r="P1103" s="429" t="s">
        <v>640</v>
      </c>
      <c r="Q1103" s="321"/>
      <c r="R1103" s="321"/>
      <c r="S1103" s="321"/>
      <c r="T1103" s="321"/>
      <c r="U1103" s="321"/>
      <c r="V1103" s="321"/>
      <c r="W1103" s="321"/>
      <c r="X1103" s="321"/>
      <c r="Y1103" s="322" t="s">
        <v>640</v>
      </c>
      <c r="Z1103" s="323"/>
      <c r="AA1103" s="323"/>
      <c r="AB1103" s="324"/>
      <c r="AC1103" s="326"/>
      <c r="AD1103" s="326"/>
      <c r="AE1103" s="326"/>
      <c r="AF1103" s="326"/>
      <c r="AG1103" s="326"/>
      <c r="AH1103" s="327" t="s">
        <v>646</v>
      </c>
      <c r="AI1103" s="328"/>
      <c r="AJ1103" s="328"/>
      <c r="AK1103" s="328"/>
      <c r="AL1103" s="329" t="s">
        <v>647</v>
      </c>
      <c r="AM1103" s="330"/>
      <c r="AN1103" s="330"/>
      <c r="AO1103" s="331"/>
      <c r="AP1103" s="325" t="s">
        <v>642</v>
      </c>
      <c r="AQ1103" s="325"/>
      <c r="AR1103" s="325"/>
      <c r="AS1103" s="325"/>
      <c r="AT1103" s="325"/>
      <c r="AU1103" s="325"/>
      <c r="AV1103" s="325"/>
      <c r="AW1103" s="325"/>
      <c r="AX1103" s="325"/>
    </row>
    <row r="1104" spans="1:50" ht="30" hidden="1" customHeight="1" x14ac:dyDescent="0.15">
      <c r="A1104" s="408">
        <v>2</v>
      </c>
      <c r="B1104" s="408">
        <v>1</v>
      </c>
      <c r="C1104" s="895"/>
      <c r="D1104" s="895"/>
      <c r="E1104" s="894"/>
      <c r="F1104" s="894"/>
      <c r="G1104" s="894"/>
      <c r="H1104" s="894"/>
      <c r="I1104" s="89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5"/>
      <c r="D1105" s="895"/>
      <c r="E1105" s="894"/>
      <c r="F1105" s="894"/>
      <c r="G1105" s="894"/>
      <c r="H1105" s="894"/>
      <c r="I1105" s="89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5"/>
      <c r="D1106" s="895"/>
      <c r="E1106" s="894"/>
      <c r="F1106" s="894"/>
      <c r="G1106" s="894"/>
      <c r="H1106" s="894"/>
      <c r="I1106" s="89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5"/>
      <c r="D1107" s="895"/>
      <c r="E1107" s="894"/>
      <c r="F1107" s="894"/>
      <c r="G1107" s="894"/>
      <c r="H1107" s="894"/>
      <c r="I1107" s="89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5"/>
      <c r="D1108" s="895"/>
      <c r="E1108" s="894"/>
      <c r="F1108" s="894"/>
      <c r="G1108" s="894"/>
      <c r="H1108" s="894"/>
      <c r="I1108" s="89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5"/>
      <c r="D1109" s="895"/>
      <c r="E1109" s="894"/>
      <c r="F1109" s="894"/>
      <c r="G1109" s="894"/>
      <c r="H1109" s="894"/>
      <c r="I1109" s="89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5"/>
      <c r="D1110" s="895"/>
      <c r="E1110" s="894"/>
      <c r="F1110" s="894"/>
      <c r="G1110" s="894"/>
      <c r="H1110" s="894"/>
      <c r="I1110" s="89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5"/>
      <c r="D1111" s="895"/>
      <c r="E1111" s="894"/>
      <c r="F1111" s="894"/>
      <c r="G1111" s="894"/>
      <c r="H1111" s="894"/>
      <c r="I1111" s="89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5"/>
      <c r="D1112" s="895"/>
      <c r="E1112" s="894"/>
      <c r="F1112" s="894"/>
      <c r="G1112" s="894"/>
      <c r="H1112" s="894"/>
      <c r="I1112" s="89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5"/>
      <c r="D1113" s="895"/>
      <c r="E1113" s="894"/>
      <c r="F1113" s="894"/>
      <c r="G1113" s="894"/>
      <c r="H1113" s="894"/>
      <c r="I1113" s="89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5"/>
      <c r="D1114" s="895"/>
      <c r="E1114" s="894"/>
      <c r="F1114" s="894"/>
      <c r="G1114" s="894"/>
      <c r="H1114" s="894"/>
      <c r="I1114" s="89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5"/>
      <c r="D1115" s="895"/>
      <c r="E1115" s="894"/>
      <c r="F1115" s="894"/>
      <c r="G1115" s="894"/>
      <c r="H1115" s="894"/>
      <c r="I1115" s="89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5"/>
      <c r="D1116" s="895"/>
      <c r="E1116" s="894"/>
      <c r="F1116" s="894"/>
      <c r="G1116" s="894"/>
      <c r="H1116" s="894"/>
      <c r="I1116" s="89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5"/>
      <c r="D1117" s="895"/>
      <c r="E1117" s="894"/>
      <c r="F1117" s="894"/>
      <c r="G1117" s="894"/>
      <c r="H1117" s="894"/>
      <c r="I1117" s="89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5"/>
      <c r="D1118" s="895"/>
      <c r="E1118" s="894"/>
      <c r="F1118" s="894"/>
      <c r="G1118" s="894"/>
      <c r="H1118" s="894"/>
      <c r="I1118" s="89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5"/>
      <c r="D1119" s="895"/>
      <c r="E1119" s="894"/>
      <c r="F1119" s="894"/>
      <c r="G1119" s="894"/>
      <c r="H1119" s="894"/>
      <c r="I1119" s="89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5"/>
      <c r="D1120" s="895"/>
      <c r="E1120" s="265"/>
      <c r="F1120" s="894"/>
      <c r="G1120" s="894"/>
      <c r="H1120" s="894"/>
      <c r="I1120" s="89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5"/>
      <c r="D1121" s="895"/>
      <c r="E1121" s="894"/>
      <c r="F1121" s="894"/>
      <c r="G1121" s="894"/>
      <c r="H1121" s="894"/>
      <c r="I1121" s="89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5"/>
      <c r="D1122" s="895"/>
      <c r="E1122" s="894"/>
      <c r="F1122" s="894"/>
      <c r="G1122" s="894"/>
      <c r="H1122" s="894"/>
      <c r="I1122" s="89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5"/>
      <c r="D1123" s="895"/>
      <c r="E1123" s="894"/>
      <c r="F1123" s="894"/>
      <c r="G1123" s="894"/>
      <c r="H1123" s="894"/>
      <c r="I1123" s="89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5"/>
      <c r="D1124" s="895"/>
      <c r="E1124" s="894"/>
      <c r="F1124" s="894"/>
      <c r="G1124" s="894"/>
      <c r="H1124" s="894"/>
      <c r="I1124" s="89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5"/>
      <c r="D1125" s="895"/>
      <c r="E1125" s="894"/>
      <c r="F1125" s="894"/>
      <c r="G1125" s="894"/>
      <c r="H1125" s="894"/>
      <c r="I1125" s="89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5"/>
      <c r="D1126" s="895"/>
      <c r="E1126" s="894"/>
      <c r="F1126" s="894"/>
      <c r="G1126" s="894"/>
      <c r="H1126" s="894"/>
      <c r="I1126" s="89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5"/>
      <c r="D1127" s="895"/>
      <c r="E1127" s="894"/>
      <c r="F1127" s="894"/>
      <c r="G1127" s="894"/>
      <c r="H1127" s="894"/>
      <c r="I1127" s="89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5"/>
      <c r="D1128" s="895"/>
      <c r="E1128" s="894"/>
      <c r="F1128" s="894"/>
      <c r="G1128" s="894"/>
      <c r="H1128" s="894"/>
      <c r="I1128" s="89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5"/>
      <c r="D1129" s="895"/>
      <c r="E1129" s="894"/>
      <c r="F1129" s="894"/>
      <c r="G1129" s="894"/>
      <c r="H1129" s="894"/>
      <c r="I1129" s="89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5"/>
      <c r="D1130" s="895"/>
      <c r="E1130" s="894"/>
      <c r="F1130" s="894"/>
      <c r="G1130" s="894"/>
      <c r="H1130" s="894"/>
      <c r="I1130" s="89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5"/>
      <c r="D1131" s="895"/>
      <c r="E1131" s="894"/>
      <c r="F1131" s="894"/>
      <c r="G1131" s="894"/>
      <c r="H1131" s="894"/>
      <c r="I1131" s="89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5"/>
      <c r="D1132" s="895"/>
      <c r="E1132" s="894"/>
      <c r="F1132" s="894"/>
      <c r="G1132" s="894"/>
      <c r="H1132" s="894"/>
      <c r="I1132" s="89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359</v>
      </c>
    </row>
    <row r="2" spans="1:42" ht="13.5" customHeight="1" x14ac:dyDescent="0.15">
      <c r="A2" s="14" t="s">
        <v>85</v>
      </c>
      <c r="B2" s="15"/>
      <c r="C2" s="13" t="str">
        <f>IF(B2="","",A2)</f>
        <v/>
      </c>
      <c r="D2" s="13" t="str">
        <f>IF(C2="","",IF(D1&lt;&gt;"",CONCATENATE(D1,"、",C2),C2))</f>
        <v/>
      </c>
      <c r="F2" s="12" t="s">
        <v>72</v>
      </c>
      <c r="G2" s="17" t="s">
        <v>578</v>
      </c>
      <c r="H2" s="13" t="str">
        <f>IF(G2="","",F2)</f>
        <v>一般会計</v>
      </c>
      <c r="I2" s="13" t="str">
        <f>IF(H2="","",IF(I1&lt;&gt;"",CONCATENATE(I1,"、",H2),H2))</f>
        <v>一般会計</v>
      </c>
      <c r="K2" s="14" t="s">
        <v>103</v>
      </c>
      <c r="L2" s="15"/>
      <c r="M2" s="13" t="str">
        <f>IF(L2="","",K2)</f>
        <v/>
      </c>
      <c r="N2" s="13" t="str">
        <f>IF(M2="","",IF(N1&lt;&gt;"",CONCATENATE(N1,"、",M2),M2))</f>
        <v/>
      </c>
      <c r="O2" s="13"/>
      <c r="P2" s="12" t="s">
        <v>74</v>
      </c>
      <c r="Q2" s="17" t="s">
        <v>578</v>
      </c>
      <c r="R2" s="13" t="str">
        <f>IF(Q2="","",P2)</f>
        <v>直接実施</v>
      </c>
      <c r="S2" s="13" t="str">
        <f>IF(R2="","",IF(S1&lt;&gt;"",CONCATENATE(S1,"、",R2),R2))</f>
        <v>直接実施</v>
      </c>
      <c r="T2" s="13"/>
      <c r="U2" s="32" t="s">
        <v>233</v>
      </c>
      <c r="W2" s="32" t="s">
        <v>180</v>
      </c>
      <c r="Y2" s="32" t="s">
        <v>68</v>
      </c>
      <c r="Z2" s="30"/>
      <c r="AA2" s="32" t="s">
        <v>421</v>
      </c>
      <c r="AB2" s="31"/>
      <c r="AC2" s="33" t="s">
        <v>135</v>
      </c>
      <c r="AD2" s="28"/>
      <c r="AE2" s="44" t="s">
        <v>176</v>
      </c>
      <c r="AF2" s="30"/>
      <c r="AG2" s="55" t="s">
        <v>375</v>
      </c>
      <c r="AI2" s="53" t="s">
        <v>411</v>
      </c>
      <c r="AK2" s="53" t="s">
        <v>262</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578</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255</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257</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578</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352</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379" t="s">
        <v>395</v>
      </c>
      <c r="AF2" s="379"/>
      <c r="AG2" s="379"/>
      <c r="AH2" s="379"/>
      <c r="AI2" s="379" t="s">
        <v>393</v>
      </c>
      <c r="AJ2" s="379"/>
      <c r="AK2" s="379"/>
      <c r="AL2" s="379"/>
      <c r="AM2" s="379" t="s">
        <v>422</v>
      </c>
      <c r="AN2" s="379"/>
      <c r="AO2" s="379"/>
      <c r="AP2" s="372"/>
      <c r="AQ2" s="180" t="s">
        <v>234</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07"/>
      <c r="Z3" s="1008"/>
      <c r="AA3" s="1009"/>
      <c r="AB3" s="1013"/>
      <c r="AC3" s="1014"/>
      <c r="AD3" s="1015"/>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15">
      <c r="A4" s="517"/>
      <c r="B4" s="515"/>
      <c r="C4" s="515"/>
      <c r="D4" s="515"/>
      <c r="E4" s="515"/>
      <c r="F4" s="516"/>
      <c r="G4" s="542"/>
      <c r="H4" s="1016"/>
      <c r="I4" s="1016"/>
      <c r="J4" s="1016"/>
      <c r="K4" s="1016"/>
      <c r="L4" s="1016"/>
      <c r="M4" s="1016"/>
      <c r="N4" s="1016"/>
      <c r="O4" s="1017"/>
      <c r="P4" s="165"/>
      <c r="Q4" s="1024"/>
      <c r="R4" s="1024"/>
      <c r="S4" s="1024"/>
      <c r="T4" s="1024"/>
      <c r="U4" s="1024"/>
      <c r="V4" s="1024"/>
      <c r="W4" s="1024"/>
      <c r="X4" s="1025"/>
      <c r="Y4" s="1002" t="s">
        <v>12</v>
      </c>
      <c r="Z4" s="1003"/>
      <c r="AA4" s="1004"/>
      <c r="AB4" s="553"/>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7" t="s">
        <v>54</v>
      </c>
      <c r="Z5" s="999"/>
      <c r="AA5" s="1000"/>
      <c r="AB5" s="524"/>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383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4" t="s">
        <v>352</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379" t="s">
        <v>395</v>
      </c>
      <c r="AF9" s="379"/>
      <c r="AG9" s="379"/>
      <c r="AH9" s="379"/>
      <c r="AI9" s="379" t="s">
        <v>393</v>
      </c>
      <c r="AJ9" s="379"/>
      <c r="AK9" s="379"/>
      <c r="AL9" s="379"/>
      <c r="AM9" s="379" t="s">
        <v>422</v>
      </c>
      <c r="AN9" s="379"/>
      <c r="AO9" s="379"/>
      <c r="AP9" s="372"/>
      <c r="AQ9" s="180" t="s">
        <v>234</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15">
      <c r="A11" s="517"/>
      <c r="B11" s="515"/>
      <c r="C11" s="515"/>
      <c r="D11" s="515"/>
      <c r="E11" s="515"/>
      <c r="F11" s="516"/>
      <c r="G11" s="542"/>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53"/>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524"/>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383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4" t="s">
        <v>352</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379" t="s">
        <v>395</v>
      </c>
      <c r="AF16" s="379"/>
      <c r="AG16" s="379"/>
      <c r="AH16" s="379"/>
      <c r="AI16" s="379" t="s">
        <v>393</v>
      </c>
      <c r="AJ16" s="379"/>
      <c r="AK16" s="379"/>
      <c r="AL16" s="379"/>
      <c r="AM16" s="379" t="s">
        <v>422</v>
      </c>
      <c r="AN16" s="379"/>
      <c r="AO16" s="379"/>
      <c r="AP16" s="372"/>
      <c r="AQ16" s="180" t="s">
        <v>234</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15">
      <c r="A18" s="517"/>
      <c r="B18" s="515"/>
      <c r="C18" s="515"/>
      <c r="D18" s="515"/>
      <c r="E18" s="515"/>
      <c r="F18" s="516"/>
      <c r="G18" s="542"/>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53"/>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524"/>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383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4" t="s">
        <v>352</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379" t="s">
        <v>395</v>
      </c>
      <c r="AF23" s="379"/>
      <c r="AG23" s="379"/>
      <c r="AH23" s="379"/>
      <c r="AI23" s="379" t="s">
        <v>393</v>
      </c>
      <c r="AJ23" s="379"/>
      <c r="AK23" s="379"/>
      <c r="AL23" s="379"/>
      <c r="AM23" s="379" t="s">
        <v>422</v>
      </c>
      <c r="AN23" s="379"/>
      <c r="AO23" s="379"/>
      <c r="AP23" s="372"/>
      <c r="AQ23" s="180" t="s">
        <v>234</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15">
      <c r="A25" s="517"/>
      <c r="B25" s="515"/>
      <c r="C25" s="515"/>
      <c r="D25" s="515"/>
      <c r="E25" s="515"/>
      <c r="F25" s="516"/>
      <c r="G25" s="542"/>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53"/>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524"/>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383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4" t="s">
        <v>352</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379" t="s">
        <v>395</v>
      </c>
      <c r="AF30" s="379"/>
      <c r="AG30" s="379"/>
      <c r="AH30" s="379"/>
      <c r="AI30" s="379" t="s">
        <v>393</v>
      </c>
      <c r="AJ30" s="379"/>
      <c r="AK30" s="379"/>
      <c r="AL30" s="379"/>
      <c r="AM30" s="379" t="s">
        <v>422</v>
      </c>
      <c r="AN30" s="379"/>
      <c r="AO30" s="379"/>
      <c r="AP30" s="372"/>
      <c r="AQ30" s="180" t="s">
        <v>234</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15">
      <c r="A32" s="517"/>
      <c r="B32" s="515"/>
      <c r="C32" s="515"/>
      <c r="D32" s="515"/>
      <c r="E32" s="515"/>
      <c r="F32" s="516"/>
      <c r="G32" s="542"/>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53"/>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524"/>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383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4" t="s">
        <v>352</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379" t="s">
        <v>395</v>
      </c>
      <c r="AF37" s="379"/>
      <c r="AG37" s="379"/>
      <c r="AH37" s="379"/>
      <c r="AI37" s="379" t="s">
        <v>393</v>
      </c>
      <c r="AJ37" s="379"/>
      <c r="AK37" s="379"/>
      <c r="AL37" s="379"/>
      <c r="AM37" s="379" t="s">
        <v>422</v>
      </c>
      <c r="AN37" s="379"/>
      <c r="AO37" s="379"/>
      <c r="AP37" s="372"/>
      <c r="AQ37" s="180" t="s">
        <v>234</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15">
      <c r="A39" s="517"/>
      <c r="B39" s="515"/>
      <c r="C39" s="515"/>
      <c r="D39" s="515"/>
      <c r="E39" s="515"/>
      <c r="F39" s="516"/>
      <c r="G39" s="542"/>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53"/>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524"/>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383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4" t="s">
        <v>352</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379" t="s">
        <v>395</v>
      </c>
      <c r="AF44" s="379"/>
      <c r="AG44" s="379"/>
      <c r="AH44" s="379"/>
      <c r="AI44" s="379" t="s">
        <v>393</v>
      </c>
      <c r="AJ44" s="379"/>
      <c r="AK44" s="379"/>
      <c r="AL44" s="379"/>
      <c r="AM44" s="379" t="s">
        <v>422</v>
      </c>
      <c r="AN44" s="379"/>
      <c r="AO44" s="379"/>
      <c r="AP44" s="372"/>
      <c r="AQ44" s="180" t="s">
        <v>234</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15">
      <c r="A46" s="517"/>
      <c r="B46" s="515"/>
      <c r="C46" s="515"/>
      <c r="D46" s="515"/>
      <c r="E46" s="515"/>
      <c r="F46" s="516"/>
      <c r="G46" s="542"/>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53"/>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524"/>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383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4" t="s">
        <v>352</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6"/>
      <c r="Z51" s="416"/>
      <c r="AA51" s="417"/>
      <c r="AB51" s="372" t="s">
        <v>11</v>
      </c>
      <c r="AC51" s="1011"/>
      <c r="AD51" s="1012"/>
      <c r="AE51" s="379" t="s">
        <v>395</v>
      </c>
      <c r="AF51" s="379"/>
      <c r="AG51" s="379"/>
      <c r="AH51" s="379"/>
      <c r="AI51" s="379" t="s">
        <v>393</v>
      </c>
      <c r="AJ51" s="379"/>
      <c r="AK51" s="379"/>
      <c r="AL51" s="379"/>
      <c r="AM51" s="379" t="s">
        <v>422</v>
      </c>
      <c r="AN51" s="379"/>
      <c r="AO51" s="379"/>
      <c r="AP51" s="372"/>
      <c r="AQ51" s="180" t="s">
        <v>234</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15">
      <c r="A53" s="517"/>
      <c r="B53" s="515"/>
      <c r="C53" s="515"/>
      <c r="D53" s="515"/>
      <c r="E53" s="515"/>
      <c r="F53" s="516"/>
      <c r="G53" s="542"/>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53"/>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524"/>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383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4" t="s">
        <v>352</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379" t="s">
        <v>395</v>
      </c>
      <c r="AF58" s="379"/>
      <c r="AG58" s="379"/>
      <c r="AH58" s="379"/>
      <c r="AI58" s="379" t="s">
        <v>393</v>
      </c>
      <c r="AJ58" s="379"/>
      <c r="AK58" s="379"/>
      <c r="AL58" s="379"/>
      <c r="AM58" s="379" t="s">
        <v>422</v>
      </c>
      <c r="AN58" s="379"/>
      <c r="AO58" s="379"/>
      <c r="AP58" s="372"/>
      <c r="AQ58" s="180" t="s">
        <v>234</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15">
      <c r="A60" s="517"/>
      <c r="B60" s="515"/>
      <c r="C60" s="515"/>
      <c r="D60" s="515"/>
      <c r="E60" s="515"/>
      <c r="F60" s="516"/>
      <c r="G60" s="542"/>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53"/>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524"/>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383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4" t="s">
        <v>352</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379" t="s">
        <v>395</v>
      </c>
      <c r="AF65" s="379"/>
      <c r="AG65" s="379"/>
      <c r="AH65" s="379"/>
      <c r="AI65" s="379" t="s">
        <v>393</v>
      </c>
      <c r="AJ65" s="379"/>
      <c r="AK65" s="379"/>
      <c r="AL65" s="379"/>
      <c r="AM65" s="379" t="s">
        <v>422</v>
      </c>
      <c r="AN65" s="379"/>
      <c r="AO65" s="379"/>
      <c r="AP65" s="372"/>
      <c r="AQ65" s="180" t="s">
        <v>234</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15">
      <c r="A67" s="517"/>
      <c r="B67" s="515"/>
      <c r="C67" s="515"/>
      <c r="D67" s="515"/>
      <c r="E67" s="515"/>
      <c r="F67" s="516"/>
      <c r="G67" s="542"/>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53"/>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524"/>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383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3" t="s">
        <v>270</v>
      </c>
      <c r="H15" s="444"/>
      <c r="I15" s="444"/>
      <c r="J15" s="444"/>
      <c r="K15" s="444"/>
      <c r="L15" s="444"/>
      <c r="M15" s="444"/>
      <c r="N15" s="444"/>
      <c r="O15" s="444"/>
      <c r="P15" s="444"/>
      <c r="Q15" s="444"/>
      <c r="R15" s="444"/>
      <c r="S15" s="444"/>
      <c r="T15" s="444"/>
      <c r="U15" s="444"/>
      <c r="V15" s="444"/>
      <c r="W15" s="444"/>
      <c r="X15" s="444"/>
      <c r="Y15" s="444"/>
      <c r="Z15" s="444"/>
      <c r="AA15" s="444"/>
      <c r="AB15" s="445"/>
      <c r="AC15" s="443" t="s">
        <v>271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3" t="s">
        <v>269</v>
      </c>
      <c r="H28" s="444"/>
      <c r="I28" s="444"/>
      <c r="J28" s="444"/>
      <c r="K28" s="444"/>
      <c r="L28" s="444"/>
      <c r="M28" s="444"/>
      <c r="N28" s="444"/>
      <c r="O28" s="444"/>
      <c r="P28" s="444"/>
      <c r="Q28" s="444"/>
      <c r="R28" s="444"/>
      <c r="S28" s="444"/>
      <c r="T28" s="444"/>
      <c r="U28" s="444"/>
      <c r="V28" s="444"/>
      <c r="W28" s="444"/>
      <c r="X28" s="444"/>
      <c r="Y28" s="444"/>
      <c r="Z28" s="444"/>
      <c r="AA28" s="444"/>
      <c r="AB28" s="445"/>
      <c r="AC28" s="443" t="s">
        <v>272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3" t="s">
        <v>317</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3" t="s">
        <v>274</v>
      </c>
      <c r="H68" s="444"/>
      <c r="I68" s="444"/>
      <c r="J68" s="444"/>
      <c r="K68" s="444"/>
      <c r="L68" s="444"/>
      <c r="M68" s="444"/>
      <c r="N68" s="444"/>
      <c r="O68" s="444"/>
      <c r="P68" s="444"/>
      <c r="Q68" s="444"/>
      <c r="R68" s="444"/>
      <c r="S68" s="444"/>
      <c r="T68" s="444"/>
      <c r="U68" s="444"/>
      <c r="V68" s="444"/>
      <c r="W68" s="444"/>
      <c r="X68" s="444"/>
      <c r="Y68" s="444"/>
      <c r="Z68" s="444"/>
      <c r="AA68" s="444"/>
      <c r="AB68" s="445"/>
      <c r="AC68" s="443" t="s">
        <v>275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3" t="s">
        <v>276</v>
      </c>
      <c r="H81" s="444"/>
      <c r="I81" s="444"/>
      <c r="J81" s="444"/>
      <c r="K81" s="444"/>
      <c r="L81" s="444"/>
      <c r="M81" s="444"/>
      <c r="N81" s="444"/>
      <c r="O81" s="444"/>
      <c r="P81" s="444"/>
      <c r="Q81" s="444"/>
      <c r="R81" s="444"/>
      <c r="S81" s="444"/>
      <c r="T81" s="444"/>
      <c r="U81" s="444"/>
      <c r="V81" s="444"/>
      <c r="W81" s="444"/>
      <c r="X81" s="444"/>
      <c r="Y81" s="444"/>
      <c r="Z81" s="444"/>
      <c r="AA81" s="444"/>
      <c r="AB81" s="445"/>
      <c r="AC81" s="443" t="s">
        <v>277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3" t="s">
        <v>278</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3" t="s">
        <v>280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3" t="s">
        <v>282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3" t="s">
        <v>284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3" t="s">
        <v>286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3" t="s">
        <v>289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3" t="s">
        <v>290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3" t="s">
        <v>292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3" t="s">
        <v>294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3" t="s">
        <v>296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299</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260</v>
      </c>
      <c r="AI3" s="350"/>
      <c r="AJ3" s="350"/>
      <c r="AK3" s="350"/>
      <c r="AL3" s="350" t="s">
        <v>21</v>
      </c>
      <c r="AM3" s="350"/>
      <c r="AN3" s="350"/>
      <c r="AO3" s="430"/>
      <c r="AP3" s="431" t="s">
        <v>300</v>
      </c>
      <c r="AQ3" s="431"/>
      <c r="AR3" s="431"/>
      <c r="AS3" s="431"/>
      <c r="AT3" s="431"/>
      <c r="AU3" s="431"/>
      <c r="AV3" s="431"/>
      <c r="AW3" s="431"/>
      <c r="AX3" s="431"/>
    </row>
    <row r="4" spans="1:50" ht="26.25" customHeight="1" x14ac:dyDescent="0.15">
      <c r="A4" s="1058">
        <v>1</v>
      </c>
      <c r="B4" s="105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299</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260</v>
      </c>
      <c r="AI36" s="350"/>
      <c r="AJ36" s="350"/>
      <c r="AK36" s="350"/>
      <c r="AL36" s="350" t="s">
        <v>21</v>
      </c>
      <c r="AM36" s="350"/>
      <c r="AN36" s="350"/>
      <c r="AO36" s="430"/>
      <c r="AP36" s="431" t="s">
        <v>300</v>
      </c>
      <c r="AQ36" s="431"/>
      <c r="AR36" s="431"/>
      <c r="AS36" s="431"/>
      <c r="AT36" s="431"/>
      <c r="AU36" s="431"/>
      <c r="AV36" s="431"/>
      <c r="AW36" s="431"/>
      <c r="AX36" s="431"/>
    </row>
    <row r="37" spans="1:50" ht="26.25" customHeight="1" x14ac:dyDescent="0.15">
      <c r="A37" s="1058">
        <v>1</v>
      </c>
      <c r="B37" s="105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299</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260</v>
      </c>
      <c r="AI69" s="350"/>
      <c r="AJ69" s="350"/>
      <c r="AK69" s="350"/>
      <c r="AL69" s="350" t="s">
        <v>21</v>
      </c>
      <c r="AM69" s="350"/>
      <c r="AN69" s="350"/>
      <c r="AO69" s="430"/>
      <c r="AP69" s="431" t="s">
        <v>300</v>
      </c>
      <c r="AQ69" s="431"/>
      <c r="AR69" s="431"/>
      <c r="AS69" s="431"/>
      <c r="AT69" s="431"/>
      <c r="AU69" s="431"/>
      <c r="AV69" s="431"/>
      <c r="AW69" s="431"/>
      <c r="AX69" s="431"/>
    </row>
    <row r="70" spans="1:50" ht="26.25" customHeight="1" x14ac:dyDescent="0.15">
      <c r="A70" s="1058">
        <v>1</v>
      </c>
      <c r="B70" s="105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299</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260</v>
      </c>
      <c r="AI102" s="350"/>
      <c r="AJ102" s="350"/>
      <c r="AK102" s="350"/>
      <c r="AL102" s="350" t="s">
        <v>21</v>
      </c>
      <c r="AM102" s="350"/>
      <c r="AN102" s="350"/>
      <c r="AO102" s="430"/>
      <c r="AP102" s="431" t="s">
        <v>300</v>
      </c>
      <c r="AQ102" s="431"/>
      <c r="AR102" s="431"/>
      <c r="AS102" s="431"/>
      <c r="AT102" s="431"/>
      <c r="AU102" s="431"/>
      <c r="AV102" s="431"/>
      <c r="AW102" s="431"/>
      <c r="AX102" s="431"/>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299</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260</v>
      </c>
      <c r="AI135" s="350"/>
      <c r="AJ135" s="350"/>
      <c r="AK135" s="350"/>
      <c r="AL135" s="350" t="s">
        <v>21</v>
      </c>
      <c r="AM135" s="350"/>
      <c r="AN135" s="350"/>
      <c r="AO135" s="430"/>
      <c r="AP135" s="431" t="s">
        <v>300</v>
      </c>
      <c r="AQ135" s="431"/>
      <c r="AR135" s="431"/>
      <c r="AS135" s="431"/>
      <c r="AT135" s="431"/>
      <c r="AU135" s="431"/>
      <c r="AV135" s="431"/>
      <c r="AW135" s="431"/>
      <c r="AX135" s="431"/>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299</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260</v>
      </c>
      <c r="AI168" s="350"/>
      <c r="AJ168" s="350"/>
      <c r="AK168" s="350"/>
      <c r="AL168" s="350" t="s">
        <v>21</v>
      </c>
      <c r="AM168" s="350"/>
      <c r="AN168" s="350"/>
      <c r="AO168" s="430"/>
      <c r="AP168" s="431" t="s">
        <v>300</v>
      </c>
      <c r="AQ168" s="431"/>
      <c r="AR168" s="431"/>
      <c r="AS168" s="431"/>
      <c r="AT168" s="431"/>
      <c r="AU168" s="431"/>
      <c r="AV168" s="431"/>
      <c r="AW168" s="431"/>
      <c r="AX168" s="431"/>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299</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260</v>
      </c>
      <c r="AI201" s="350"/>
      <c r="AJ201" s="350"/>
      <c r="AK201" s="350"/>
      <c r="AL201" s="350" t="s">
        <v>21</v>
      </c>
      <c r="AM201" s="350"/>
      <c r="AN201" s="350"/>
      <c r="AO201" s="430"/>
      <c r="AP201" s="431" t="s">
        <v>300</v>
      </c>
      <c r="AQ201" s="431"/>
      <c r="AR201" s="431"/>
      <c r="AS201" s="431"/>
      <c r="AT201" s="431"/>
      <c r="AU201" s="431"/>
      <c r="AV201" s="431"/>
      <c r="AW201" s="431"/>
      <c r="AX201" s="431"/>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299</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260</v>
      </c>
      <c r="AI234" s="350"/>
      <c r="AJ234" s="350"/>
      <c r="AK234" s="350"/>
      <c r="AL234" s="350" t="s">
        <v>21</v>
      </c>
      <c r="AM234" s="350"/>
      <c r="AN234" s="350"/>
      <c r="AO234" s="430"/>
      <c r="AP234" s="431" t="s">
        <v>300</v>
      </c>
      <c r="AQ234" s="431"/>
      <c r="AR234" s="431"/>
      <c r="AS234" s="431"/>
      <c r="AT234" s="431"/>
      <c r="AU234" s="431"/>
      <c r="AV234" s="431"/>
      <c r="AW234" s="431"/>
      <c r="AX234" s="431"/>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299</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260</v>
      </c>
      <c r="AI267" s="350"/>
      <c r="AJ267" s="350"/>
      <c r="AK267" s="350"/>
      <c r="AL267" s="350" t="s">
        <v>21</v>
      </c>
      <c r="AM267" s="350"/>
      <c r="AN267" s="350"/>
      <c r="AO267" s="430"/>
      <c r="AP267" s="431" t="s">
        <v>300</v>
      </c>
      <c r="AQ267" s="431"/>
      <c r="AR267" s="431"/>
      <c r="AS267" s="431"/>
      <c r="AT267" s="431"/>
      <c r="AU267" s="431"/>
      <c r="AV267" s="431"/>
      <c r="AW267" s="431"/>
      <c r="AX267" s="431"/>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299</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260</v>
      </c>
      <c r="AI300" s="350"/>
      <c r="AJ300" s="350"/>
      <c r="AK300" s="350"/>
      <c r="AL300" s="350" t="s">
        <v>21</v>
      </c>
      <c r="AM300" s="350"/>
      <c r="AN300" s="350"/>
      <c r="AO300" s="430"/>
      <c r="AP300" s="431" t="s">
        <v>300</v>
      </c>
      <c r="AQ300" s="431"/>
      <c r="AR300" s="431"/>
      <c r="AS300" s="431"/>
      <c r="AT300" s="431"/>
      <c r="AU300" s="431"/>
      <c r="AV300" s="431"/>
      <c r="AW300" s="431"/>
      <c r="AX300" s="431"/>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299</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260</v>
      </c>
      <c r="AI333" s="350"/>
      <c r="AJ333" s="350"/>
      <c r="AK333" s="350"/>
      <c r="AL333" s="350" t="s">
        <v>21</v>
      </c>
      <c r="AM333" s="350"/>
      <c r="AN333" s="350"/>
      <c r="AO333" s="430"/>
      <c r="AP333" s="431" t="s">
        <v>300</v>
      </c>
      <c r="AQ333" s="431"/>
      <c r="AR333" s="431"/>
      <c r="AS333" s="431"/>
      <c r="AT333" s="431"/>
      <c r="AU333" s="431"/>
      <c r="AV333" s="431"/>
      <c r="AW333" s="431"/>
      <c r="AX333" s="431"/>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299</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260</v>
      </c>
      <c r="AI366" s="350"/>
      <c r="AJ366" s="350"/>
      <c r="AK366" s="350"/>
      <c r="AL366" s="350" t="s">
        <v>21</v>
      </c>
      <c r="AM366" s="350"/>
      <c r="AN366" s="350"/>
      <c r="AO366" s="430"/>
      <c r="AP366" s="431" t="s">
        <v>300</v>
      </c>
      <c r="AQ366" s="431"/>
      <c r="AR366" s="431"/>
      <c r="AS366" s="431"/>
      <c r="AT366" s="431"/>
      <c r="AU366" s="431"/>
      <c r="AV366" s="431"/>
      <c r="AW366" s="431"/>
      <c r="AX366" s="431"/>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299</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260</v>
      </c>
      <c r="AI399" s="350"/>
      <c r="AJ399" s="350"/>
      <c r="AK399" s="350"/>
      <c r="AL399" s="350" t="s">
        <v>21</v>
      </c>
      <c r="AM399" s="350"/>
      <c r="AN399" s="350"/>
      <c r="AO399" s="430"/>
      <c r="AP399" s="431" t="s">
        <v>300</v>
      </c>
      <c r="AQ399" s="431"/>
      <c r="AR399" s="431"/>
      <c r="AS399" s="431"/>
      <c r="AT399" s="431"/>
      <c r="AU399" s="431"/>
      <c r="AV399" s="431"/>
      <c r="AW399" s="431"/>
      <c r="AX399" s="431"/>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299</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260</v>
      </c>
      <c r="AI432" s="350"/>
      <c r="AJ432" s="350"/>
      <c r="AK432" s="350"/>
      <c r="AL432" s="350" t="s">
        <v>21</v>
      </c>
      <c r="AM432" s="350"/>
      <c r="AN432" s="350"/>
      <c r="AO432" s="430"/>
      <c r="AP432" s="431" t="s">
        <v>300</v>
      </c>
      <c r="AQ432" s="431"/>
      <c r="AR432" s="431"/>
      <c r="AS432" s="431"/>
      <c r="AT432" s="431"/>
      <c r="AU432" s="431"/>
      <c r="AV432" s="431"/>
      <c r="AW432" s="431"/>
      <c r="AX432" s="431"/>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299</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260</v>
      </c>
      <c r="AI465" s="350"/>
      <c r="AJ465" s="350"/>
      <c r="AK465" s="350"/>
      <c r="AL465" s="350" t="s">
        <v>21</v>
      </c>
      <c r="AM465" s="350"/>
      <c r="AN465" s="350"/>
      <c r="AO465" s="430"/>
      <c r="AP465" s="431" t="s">
        <v>300</v>
      </c>
      <c r="AQ465" s="431"/>
      <c r="AR465" s="431"/>
      <c r="AS465" s="431"/>
      <c r="AT465" s="431"/>
      <c r="AU465" s="431"/>
      <c r="AV465" s="431"/>
      <c r="AW465" s="431"/>
      <c r="AX465" s="431"/>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299</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260</v>
      </c>
      <c r="AI498" s="350"/>
      <c r="AJ498" s="350"/>
      <c r="AK498" s="350"/>
      <c r="AL498" s="350" t="s">
        <v>21</v>
      </c>
      <c r="AM498" s="350"/>
      <c r="AN498" s="350"/>
      <c r="AO498" s="430"/>
      <c r="AP498" s="431" t="s">
        <v>300</v>
      </c>
      <c r="AQ498" s="431"/>
      <c r="AR498" s="431"/>
      <c r="AS498" s="431"/>
      <c r="AT498" s="431"/>
      <c r="AU498" s="431"/>
      <c r="AV498" s="431"/>
      <c r="AW498" s="431"/>
      <c r="AX498" s="431"/>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299</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260</v>
      </c>
      <c r="AI531" s="350"/>
      <c r="AJ531" s="350"/>
      <c r="AK531" s="350"/>
      <c r="AL531" s="350" t="s">
        <v>21</v>
      </c>
      <c r="AM531" s="350"/>
      <c r="AN531" s="350"/>
      <c r="AO531" s="430"/>
      <c r="AP531" s="431" t="s">
        <v>300</v>
      </c>
      <c r="AQ531" s="431"/>
      <c r="AR531" s="431"/>
      <c r="AS531" s="431"/>
      <c r="AT531" s="431"/>
      <c r="AU531" s="431"/>
      <c r="AV531" s="431"/>
      <c r="AW531" s="431"/>
      <c r="AX531" s="431"/>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299</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260</v>
      </c>
      <c r="AI564" s="350"/>
      <c r="AJ564" s="350"/>
      <c r="AK564" s="350"/>
      <c r="AL564" s="350" t="s">
        <v>21</v>
      </c>
      <c r="AM564" s="350"/>
      <c r="AN564" s="350"/>
      <c r="AO564" s="430"/>
      <c r="AP564" s="431" t="s">
        <v>300</v>
      </c>
      <c r="AQ564" s="431"/>
      <c r="AR564" s="431"/>
      <c r="AS564" s="431"/>
      <c r="AT564" s="431"/>
      <c r="AU564" s="431"/>
      <c r="AV564" s="431"/>
      <c r="AW564" s="431"/>
      <c r="AX564" s="431"/>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299</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260</v>
      </c>
      <c r="AI597" s="350"/>
      <c r="AJ597" s="350"/>
      <c r="AK597" s="350"/>
      <c r="AL597" s="350" t="s">
        <v>21</v>
      </c>
      <c r="AM597" s="350"/>
      <c r="AN597" s="350"/>
      <c r="AO597" s="430"/>
      <c r="AP597" s="431" t="s">
        <v>300</v>
      </c>
      <c r="AQ597" s="431"/>
      <c r="AR597" s="431"/>
      <c r="AS597" s="431"/>
      <c r="AT597" s="431"/>
      <c r="AU597" s="431"/>
      <c r="AV597" s="431"/>
      <c r="AW597" s="431"/>
      <c r="AX597" s="431"/>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299</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260</v>
      </c>
      <c r="AI630" s="350"/>
      <c r="AJ630" s="350"/>
      <c r="AK630" s="350"/>
      <c r="AL630" s="350" t="s">
        <v>21</v>
      </c>
      <c r="AM630" s="350"/>
      <c r="AN630" s="350"/>
      <c r="AO630" s="430"/>
      <c r="AP630" s="431" t="s">
        <v>300</v>
      </c>
      <c r="AQ630" s="431"/>
      <c r="AR630" s="431"/>
      <c r="AS630" s="431"/>
      <c r="AT630" s="431"/>
      <c r="AU630" s="431"/>
      <c r="AV630" s="431"/>
      <c r="AW630" s="431"/>
      <c r="AX630" s="431"/>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299</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260</v>
      </c>
      <c r="AI663" s="350"/>
      <c r="AJ663" s="350"/>
      <c r="AK663" s="350"/>
      <c r="AL663" s="350" t="s">
        <v>21</v>
      </c>
      <c r="AM663" s="350"/>
      <c r="AN663" s="350"/>
      <c r="AO663" s="430"/>
      <c r="AP663" s="431" t="s">
        <v>300</v>
      </c>
      <c r="AQ663" s="431"/>
      <c r="AR663" s="431"/>
      <c r="AS663" s="431"/>
      <c r="AT663" s="431"/>
      <c r="AU663" s="431"/>
      <c r="AV663" s="431"/>
      <c r="AW663" s="431"/>
      <c r="AX663" s="431"/>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299</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260</v>
      </c>
      <c r="AI696" s="350"/>
      <c r="AJ696" s="350"/>
      <c r="AK696" s="350"/>
      <c r="AL696" s="350" t="s">
        <v>21</v>
      </c>
      <c r="AM696" s="350"/>
      <c r="AN696" s="350"/>
      <c r="AO696" s="430"/>
      <c r="AP696" s="431" t="s">
        <v>300</v>
      </c>
      <c r="AQ696" s="431"/>
      <c r="AR696" s="431"/>
      <c r="AS696" s="431"/>
      <c r="AT696" s="431"/>
      <c r="AU696" s="431"/>
      <c r="AV696" s="431"/>
      <c r="AW696" s="431"/>
      <c r="AX696" s="431"/>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299</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260</v>
      </c>
      <c r="AI729" s="350"/>
      <c r="AJ729" s="350"/>
      <c r="AK729" s="350"/>
      <c r="AL729" s="350" t="s">
        <v>21</v>
      </c>
      <c r="AM729" s="350"/>
      <c r="AN729" s="350"/>
      <c r="AO729" s="430"/>
      <c r="AP729" s="431" t="s">
        <v>300</v>
      </c>
      <c r="AQ729" s="431"/>
      <c r="AR729" s="431"/>
      <c r="AS729" s="431"/>
      <c r="AT729" s="431"/>
      <c r="AU729" s="431"/>
      <c r="AV729" s="431"/>
      <c r="AW729" s="431"/>
      <c r="AX729" s="431"/>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299</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260</v>
      </c>
      <c r="AI762" s="350"/>
      <c r="AJ762" s="350"/>
      <c r="AK762" s="350"/>
      <c r="AL762" s="350" t="s">
        <v>21</v>
      </c>
      <c r="AM762" s="350"/>
      <c r="AN762" s="350"/>
      <c r="AO762" s="430"/>
      <c r="AP762" s="431" t="s">
        <v>300</v>
      </c>
      <c r="AQ762" s="431"/>
      <c r="AR762" s="431"/>
      <c r="AS762" s="431"/>
      <c r="AT762" s="431"/>
      <c r="AU762" s="431"/>
      <c r="AV762" s="431"/>
      <c r="AW762" s="431"/>
      <c r="AX762" s="431"/>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299</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260</v>
      </c>
      <c r="AI795" s="350"/>
      <c r="AJ795" s="350"/>
      <c r="AK795" s="350"/>
      <c r="AL795" s="350" t="s">
        <v>21</v>
      </c>
      <c r="AM795" s="350"/>
      <c r="AN795" s="350"/>
      <c r="AO795" s="430"/>
      <c r="AP795" s="431" t="s">
        <v>300</v>
      </c>
      <c r="AQ795" s="431"/>
      <c r="AR795" s="431"/>
      <c r="AS795" s="431"/>
      <c r="AT795" s="431"/>
      <c r="AU795" s="431"/>
      <c r="AV795" s="431"/>
      <c r="AW795" s="431"/>
      <c r="AX795" s="431"/>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299</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260</v>
      </c>
      <c r="AI828" s="350"/>
      <c r="AJ828" s="350"/>
      <c r="AK828" s="350"/>
      <c r="AL828" s="350" t="s">
        <v>21</v>
      </c>
      <c r="AM828" s="350"/>
      <c r="AN828" s="350"/>
      <c r="AO828" s="430"/>
      <c r="AP828" s="431" t="s">
        <v>300</v>
      </c>
      <c r="AQ828" s="431"/>
      <c r="AR828" s="431"/>
      <c r="AS828" s="431"/>
      <c r="AT828" s="431"/>
      <c r="AU828" s="431"/>
      <c r="AV828" s="431"/>
      <c r="AW828" s="431"/>
      <c r="AX828" s="431"/>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299</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260</v>
      </c>
      <c r="AI861" s="350"/>
      <c r="AJ861" s="350"/>
      <c r="AK861" s="350"/>
      <c r="AL861" s="350" t="s">
        <v>21</v>
      </c>
      <c r="AM861" s="350"/>
      <c r="AN861" s="350"/>
      <c r="AO861" s="430"/>
      <c r="AP861" s="431" t="s">
        <v>300</v>
      </c>
      <c r="AQ861" s="431"/>
      <c r="AR861" s="431"/>
      <c r="AS861" s="431"/>
      <c r="AT861" s="431"/>
      <c r="AU861" s="431"/>
      <c r="AV861" s="431"/>
      <c r="AW861" s="431"/>
      <c r="AX861" s="431"/>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299</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260</v>
      </c>
      <c r="AI894" s="350"/>
      <c r="AJ894" s="350"/>
      <c r="AK894" s="350"/>
      <c r="AL894" s="350" t="s">
        <v>21</v>
      </c>
      <c r="AM894" s="350"/>
      <c r="AN894" s="350"/>
      <c r="AO894" s="430"/>
      <c r="AP894" s="431" t="s">
        <v>300</v>
      </c>
      <c r="AQ894" s="431"/>
      <c r="AR894" s="431"/>
      <c r="AS894" s="431"/>
      <c r="AT894" s="431"/>
      <c r="AU894" s="431"/>
      <c r="AV894" s="431"/>
      <c r="AW894" s="431"/>
      <c r="AX894" s="431"/>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299</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260</v>
      </c>
      <c r="AI927" s="350"/>
      <c r="AJ927" s="350"/>
      <c r="AK927" s="350"/>
      <c r="AL927" s="350" t="s">
        <v>21</v>
      </c>
      <c r="AM927" s="350"/>
      <c r="AN927" s="350"/>
      <c r="AO927" s="430"/>
      <c r="AP927" s="431" t="s">
        <v>300</v>
      </c>
      <c r="AQ927" s="431"/>
      <c r="AR927" s="431"/>
      <c r="AS927" s="431"/>
      <c r="AT927" s="431"/>
      <c r="AU927" s="431"/>
      <c r="AV927" s="431"/>
      <c r="AW927" s="431"/>
      <c r="AX927" s="431"/>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299</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260</v>
      </c>
      <c r="AI960" s="350"/>
      <c r="AJ960" s="350"/>
      <c r="AK960" s="350"/>
      <c r="AL960" s="350" t="s">
        <v>21</v>
      </c>
      <c r="AM960" s="350"/>
      <c r="AN960" s="350"/>
      <c r="AO960" s="430"/>
      <c r="AP960" s="431" t="s">
        <v>300</v>
      </c>
      <c r="AQ960" s="431"/>
      <c r="AR960" s="431"/>
      <c r="AS960" s="431"/>
      <c r="AT960" s="431"/>
      <c r="AU960" s="431"/>
      <c r="AV960" s="431"/>
      <c r="AW960" s="431"/>
      <c r="AX960" s="431"/>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299</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260</v>
      </c>
      <c r="AI993" s="350"/>
      <c r="AJ993" s="350"/>
      <c r="AK993" s="350"/>
      <c r="AL993" s="350" t="s">
        <v>21</v>
      </c>
      <c r="AM993" s="350"/>
      <c r="AN993" s="350"/>
      <c r="AO993" s="430"/>
      <c r="AP993" s="431" t="s">
        <v>300</v>
      </c>
      <c r="AQ993" s="431"/>
      <c r="AR993" s="431"/>
      <c r="AS993" s="431"/>
      <c r="AT993" s="431"/>
      <c r="AU993" s="431"/>
      <c r="AV993" s="431"/>
      <c r="AW993" s="431"/>
      <c r="AX993" s="431"/>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299</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260</v>
      </c>
      <c r="AI1026" s="350"/>
      <c r="AJ1026" s="350"/>
      <c r="AK1026" s="350"/>
      <c r="AL1026" s="350" t="s">
        <v>21</v>
      </c>
      <c r="AM1026" s="350"/>
      <c r="AN1026" s="350"/>
      <c r="AO1026" s="430"/>
      <c r="AP1026" s="431" t="s">
        <v>300</v>
      </c>
      <c r="AQ1026" s="431"/>
      <c r="AR1026" s="431"/>
      <c r="AS1026" s="431"/>
      <c r="AT1026" s="431"/>
      <c r="AU1026" s="431"/>
      <c r="AV1026" s="431"/>
      <c r="AW1026" s="431"/>
      <c r="AX1026" s="431"/>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299</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260</v>
      </c>
      <c r="AI1059" s="350"/>
      <c r="AJ1059" s="350"/>
      <c r="AK1059" s="350"/>
      <c r="AL1059" s="350" t="s">
        <v>21</v>
      </c>
      <c r="AM1059" s="350"/>
      <c r="AN1059" s="350"/>
      <c r="AO1059" s="430"/>
      <c r="AP1059" s="431" t="s">
        <v>300</v>
      </c>
      <c r="AQ1059" s="431"/>
      <c r="AR1059" s="431"/>
      <c r="AS1059" s="431"/>
      <c r="AT1059" s="431"/>
      <c r="AU1059" s="431"/>
      <c r="AV1059" s="431"/>
      <c r="AW1059" s="431"/>
      <c r="AX1059" s="431"/>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299</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260</v>
      </c>
      <c r="AI1092" s="350"/>
      <c r="AJ1092" s="350"/>
      <c r="AK1092" s="350"/>
      <c r="AL1092" s="350" t="s">
        <v>21</v>
      </c>
      <c r="AM1092" s="350"/>
      <c r="AN1092" s="350"/>
      <c r="AO1092" s="430"/>
      <c r="AP1092" s="431" t="s">
        <v>300</v>
      </c>
      <c r="AQ1092" s="431"/>
      <c r="AR1092" s="431"/>
      <c r="AS1092" s="431"/>
      <c r="AT1092" s="431"/>
      <c r="AU1092" s="431"/>
      <c r="AV1092" s="431"/>
      <c r="AW1092" s="431"/>
      <c r="AX1092" s="431"/>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299</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260</v>
      </c>
      <c r="AI1125" s="350"/>
      <c r="AJ1125" s="350"/>
      <c r="AK1125" s="350"/>
      <c r="AL1125" s="350" t="s">
        <v>21</v>
      </c>
      <c r="AM1125" s="350"/>
      <c r="AN1125" s="350"/>
      <c r="AO1125" s="430"/>
      <c r="AP1125" s="431" t="s">
        <v>300</v>
      </c>
      <c r="AQ1125" s="431"/>
      <c r="AR1125" s="431"/>
      <c r="AS1125" s="431"/>
      <c r="AT1125" s="431"/>
      <c r="AU1125" s="431"/>
      <c r="AV1125" s="431"/>
      <c r="AW1125" s="431"/>
      <c r="AX1125" s="431"/>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299</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260</v>
      </c>
      <c r="AI1158" s="350"/>
      <c r="AJ1158" s="350"/>
      <c r="AK1158" s="350"/>
      <c r="AL1158" s="350" t="s">
        <v>21</v>
      </c>
      <c r="AM1158" s="350"/>
      <c r="AN1158" s="350"/>
      <c r="AO1158" s="430"/>
      <c r="AP1158" s="431" t="s">
        <v>300</v>
      </c>
      <c r="AQ1158" s="431"/>
      <c r="AR1158" s="431"/>
      <c r="AS1158" s="431"/>
      <c r="AT1158" s="431"/>
      <c r="AU1158" s="431"/>
      <c r="AV1158" s="431"/>
      <c r="AW1158" s="431"/>
      <c r="AX1158" s="431"/>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299</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260</v>
      </c>
      <c r="AI1191" s="350"/>
      <c r="AJ1191" s="350"/>
      <c r="AK1191" s="350"/>
      <c r="AL1191" s="350" t="s">
        <v>21</v>
      </c>
      <c r="AM1191" s="350"/>
      <c r="AN1191" s="350"/>
      <c r="AO1191" s="430"/>
      <c r="AP1191" s="431" t="s">
        <v>300</v>
      </c>
      <c r="AQ1191" s="431"/>
      <c r="AR1191" s="431"/>
      <c r="AS1191" s="431"/>
      <c r="AT1191" s="431"/>
      <c r="AU1191" s="431"/>
      <c r="AV1191" s="431"/>
      <c r="AW1191" s="431"/>
      <c r="AX1191" s="431"/>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299</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260</v>
      </c>
      <c r="AI1224" s="350"/>
      <c r="AJ1224" s="350"/>
      <c r="AK1224" s="350"/>
      <c r="AL1224" s="350" t="s">
        <v>21</v>
      </c>
      <c r="AM1224" s="350"/>
      <c r="AN1224" s="350"/>
      <c r="AO1224" s="430"/>
      <c r="AP1224" s="431" t="s">
        <v>300</v>
      </c>
      <c r="AQ1224" s="431"/>
      <c r="AR1224" s="431"/>
      <c r="AS1224" s="431"/>
      <c r="AT1224" s="431"/>
      <c r="AU1224" s="431"/>
      <c r="AV1224" s="431"/>
      <c r="AW1224" s="431"/>
      <c r="AX1224" s="431"/>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299</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260</v>
      </c>
      <c r="AI1257" s="350"/>
      <c r="AJ1257" s="350"/>
      <c r="AK1257" s="350"/>
      <c r="AL1257" s="350" t="s">
        <v>21</v>
      </c>
      <c r="AM1257" s="350"/>
      <c r="AN1257" s="350"/>
      <c r="AO1257" s="430"/>
      <c r="AP1257" s="431" t="s">
        <v>300</v>
      </c>
      <c r="AQ1257" s="431"/>
      <c r="AR1257" s="431"/>
      <c r="AS1257" s="431"/>
      <c r="AT1257" s="431"/>
      <c r="AU1257" s="431"/>
      <c r="AV1257" s="431"/>
      <c r="AW1257" s="431"/>
      <c r="AX1257" s="431"/>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299</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260</v>
      </c>
      <c r="AI1290" s="350"/>
      <c r="AJ1290" s="350"/>
      <c r="AK1290" s="350"/>
      <c r="AL1290" s="350" t="s">
        <v>21</v>
      </c>
      <c r="AM1290" s="350"/>
      <c r="AN1290" s="350"/>
      <c r="AO1290" s="430"/>
      <c r="AP1290" s="431" t="s">
        <v>300</v>
      </c>
      <c r="AQ1290" s="431"/>
      <c r="AR1290" s="431"/>
      <c r="AS1290" s="431"/>
      <c r="AT1290" s="431"/>
      <c r="AU1290" s="431"/>
      <c r="AV1290" s="431"/>
      <c r="AW1290" s="431"/>
      <c r="AX1290" s="431"/>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2020-06-10T08:15:04Z</cp:lastPrinted>
  <dcterms:created xsi:type="dcterms:W3CDTF">2012-03-13T00:50:25Z</dcterms:created>
  <dcterms:modified xsi:type="dcterms:W3CDTF">2020-10-05T04:18:10Z</dcterms:modified>
</cp:coreProperties>
</file>