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TOXO\Documents\2019 世帯室\R2(2020)年度\02 予算\行政事業レビュー\06 レビューシートの再点検依頼\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<sst xmlns="http://schemas.openxmlformats.org/spreadsheetml/2006/main" count="3044" uniqueCount="705">
  <si>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</si>
  <si>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</si>
  <si>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</si>
  <si>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</si>
  <si>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</si>
  <si>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</si>
  <si>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</si>
  <si>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</si>
  <si>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</si>
  <si>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</si>
  <si>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</si>
  <si>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</si>
  <si>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</si>
  <si>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</si>
  <si>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</si>
  <si>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</si>
  <si>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</si>
  <si>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</si>
  <si>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</si>
  <si>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</si>
  <si>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</si>
  <si>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</si>
  <si>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</si>
  <si>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</si>
  <si>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</si>
  <si>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</si>
  <si>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</si>
  <si>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</si>
  <si>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</si>
  <si>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</si>
  <si>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</si>
  <si>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</si>
  <si>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</si>
  <si>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</si>
  <si>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</si>
  <si>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</si>
  <si>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</si>
  <si>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</si>
  <si>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</si>
  <si>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</si>
  <si>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</si>
  <si>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</si>
  <si>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</si>
  <si>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</si>
  <si>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</si>
  <si>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</si>
  <si>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</si>
  <si>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</si>
  <si>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</si>
  <si>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</si>
  <si>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</si>
  <si>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</si>
  <si>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</si>
  <si>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</si>
  <si>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</si>
  <si>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</si>
  <si>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</si>
  <si>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</si>
  <si>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</si>
  <si>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</si>
  <si>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</si>
  <si>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</si>
  <si>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</si>
  <si>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</si>
  <si>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</si>
  <si>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</si>
  <si>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</si>
  <si>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</si>
  <si>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</si>
  <si>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</si>
  <si>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</si>
  <si>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</si>
  <si>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</si>
  <si>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</si>
  <si>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</si>
  <si>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</si>
  <si>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</si>
  <si>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</si>
  <si>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</si>
  <si>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</si>
  <si>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</si>
  <si>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</si>
  <si>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</si>
  <si>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</si>
  <si>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</si>
  <si>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</si>
  <si>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</si>
  <si>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</si>
  <si>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</si>
  <si>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</si>
  <si>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</si>
  <si>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</si>
  <si>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</si>
  <si>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</si>
  <si>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</si>
  <si>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</si>
  <si>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</si>
  <si>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</si>
  <si>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</si>
  <si>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</si>
  <si>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</si>
  <si>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</si>
  <si>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</si>
  <si>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</si>
  <si>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</si>
  <si>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</si>
  <si>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</si>
  <si>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</si>
  <si>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</si>
  <si>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</si>
  <si>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</si>
  <si>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</si>
  <si>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</si>
  <si>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</si>
  <si>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</si>
  <si>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</si>
  <si>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</si>
  <si>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</si>
  <si>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</si>
  <si>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</si>
  <si>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</si>
  <si>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</si>
  <si>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</si>
  <si>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</si>
  <si>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</si>
  <si>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</si>
  <si>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</si>
  <si>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</si>
  <si>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</si>
  <si>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</si>
  <si>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</si>
  <si>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</si>
  <si>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</si>
  <si>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</si>
  <si>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</si>
  <si>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</si>
  <si>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</si>
  <si>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</si>
  <si>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</si>
  <si>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</si>
  <si>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</si>
  <si>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</si>
  <si>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</si>
  <si>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</si>
  <si>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</si>
  <si>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</si>
  <si>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</si>
  <si>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</si>
  <si>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</si>
  <si>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</si>
  <si>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</si>
  <si>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</si>
  <si>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</si>
  <si>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</si>
  <si>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</si>
  <si>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</si>
  <si>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</si>
  <si>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</si>
  <si>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</si>
  <si>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</si>
  <si>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</si>
  <si>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</si>
  <si>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</si>
  <si>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</si>
  <si>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</si>
  <si>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</si>
  <si>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</si>
  <si>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</si>
  <si>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</si>
  <si>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</si>
  <si>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</si>
  <si>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</si>
  <si>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</si>
  <si>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</si>
  <si>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</si>
  <si>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</si>
  <si>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</si>
  <si>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</si>
  <si>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</si>
  <si>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</si>
  <si>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</si>
  <si>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</si>
  <si>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</si>
  <si>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</si>
  <si>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</si>
  <si>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</si>
  <si>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</si>
  <si>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</si>
  <si>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</si>
  <si>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</si>
  <si>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</si>
  <si>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</si>
  <si>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</si>
  <si>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</si>
  <si>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</si>
  <si>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</si>
  <si>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</si>
  <si>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</si>
  <si>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</si>
  <si>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</si>
  <si>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</si>
  <si>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</si>
  <si>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</si>
  <si>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</si>
  <si>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</si>
  <si>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</si>
  <si>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</si>
  <si>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</si>
  <si>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</si>
  <si>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</si>
  <si>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</si>
  <si>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</si>
  <si>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</si>
  <si>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</si>
  <si>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</si>
  <si>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</si>
  <si>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</si>
  <si>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</si>
  <si>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</si>
  <si>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</si>
  <si>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</si>
  <si>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</si>
  <si>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</si>
  <si>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</si>
  <si>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</si>
  <si>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</si>
  <si>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</si>
  <si>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</si>
  <si>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</si>
  <si>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</si>
  <si>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</si>
  <si>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</si>
  <si>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</si>
  <si>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</si>
  <si>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</si>
  <si>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</si>
  <si>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</si>
  <si>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</si>
  <si>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</si>
  <si>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</si>
  <si>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</si>
  <si>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</si>
  <si>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</si>
  <si>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</si>
  <si>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</si>
  <si>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</si>
  <si>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</si>
  <si>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</si>
  <si>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</si>
  <si>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</si>
  <si>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</si>
  <si>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</si>
  <si>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</si>
  <si>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</si>
  <si>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</si>
  <si>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</si>
  <si>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</si>
  <si>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</si>
  <si>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</si>
  <si>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</si>
  <si>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</si>
  <si>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</si>
  <si>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</si>
  <si>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</si>
  <si>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</si>
  <si>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</si>
  <si>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</si>
  <si>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</si>
  <si>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</si>
  <si>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</si>
  <si>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</si>
  <si>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</si>
  <si>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</si>
  <si>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</si>
  <si>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</si>
  <si>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</si>
  <si>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</si>
  <si>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</si>
  <si>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</si>
  <si>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</si>
  <si>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</si>
  <si>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</si>
  <si>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</si>
  <si>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</si>
  <si>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</si>
  <si>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</si>
  <si>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</si>
  <si>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</si>
  <si>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</si>
  <si>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</si>
  <si>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</si>
  <si>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</si>
  <si>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</si>
  <si>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</si>
  <si>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</si>
  <si>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</si>
  <si>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</si>
  <si>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</si>
  <si>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</si>
  <si>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</si>
  <si>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</si>
  <si>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</si>
  <si>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</si>
  <si>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</si>
  <si>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</si>
  <si>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</si>
  <si>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</si>
  <si>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</si>
  <si>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</si>
  <si>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</si>
  <si>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</si>
  <si>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</si>
  <si>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</si>
  <si>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</si>
  <si>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</si>
  <si>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</si>
  <si>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</si>
  <si>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</si>
  <si>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</si>
  <si>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</si>
  <si>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</si>
  <si>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</si>
  <si>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</si>
  <si>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</si>
  <si>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</si>
  <si>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</si>
  <si>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</si>
  <si>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</si>
  <si>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</si>
  <si>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</si>
  <si>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</si>
  <si>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</si>
  <si>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</si>
  <si>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</si>
  <si>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</si>
  <si>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</si>
  <si>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</si>
  <si>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</si>
  <si>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</si>
  <si>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</si>
  <si>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</si>
  <si>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</si>
  <si>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</si>
  <si>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</si>
  <si>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</si>
  <si>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</si>
  <si>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</si>
  <si>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</si>
  <si>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</si>
  <si>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</si>
  <si>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</si>
  <si>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</si>
  <si>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</si>
  <si>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</si>
  <si>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</si>
  <si>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</si>
  <si>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</si>
  <si>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</si>
  <si>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</si>
  <si>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</si>
  <si>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</si>
  <si>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</si>
  <si>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</si>
  <si>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</si>
  <si>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</si>
  <si>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</si>
  <si>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</si>
  <si>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</si>
  <si>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</si>
  <si>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</si>
  <si>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</si>
  <si>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</si>
  <si>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</si>
  <si>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</si>
  <si>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</si>
  <si>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</si>
  <si>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</si>
  <si>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</si>
  <si>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</si>
  <si>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</si>
  <si>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</si>
  <si>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</si>
  <si>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</si>
  <si>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</si>
  <si>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</si>
  <si>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</si>
  <si>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</si>
  <si>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</si>
  <si>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</si>
  <si>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</si>
  <si>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</si>
  <si>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</si>
  <si>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</si>
  <si>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</si>
  <si>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</si>
  <si>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</si>
  <si>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</si>
  <si>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</si>
  <si>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</si>
  <si>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</si>
  <si>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</si>
  <si>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</si>
  <si>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</si>
  <si>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</si>
  <si>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</si>
  <si>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</si>
  <si>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</si>
  <si>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</si>
  <si>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</si>
  <si>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</si>
  <si>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</si>
  <si>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</si>
  <si>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</si>
  <si>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</si>
  <si>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</si>
  <si>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</si>
  <si>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</si>
  <si>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</si>
  <si>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</si>
  <si>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</si>
  <si>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</si>
  <si>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</si>
  <si>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</si>
  <si>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</si>
  <si>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</si>
  <si>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</si>
  <si>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</si>
  <si>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</si>
  <si>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</si>
  <si>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</si>
  <si>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</si>
  <si>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</si>
  <si>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</si>
  <si>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</si>
  <si>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</si>
  <si>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</si>
  <si>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</si>
  <si>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</si>
  <si>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</si>
  <si>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</si>
  <si>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</si>
  <si>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</si>
  <si>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</si>
  <si>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</si>
  <si>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</si>
  <si>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</si>
  <si>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</si>
  <si>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</si>
  <si>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</si>
  <si>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</si>
  <si>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</si>
  <si>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</si>
  <si>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</si>
  <si>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</si>
  <si>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</si>
  <si>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</si>
  <si>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</si>
  <si>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</si>
  <si>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</si>
  <si>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</si>
  <si>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</si>
  <si>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</si>
  <si>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</si>
  <si>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</si>
  <si>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</si>
  <si>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</si>
  <si>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</si>
  <si>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</si>
  <si>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</si>
  <si>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</si>
  <si>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</si>
  <si>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</si>
  <si>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</si>
  <si>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</si>
  <si>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</si>
  <si>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</si>
  <si>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</si>
  <si>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</si>
  <si>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</si>
  <si>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</si>
  <si>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</si>
  <si>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</si>
  <si>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</si>
  <si>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</si>
  <si>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</si>
  <si>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</si>
  <si>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</si>
  <si>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</si>
  <si>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</si>
  <si>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</si>
  <si>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</si>
  <si>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</si>
  <si>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</si>
  <si>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</si>
  <si>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</si>
  <si>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</si>
  <si>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</si>
  <si>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</si>
  <si>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</si>
  <si>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</si>
  <si>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</si>
  <si>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</si>
  <si>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</si>
  <si>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</si>
  <si>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</si>
  <si>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</si>
  <si>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</si>
  <si>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</si>
  <si>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</si>
  <si>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</si>
  <si>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</si>
  <si>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</si>
  <si>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</si>
  <si>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</si>
  <si>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</si>
  <si>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</si>
  <si>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</si>
  <si>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</si>
  <si>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</si>
  <si>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</si>
  <si>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</si>
  <si>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</si>
  <si>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</si>
  <si>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</si>
  <si>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</si>
  <si>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</si>
  <si>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</si>
  <si>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</si>
  <si>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</si>
  <si>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</si>
  <si>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</si>
  <si>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</si>
  <si>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</si>
  <si>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</si>
  <si>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</si>
  <si>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</si>
  <si>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</si>
  <si>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</si>
  <si>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</si>
  <si>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</si>
  <si>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</si>
  <si>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</si>
  <si>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</si>
  <si>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</si>
  <si>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</si>
  <si>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</si>
  <si>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</si>
  <si>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</si>
  <si>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</si>
  <si>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</si>
  <si>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</si>
  <si>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</si>
  <si>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</si>
  <si>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</si>
  <si>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</si>
  <si>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</si>
  <si>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</si>
  <si>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</si>
  <si>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国民生活基礎調査費</t>
    <rPh sb="0" eb="2">
      <t>コクミン</t>
    </rPh>
    <rPh sb="2" eb="4">
      <t>セイカツ</t>
    </rPh>
    <rPh sb="4" eb="6">
      <t>キソ</t>
    </rPh>
    <rPh sb="6" eb="8">
      <t>チョウサ</t>
    </rPh>
    <rPh sb="8" eb="9">
      <t>ヒ</t>
    </rPh>
    <phoneticPr fontId="5"/>
  </si>
  <si>
    <t>厚生労働省</t>
  </si>
  <si>
    <t>参事官付世帯統計室</t>
  </si>
  <si>
    <t>○</t>
  </si>
  <si>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</si>
  <si>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</si>
  <si>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</si>
  <si>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</si>
  <si>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</si>
  <si>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取りまとめ、公表した調査数</t>
    <rPh sb="0" eb="1">
      <t>ト</t>
    </rPh>
    <phoneticPr fontId="5"/>
  </si>
  <si>
    <t>調査</t>
    <rPh sb="0" eb="2">
      <t>チョウサ</t>
    </rPh>
    <phoneticPr fontId="5"/>
  </si>
  <si>
    <t>-</t>
    <phoneticPr fontId="5"/>
  </si>
  <si>
    <t>-</t>
    <phoneticPr fontId="5"/>
  </si>
  <si>
    <t>-</t>
    <phoneticPr fontId="5"/>
  </si>
  <si>
    <t>-</t>
    <phoneticPr fontId="5"/>
  </si>
  <si>
    <t>国民生活基礎調査</t>
    <rPh sb="0" eb="2">
      <t>コクミン</t>
    </rPh>
    <rPh sb="2" eb="4">
      <t>セイカツ</t>
    </rPh>
    <rPh sb="4" eb="6">
      <t>キソ</t>
    </rPh>
    <rPh sb="6" eb="8">
      <t>チョウサ</t>
    </rPh>
    <phoneticPr fontId="5"/>
  </si>
  <si>
    <t>国民生活基礎調査
客体数：世帯
令和２年度公表時期：令和２年７月</t>
    <rPh sb="16" eb="18">
      <t>レイワ</t>
    </rPh>
    <rPh sb="26" eb="28">
      <t>レイワ</t>
    </rPh>
    <phoneticPr fontId="5"/>
  </si>
  <si>
    <t>世帯</t>
    <rPh sb="0" eb="2">
      <t>セタイ</t>
    </rPh>
    <phoneticPr fontId="5"/>
  </si>
  <si>
    <t>統計調査の実施状況（統計データを遅滞なく公表しているか。）</t>
    <phoneticPr fontId="5"/>
  </si>
  <si>
    <t>執行額／調査客体数　　　　　　　　　　　　　　</t>
    <rPh sb="0" eb="3">
      <t>シッコウガク</t>
    </rPh>
    <rPh sb="4" eb="6">
      <t>チョウサ</t>
    </rPh>
    <rPh sb="6" eb="8">
      <t>キャクタイ</t>
    </rPh>
    <rPh sb="8" eb="9">
      <t>スウ</t>
    </rPh>
    <phoneticPr fontId="5"/>
  </si>
  <si>
    <t>円</t>
    <rPh sb="0" eb="1">
      <t>エン</t>
    </rPh>
    <phoneticPr fontId="5"/>
  </si>
  <si>
    <t>千円/千世帯</t>
    <rPh sb="0" eb="2">
      <t>センエン</t>
    </rPh>
    <rPh sb="3" eb="4">
      <t>セン</t>
    </rPh>
    <rPh sb="4" eb="6">
      <t>セタイ</t>
    </rPh>
    <phoneticPr fontId="5"/>
  </si>
  <si>
    <t>200,933/60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</si>
  <si>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</si>
  <si>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</si>
  <si>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</si>
  <si>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</si>
  <si>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</si>
  <si>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</si>
  <si>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</si>
  <si>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</si>
  <si>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</si>
  <si>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</si>
  <si>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厚生労働行政の企画・立案に資する基礎資料を得るための統計調査を行うために欠かせない事業であり、広く国民からも利用されており、ニーズを的確に反映している。</t>
  </si>
  <si>
    <t>基幹統計であり、厚生労働行政の基礎資料となるので、国が実施すべき事業である。</t>
  </si>
  <si>
    <t>調査結果等は広く国民のニーズがある他、政策立案等に利用されており、優先度の高い事業となっている。</t>
  </si>
  <si>
    <t>有</t>
  </si>
  <si>
    <t>無</t>
  </si>
  <si>
    <t>‐</t>
  </si>
  <si>
    <t>－</t>
    <phoneticPr fontId="5"/>
  </si>
  <si>
    <t>大規模調査年により増減があるが、妥当な水準である。</t>
    <rPh sb="0" eb="3">
      <t>ダイキボ</t>
    </rPh>
    <rPh sb="3" eb="5">
      <t>チョウサ</t>
    </rPh>
    <rPh sb="5" eb="6">
      <t>ネン</t>
    </rPh>
    <rPh sb="9" eb="11">
      <t>ゾウゲン</t>
    </rPh>
    <rPh sb="16" eb="18">
      <t>ダトウ</t>
    </rPh>
    <rPh sb="19" eb="21">
      <t>スイジュン</t>
    </rPh>
    <phoneticPr fontId="5"/>
  </si>
  <si>
    <t>－</t>
    <phoneticPr fontId="5"/>
  </si>
  <si>
    <t>統計調査の実施に必要な最小限の費途・使途に限定されている。</t>
    <rPh sb="0" eb="2">
      <t>トウケイ</t>
    </rPh>
    <rPh sb="2" eb="4">
      <t>チョウサ</t>
    </rPh>
    <phoneticPr fontId="5"/>
  </si>
  <si>
    <t>調達において、一般競争入札を実施することにより、競争性を確保及び、コスト削減を実施している。</t>
  </si>
  <si>
    <t>厚生労働行政の施策決定にかかる基礎資料である統計データを作成することを目的として事業であり、遅滞なくデータを公表しており、成果実績は、成果目標に見合ったものとなっている。</t>
  </si>
  <si>
    <t>－</t>
    <phoneticPr fontId="5"/>
  </si>
  <si>
    <t>当初見込みを超えた活動が実施できている。</t>
    <rPh sb="0" eb="2">
      <t>トウショ</t>
    </rPh>
    <rPh sb="2" eb="4">
      <t>ミコミ</t>
    </rPh>
    <rPh sb="6" eb="7">
      <t>コ</t>
    </rPh>
    <rPh sb="9" eb="11">
      <t>カツドウ</t>
    </rPh>
    <rPh sb="12" eb="14">
      <t>ジッシ</t>
    </rPh>
    <phoneticPr fontId="5"/>
  </si>
  <si>
    <t>成果物は、厚生労働行政の企画・立案に資する基礎資料となっており、十分に活用されている。</t>
  </si>
  <si>
    <t>－</t>
    <phoneticPr fontId="5"/>
  </si>
  <si>
    <t>成果目標である「調査の実施」については、当初計画どおり円滑に調査を実施した。「調査結果の公表」については、前年度に実施した調査は遅延なく公表を行っており、また調査環境が年々悪化する中、調査票の回収率は、約７割と前回調査と同水準を維持している。</t>
    <rPh sb="103" eb="104">
      <t>ワリ</t>
    </rPh>
    <phoneticPr fontId="5"/>
  </si>
  <si>
    <t>適切に予算を執行し、事業の目標が達成できており、このまま継続して事業を実施する。</t>
  </si>
  <si>
    <t>11</t>
    <phoneticPr fontId="5"/>
  </si>
  <si>
    <t>922</t>
    <phoneticPr fontId="5"/>
  </si>
  <si>
    <t>921</t>
    <phoneticPr fontId="5"/>
  </si>
  <si>
    <t>927</t>
    <phoneticPr fontId="5"/>
  </si>
  <si>
    <t>895</t>
    <phoneticPr fontId="5"/>
  </si>
  <si>
    <t>0901</t>
    <phoneticPr fontId="5"/>
  </si>
  <si>
    <t>0902</t>
    <phoneticPr fontId="5"/>
  </si>
  <si>
    <t>雑役務費</t>
    <rPh sb="0" eb="1">
      <t>ザツ</t>
    </rPh>
    <rPh sb="1" eb="4">
      <t>エキムヒ</t>
    </rPh>
    <phoneticPr fontId="5"/>
  </si>
  <si>
    <t>A.（株）徳島データサービス</t>
    <phoneticPr fontId="5"/>
  </si>
  <si>
    <t>2019年国民生活基礎調査　受付・審査及びデータ入力</t>
    <phoneticPr fontId="5"/>
  </si>
  <si>
    <t>B.日本郵便（株）</t>
    <phoneticPr fontId="5"/>
  </si>
  <si>
    <t>調査票回収等</t>
    <rPh sb="0" eb="3">
      <t>チョウサヒョウ</t>
    </rPh>
    <rPh sb="3" eb="6">
      <t>カイシュウトウ</t>
    </rPh>
    <phoneticPr fontId="5"/>
  </si>
  <si>
    <t>通信運搬費</t>
    <rPh sb="0" eb="2">
      <t>ツウシン</t>
    </rPh>
    <rPh sb="2" eb="5">
      <t>ウンパンヒ</t>
    </rPh>
    <phoneticPr fontId="5"/>
  </si>
  <si>
    <t>C.東京都</t>
    <rPh sb="2" eb="5">
      <t>トウキョウト</t>
    </rPh>
    <phoneticPr fontId="5"/>
  </si>
  <si>
    <t>調査員等手当</t>
    <rPh sb="0" eb="3">
      <t>チョウサイン</t>
    </rPh>
    <rPh sb="3" eb="4">
      <t>トウ</t>
    </rPh>
    <rPh sb="4" eb="6">
      <t>テアテ</t>
    </rPh>
    <phoneticPr fontId="5"/>
  </si>
  <si>
    <t>記入者手当</t>
    <rPh sb="0" eb="3">
      <t>キニュウシャ</t>
    </rPh>
    <rPh sb="3" eb="5">
      <t>テアテ</t>
    </rPh>
    <phoneticPr fontId="5"/>
  </si>
  <si>
    <t>庁費</t>
    <rPh sb="0" eb="2">
      <t>チョウヒ</t>
    </rPh>
    <phoneticPr fontId="5"/>
  </si>
  <si>
    <t>旅費</t>
    <rPh sb="0" eb="2">
      <t>リョヒ</t>
    </rPh>
    <phoneticPr fontId="5"/>
  </si>
  <si>
    <t>統計調査員等への手当</t>
    <rPh sb="0" eb="4">
      <t>トウケイチョウサ</t>
    </rPh>
    <rPh sb="4" eb="6">
      <t>イントウ</t>
    </rPh>
    <rPh sb="8" eb="10">
      <t>テアテ</t>
    </rPh>
    <phoneticPr fontId="5"/>
  </si>
  <si>
    <t>郵送料、消耗品購入等</t>
    <rPh sb="0" eb="3">
      <t>ユウソウリョウ</t>
    </rPh>
    <rPh sb="4" eb="7">
      <t>ショウモウヒン</t>
    </rPh>
    <rPh sb="7" eb="9">
      <t>コウニュウ</t>
    </rPh>
    <rPh sb="9" eb="10">
      <t>トウ</t>
    </rPh>
    <phoneticPr fontId="5"/>
  </si>
  <si>
    <t>地区別事務打合せ出席旅費等</t>
    <rPh sb="0" eb="3">
      <t>チクベツ</t>
    </rPh>
    <rPh sb="3" eb="5">
      <t>ジム</t>
    </rPh>
    <rPh sb="5" eb="7">
      <t>ウチアワ</t>
    </rPh>
    <rPh sb="8" eb="10">
      <t>シュッセキ</t>
    </rPh>
    <rPh sb="10" eb="12">
      <t>リョヒ</t>
    </rPh>
    <rPh sb="12" eb="13">
      <t>トウ</t>
    </rPh>
    <phoneticPr fontId="5"/>
  </si>
  <si>
    <t>D.事務費</t>
    <rPh sb="2" eb="5">
      <t>ジムヒ</t>
    </rPh>
    <phoneticPr fontId="5"/>
  </si>
  <si>
    <t>（株）徳島データサービス</t>
    <phoneticPr fontId="5"/>
  </si>
  <si>
    <t>（株）サンビジネス</t>
    <phoneticPr fontId="5"/>
  </si>
  <si>
    <t>大和綜合印刷（株）</t>
    <phoneticPr fontId="5"/>
  </si>
  <si>
    <t>協新流通デベロッパー（株）</t>
    <phoneticPr fontId="5"/>
  </si>
  <si>
    <t>A.一般競争契約（最低価格）等</t>
    <phoneticPr fontId="5"/>
  </si>
  <si>
    <t>（株）SEESAW</t>
    <phoneticPr fontId="5"/>
  </si>
  <si>
    <t>東水戸データーサービス（株）</t>
    <phoneticPr fontId="5"/>
  </si>
  <si>
    <t>ディーエムソリューションズ(株)</t>
    <phoneticPr fontId="5"/>
  </si>
  <si>
    <t>（株）ＬＯＣＵＳ</t>
    <phoneticPr fontId="5"/>
  </si>
  <si>
    <t>（株）三陽堂</t>
    <phoneticPr fontId="5"/>
  </si>
  <si>
    <t>（株）太陽美術</t>
    <phoneticPr fontId="5"/>
  </si>
  <si>
    <t>2019年国民生活基礎調査　受付・審査及びデータ入力</t>
    <phoneticPr fontId="5"/>
  </si>
  <si>
    <t>2019年年国民生活基礎調査（世帯票・健康票）データチェック及び修正</t>
    <phoneticPr fontId="5"/>
  </si>
  <si>
    <t>2020年国民生活基礎調査　調査関係書類　印刷</t>
    <phoneticPr fontId="5"/>
  </si>
  <si>
    <t>平成30年国民生活基礎調査　報告書印刷</t>
    <phoneticPr fontId="5"/>
  </si>
  <si>
    <t>2020年国民生活基礎調査　衛生調査票等関係書類梱包発送</t>
    <phoneticPr fontId="5"/>
  </si>
  <si>
    <t>2019年国民生活基礎調査　民生調査票関係梱包発送</t>
    <phoneticPr fontId="5"/>
  </si>
  <si>
    <t>2020年国民生活基礎調査　実務説明動画改修</t>
    <phoneticPr fontId="5"/>
  </si>
  <si>
    <t>2020年国民生活基礎調査　ポスターデザイン企画</t>
    <phoneticPr fontId="5"/>
  </si>
  <si>
    <t>2019年国民生活基礎調査総括表集計業務</t>
    <phoneticPr fontId="5"/>
  </si>
  <si>
    <t>2020年国民生活基礎調査　広報用動画改修</t>
    <phoneticPr fontId="5"/>
  </si>
  <si>
    <t>指導員・調査員証用吊り下げケース購入</t>
    <phoneticPr fontId="5"/>
  </si>
  <si>
    <t>2019年国民生活基礎調査　調査関係書類　追加印刷</t>
    <phoneticPr fontId="5"/>
  </si>
  <si>
    <t>-</t>
    <phoneticPr fontId="5"/>
  </si>
  <si>
    <t>-</t>
    <phoneticPr fontId="5"/>
  </si>
  <si>
    <t>B</t>
    <phoneticPr fontId="5"/>
  </si>
  <si>
    <t>日本郵便（株）</t>
    <rPh sb="0" eb="2">
      <t>ニホン</t>
    </rPh>
    <rPh sb="2" eb="4">
      <t>ユウビン</t>
    </rPh>
    <rPh sb="4" eb="7">
      <t>カブ</t>
    </rPh>
    <phoneticPr fontId="5"/>
  </si>
  <si>
    <t>－</t>
    <phoneticPr fontId="5"/>
  </si>
  <si>
    <t>東京都</t>
    <rPh sb="0" eb="3">
      <t>トウキョウト</t>
    </rPh>
    <phoneticPr fontId="5"/>
  </si>
  <si>
    <t>茨城県</t>
    <rPh sb="0" eb="3">
      <t>イバラキケン</t>
    </rPh>
    <phoneticPr fontId="5"/>
  </si>
  <si>
    <t>三重県</t>
    <rPh sb="0" eb="3">
      <t>ミエケン</t>
    </rPh>
    <phoneticPr fontId="5"/>
  </si>
  <si>
    <t>長野県</t>
    <rPh sb="0" eb="3">
      <t>ナガノケン</t>
    </rPh>
    <phoneticPr fontId="5"/>
  </si>
  <si>
    <t>沖縄県</t>
    <rPh sb="0" eb="3">
      <t>オキナワケン</t>
    </rPh>
    <phoneticPr fontId="5"/>
  </si>
  <si>
    <t>北海道</t>
    <rPh sb="0" eb="3">
      <t>ホッカイドウ</t>
    </rPh>
    <phoneticPr fontId="5"/>
  </si>
  <si>
    <t>岐阜県</t>
    <rPh sb="0" eb="3">
      <t>ギフケン</t>
    </rPh>
    <phoneticPr fontId="5"/>
  </si>
  <si>
    <t>徳島県</t>
    <rPh sb="0" eb="3">
      <t>トクシマケン</t>
    </rPh>
    <phoneticPr fontId="5"/>
  </si>
  <si>
    <t>佐賀県</t>
    <rPh sb="0" eb="3">
      <t>サガケン</t>
    </rPh>
    <phoneticPr fontId="5"/>
  </si>
  <si>
    <t>岩手県</t>
    <rPh sb="0" eb="3">
      <t>イワテケン</t>
    </rPh>
    <phoneticPr fontId="5"/>
  </si>
  <si>
    <t>統計調査員による調査票の配布回収後、都道府県が調査票を厚生労働省に提出</t>
    <phoneticPr fontId="5"/>
  </si>
  <si>
    <t>補助金等交付</t>
  </si>
  <si>
    <t>-</t>
    <phoneticPr fontId="5"/>
  </si>
  <si>
    <t>-</t>
    <phoneticPr fontId="5"/>
  </si>
  <si>
    <t>-</t>
    <phoneticPr fontId="5"/>
  </si>
  <si>
    <t>-</t>
    <phoneticPr fontId="5"/>
  </si>
  <si>
    <t>-</t>
    <phoneticPr fontId="5"/>
  </si>
  <si>
    <t>-</t>
    <phoneticPr fontId="5"/>
  </si>
  <si>
    <t>職員Ａ</t>
    <rPh sb="0" eb="2">
      <t>ショクイン</t>
    </rPh>
    <phoneticPr fontId="5"/>
  </si>
  <si>
    <t>職員Ｂ</t>
    <rPh sb="0" eb="2">
      <t>ショクイン</t>
    </rPh>
    <phoneticPr fontId="5"/>
  </si>
  <si>
    <t>職員Ｃ</t>
    <rPh sb="0" eb="2">
      <t>ショクイン</t>
    </rPh>
    <phoneticPr fontId="5"/>
  </si>
  <si>
    <t>厚生労働統計調査の実施打合せ等旅費</t>
    <phoneticPr fontId="5"/>
  </si>
  <si>
    <t>-</t>
    <phoneticPr fontId="5"/>
  </si>
  <si>
    <t>-</t>
    <phoneticPr fontId="5"/>
  </si>
  <si>
    <t>-</t>
    <phoneticPr fontId="5"/>
  </si>
  <si>
    <t>・統計法（平成19年法律第53号）第9条
・国民生活基礎調査規則（昭和61年厚生省令第39号）</t>
  </si>
  <si>
    <t>一者応札（２件）については、３年に１回の大規模調査のデータチェック・修正等業務であり、受注可能な事業者が少なかったことに起因するものであるが、今後は、仕様書の記述を工夫する等、改善を図る。また、随意契約については、会計法令上認められている少額の随意契約である。
日本郵便との契約は、会計法第29条の3第4項に基づく随意契約となっている。</t>
    <rPh sb="34" eb="36">
      <t>シュウセイ</t>
    </rPh>
    <rPh sb="36" eb="37">
      <t>トウ</t>
    </rPh>
    <rPh sb="75" eb="78">
      <t>シヨウショ</t>
    </rPh>
    <rPh sb="79" eb="81">
      <t>キジュツ</t>
    </rPh>
    <rPh sb="82" eb="84">
      <t>クフウ</t>
    </rPh>
    <rPh sb="131" eb="133">
      <t>ニホン</t>
    </rPh>
    <rPh sb="133" eb="135">
      <t>ユウビン</t>
    </rPh>
    <rPh sb="137" eb="139">
      <t>ケイヤク</t>
    </rPh>
    <rPh sb="141" eb="144">
      <t>カイケイホウ</t>
    </rPh>
    <rPh sb="144" eb="145">
      <t>ダイ</t>
    </rPh>
    <rPh sb="147" eb="148">
      <t>ジョウ</t>
    </rPh>
    <rPh sb="150" eb="151">
      <t>ダイ</t>
    </rPh>
    <rPh sb="152" eb="153">
      <t>コウ</t>
    </rPh>
    <rPh sb="154" eb="155">
      <t>モト</t>
    </rPh>
    <rPh sb="157" eb="159">
      <t>ズイイ</t>
    </rPh>
    <rPh sb="159" eb="161">
      <t>ケイヤク</t>
    </rPh>
    <phoneticPr fontId="5"/>
  </si>
  <si>
    <t>室長　細井　俊明</t>
    <rPh sb="3" eb="5">
      <t>ホソイ</t>
    </rPh>
    <rPh sb="6" eb="8">
      <t>トシアキ</t>
    </rPh>
    <phoneticPr fontId="5"/>
  </si>
  <si>
    <t>－</t>
    <phoneticPr fontId="5"/>
  </si>
  <si>
    <t>・「健康日本21」及び「がん対策推進基本計画」（健康診断・健康検査の受診率、がん検診の受診率）
・「医療計画について」（各都道府県知事あて医政局長通知令和２年医政発0413第１号）</t>
    <phoneticPr fontId="5"/>
  </si>
  <si>
    <t>-</t>
    <phoneticPr fontId="5"/>
  </si>
  <si>
    <t>-</t>
    <phoneticPr fontId="5"/>
  </si>
  <si>
    <t>-</t>
    <phoneticPr fontId="5"/>
  </si>
  <si>
    <t>-</t>
    <phoneticPr fontId="5"/>
  </si>
  <si>
    <t>-</t>
    <phoneticPr fontId="5"/>
  </si>
  <si>
    <t>-</t>
    <phoneticPr fontId="5"/>
  </si>
  <si>
    <t>-</t>
    <phoneticPr fontId="5"/>
  </si>
  <si>
    <t>194,256/61</t>
    <phoneticPr fontId="5"/>
  </si>
  <si>
    <t>点検対象外</t>
    <rPh sb="0" eb="5">
      <t>テンケンタイショウガイ</t>
    </rPh>
    <phoneticPr fontId="5"/>
  </si>
  <si>
    <t>厚生労働行政の企画・立案に資する基礎資料を得るために必要な事業であることから、総務大臣から承認された調査計画との整合性に留意しつつ、引き続き、必要な予算額を確保し、適正な執行に努めること。</t>
    <rPh sb="26" eb="28">
      <t>ヒツヨウ</t>
    </rPh>
    <rPh sb="29" eb="31">
      <t>ジギョウ</t>
    </rPh>
    <rPh sb="39" eb="41">
      <t>ソウム</t>
    </rPh>
    <rPh sb="41" eb="43">
      <t>ダイジン</t>
    </rPh>
    <rPh sb="45" eb="47">
      <t>ショウニン</t>
    </rPh>
    <rPh sb="50" eb="52">
      <t>チョウサ</t>
    </rPh>
    <rPh sb="52" eb="54">
      <t>ケイカク</t>
    </rPh>
    <rPh sb="56" eb="59">
      <t>セイゴウセイ</t>
    </rPh>
    <rPh sb="60" eb="62">
      <t>リュウイ</t>
    </rPh>
    <rPh sb="71" eb="73">
      <t>ヒツヨウ</t>
    </rPh>
    <rPh sb="74" eb="77">
      <t>ヨサンガク</t>
    </rPh>
    <rPh sb="78" eb="80">
      <t>カクホ</t>
    </rPh>
    <rPh sb="82" eb="84">
      <t>テキセイ</t>
    </rPh>
    <rPh sb="85" eb="87">
      <t>シッコウ</t>
    </rPh>
    <rPh sb="88" eb="89">
      <t>ツト</t>
    </rPh>
    <phoneticPr fontId="5"/>
  </si>
  <si>
    <t>-</t>
    <phoneticPr fontId="5"/>
  </si>
  <si>
    <t>594,214/301</t>
    <phoneticPr fontId="5"/>
  </si>
  <si>
    <t>213,079/55</t>
    <phoneticPr fontId="5"/>
  </si>
  <si>
    <t>-</t>
    <phoneticPr fontId="5"/>
  </si>
  <si>
    <t>政策統括官（統計・情報政策担当）</t>
    <phoneticPr fontId="5"/>
  </si>
  <si>
    <t>「新型コロナウイルス対策関連要望」事項要求
令和４年大規模調査の調査関係書類の印刷費等の増、統計情報DB登録用データ作成経費の新規要求等</t>
    <rPh sb="22" eb="24">
      <t>レイワ</t>
    </rPh>
    <rPh sb="25" eb="26">
      <t>ネン</t>
    </rPh>
    <rPh sb="26" eb="29">
      <t>ダイキボ</t>
    </rPh>
    <rPh sb="29" eb="31">
      <t>チョウサ</t>
    </rPh>
    <rPh sb="32" eb="34">
      <t>チョウサ</t>
    </rPh>
    <rPh sb="34" eb="36">
      <t>カンケイ</t>
    </rPh>
    <rPh sb="36" eb="38">
      <t>ショルイ</t>
    </rPh>
    <rPh sb="39" eb="42">
      <t>インサツヒ</t>
    </rPh>
    <rPh sb="42" eb="43">
      <t>トウ</t>
    </rPh>
    <rPh sb="44" eb="45">
      <t>ゾウ</t>
    </rPh>
    <rPh sb="46" eb="50">
      <t>トウケイジョウホウ</t>
    </rPh>
    <rPh sb="52" eb="55">
      <t>トウロクヨウ</t>
    </rPh>
    <rPh sb="58" eb="62">
      <t>サクセイケイヒ</t>
    </rPh>
    <rPh sb="63" eb="67">
      <t>シンキヨウキュウ</t>
    </rPh>
    <rPh sb="67" eb="6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</si>
</sst>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105101</xdr:colOff>
      <xdr:row>741</xdr:row>
      <xdr:rowOff>244566</xdr:rowOff>
    </xdr:from>
    <xdr:to>
      <xdr:col>46</xdr:col>
      <xdr:colOff>371</xdr:colOff>
      <xdr:row>752</xdr:row>
      <xdr:rowOff>337044</xdr:rowOff>
    </xdr:to>
    <xdr:grpSp>
      <xdr:nvGrpSpPr>
        <xdr:cNvPr id="5" name="グループ化 4"/>
        <xdr:cNvGrpSpPr/>
      </xdr:nvGrpSpPr>
      <xdr:grpSpPr>
        <a:xfrm>
          <a:off x="1546723" y="35268248"/>
          <a:ext cx="7927162" cy="3915350"/>
          <a:chOff x="902655" y="36178990"/>
          <a:chExt cx="7477605" cy="3837266"/>
        </a:xfrm>
      </xdr:grpSpPr>
      <xdr:sp macro="" textlink="">
        <xdr:nvSpPr>
          <xdr:cNvPr id="6" name="テキスト ボックス 5"/>
          <xdr:cNvSpPr txBox="1"/>
        </xdr:nvSpPr>
        <xdr:spPr>
          <a:xfrm>
            <a:off x="902655"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Ａ．一般競争契約（最低価格）等</a:t>
            </a:r>
            <a:r>
              <a:rPr kumimoji="1" lang="en-US" altLang="ja-JP" sz="1100">
                <a:solidFill>
                  <a:schemeClr val="tx1"/>
                </a:solidFill>
              </a:rPr>
              <a:t>】</a:t>
            </a:r>
          </a:p>
          <a:p>
            <a:pPr algn="ctr"/>
            <a:endParaRPr kumimoji="1" lang="ja-JP" altLang="en-US" sz="1100">
              <a:solidFill>
                <a:schemeClr val="tx1"/>
              </a:solidFill>
            </a:endParaRPr>
          </a:p>
        </xdr:txBody>
      </xdr:sp>
      <xdr:grpSp>
        <xdr:nvGrpSpPr>
          <xdr:cNvPr id="7" name="グループ化 6"/>
          <xdr:cNvGrpSpPr/>
        </xdr:nvGrpSpPr>
        <xdr:grpSpPr>
          <a:xfrm>
            <a:off x="1206757" y="36178990"/>
            <a:ext cx="7173503" cy="3837266"/>
            <a:chOff x="1206757" y="36178990"/>
            <a:chExt cx="7173503" cy="3837266"/>
          </a:xfrm>
        </xdr:grpSpPr>
        <xdr:grpSp>
          <xdr:nvGrpSpPr>
            <xdr:cNvPr id="8" name="グループ化 7"/>
            <xdr:cNvGrpSpPr/>
          </xdr:nvGrpSpPr>
          <xdr:grpSpPr>
            <a:xfrm>
              <a:off x="1206757" y="37814524"/>
              <a:ext cx="7173503" cy="2201732"/>
              <a:chOff x="1302462" y="54847067"/>
              <a:chExt cx="7956606" cy="2131299"/>
            </a:xfrm>
          </xdr:grpSpPr>
          <xdr:sp macro="" textlink="">
            <xdr:nvSpPr>
              <xdr:cNvPr id="19" name="テキスト ボックス 18"/>
              <xdr:cNvSpPr txBox="1"/>
            </xdr:nvSpPr>
            <xdr:spPr>
              <a:xfrm>
                <a:off x="1428404"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r>
                  <a:rPr kumimoji="1" lang="en-US" altLang="ja-JP" sz="1200">
                    <a:solidFill>
                      <a:schemeClr val="tx1"/>
                    </a:solidFill>
                    <a:latin typeface="+mn-ea"/>
                    <a:ea typeface="+mn-ea"/>
                  </a:rPr>
                  <a:t>12</a:t>
                </a:r>
                <a:r>
                  <a:rPr kumimoji="1" lang="ja-JP" altLang="en-US" sz="1200">
                    <a:solidFill>
                      <a:schemeClr val="tx1"/>
                    </a:solidFill>
                  </a:rPr>
                  <a:t>社）</a:t>
                </a:r>
                <a:endParaRPr kumimoji="1" lang="en-US" altLang="ja-JP" sz="1200">
                  <a:solidFill>
                    <a:schemeClr val="tx1"/>
                  </a:solidFill>
                </a:endParaRPr>
              </a:p>
              <a:p>
                <a:pPr algn="ctr">
                  <a:lnSpc>
                    <a:spcPts val="1400"/>
                  </a:lnSpc>
                </a:pPr>
                <a:r>
                  <a:rPr kumimoji="1" lang="ja-JP" altLang="en-US" sz="1200">
                    <a:solidFill>
                      <a:schemeClr val="tx1"/>
                    </a:solidFill>
                  </a:rPr>
                  <a:t>８３百万円</a:t>
                </a:r>
                <a:endParaRPr kumimoji="1" lang="en-US" altLang="ja-JP" sz="1200">
                  <a:solidFill>
                    <a:schemeClr val="tx1"/>
                  </a:solidFill>
                </a:endParaRPr>
              </a:p>
            </xdr:txBody>
          </xdr:sp>
          <xdr:sp macro="" textlink="">
            <xdr:nvSpPr>
              <xdr:cNvPr id="20" name="テキスト ボックス 19"/>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民間会社（１社）</a:t>
                </a:r>
                <a:endParaRPr kumimoji="1" lang="en-US" altLang="ja-JP" sz="1200">
                  <a:solidFill>
                    <a:schemeClr val="tx1"/>
                  </a:solidFill>
                </a:endParaRPr>
              </a:p>
              <a:p>
                <a:pPr algn="ctr">
                  <a:lnSpc>
                    <a:spcPts val="1400"/>
                  </a:lnSpc>
                </a:pPr>
                <a:r>
                  <a:rPr kumimoji="1" lang="ja-JP" altLang="en-US" sz="1200">
                    <a:solidFill>
                      <a:schemeClr val="tx1"/>
                    </a:solidFill>
                  </a:rPr>
                  <a:t>６百万円</a:t>
                </a:r>
                <a:endParaRPr kumimoji="1" lang="en-US" altLang="ja-JP" sz="1200">
                  <a:solidFill>
                    <a:schemeClr val="tx1"/>
                  </a:solidFill>
                </a:endParaRPr>
              </a:p>
            </xdr:txBody>
          </xdr:sp>
          <xdr:sp macro="" textlink="">
            <xdr:nvSpPr>
              <xdr:cNvPr id="21" name="テキスト ボックス 20"/>
              <xdr:cNvSpPr txBox="1"/>
            </xdr:nvSpPr>
            <xdr:spPr>
              <a:xfrm>
                <a:off x="3586172" y="54862134"/>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Ｂ．随意契約（その他）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22" name="テキスト ボックス 21"/>
              <xdr:cNvSpPr txBox="1"/>
            </xdr:nvSpPr>
            <xdr:spPr>
              <a:xfrm>
                <a:off x="5927450" y="55113595"/>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都道府県等（１２５</a:t>
                </a:r>
                <a:r>
                  <a:rPr kumimoji="1" lang="ja-JP" altLang="en-US" sz="1200">
                    <a:solidFill>
                      <a:sysClr val="windowText" lastClr="000000"/>
                    </a:solidFill>
                  </a:rPr>
                  <a:t>）</a:t>
                </a:r>
                <a:endParaRPr kumimoji="1" lang="en-US" altLang="ja-JP" sz="1200">
                  <a:solidFill>
                    <a:sysClr val="windowText" lastClr="000000"/>
                  </a:solidFill>
                </a:endParaRPr>
              </a:p>
              <a:p>
                <a:pPr algn="ctr">
                  <a:lnSpc>
                    <a:spcPts val="1400"/>
                  </a:lnSpc>
                </a:pPr>
                <a:r>
                  <a:rPr kumimoji="1" lang="ja-JP" altLang="en-US" sz="1200">
                    <a:solidFill>
                      <a:schemeClr val="tx1"/>
                    </a:solidFill>
                  </a:rPr>
                  <a:t>５０４百万円</a:t>
                </a:r>
                <a:endParaRPr kumimoji="1" lang="en-US" altLang="ja-JP" sz="1200">
                  <a:solidFill>
                    <a:schemeClr val="tx1"/>
                  </a:solidFill>
                </a:endParaRPr>
              </a:p>
            </xdr:txBody>
          </xdr:sp>
          <xdr:sp macro="" textlink="">
            <xdr:nvSpPr>
              <xdr:cNvPr id="23" name="テキスト ボックス 22"/>
              <xdr:cNvSpPr txBox="1"/>
            </xdr:nvSpPr>
            <xdr:spPr>
              <a:xfrm>
                <a:off x="5960685" y="54847067"/>
                <a:ext cx="1422588" cy="28839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Ｃ．委託費</a:t>
                </a:r>
                <a:r>
                  <a:rPr kumimoji="1" lang="en-US" altLang="ja-JP" sz="1100">
                    <a:solidFill>
                      <a:schemeClr val="tx1"/>
                    </a:solidFill>
                  </a:rPr>
                  <a:t>】</a:t>
                </a:r>
                <a:endParaRPr kumimoji="1" lang="ja-JP" altLang="en-US" sz="1100">
                  <a:solidFill>
                    <a:schemeClr val="tx1"/>
                  </a:solidFill>
                </a:endParaRPr>
              </a:p>
            </xdr:txBody>
          </xdr:sp>
          <xdr:sp macro="" textlink="">
            <xdr:nvSpPr>
              <xdr:cNvPr id="24" name="テキスト ボックス 23"/>
              <xdr:cNvSpPr txBox="1"/>
            </xdr:nvSpPr>
            <xdr:spPr>
              <a:xfrm>
                <a:off x="7969938" y="55095556"/>
                <a:ext cx="1244676" cy="525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職員（３名）</a:t>
                </a:r>
                <a:endParaRPr kumimoji="1" lang="en-US" altLang="ja-JP" sz="1200">
                  <a:solidFill>
                    <a:schemeClr val="tx1"/>
                  </a:solidFill>
                </a:endParaRPr>
              </a:p>
              <a:p>
                <a:pPr algn="ctr">
                  <a:lnSpc>
                    <a:spcPts val="1400"/>
                  </a:lnSpc>
                </a:pPr>
                <a:r>
                  <a:rPr kumimoji="1" lang="ja-JP" altLang="en-US" sz="1200">
                    <a:solidFill>
                      <a:schemeClr val="tx1"/>
                    </a:solidFill>
                  </a:rPr>
                  <a:t>１百万円</a:t>
                </a:r>
                <a:endParaRPr kumimoji="1" lang="en-US" altLang="ja-JP" sz="1200">
                  <a:solidFill>
                    <a:schemeClr val="tx1"/>
                  </a:solidFill>
                </a:endParaRPr>
              </a:p>
            </xdr:txBody>
          </xdr:sp>
          <xdr:sp macro="" textlink="">
            <xdr:nvSpPr>
              <xdr:cNvPr id="25" name="テキスト ボックス 24"/>
              <xdr:cNvSpPr txBox="1"/>
            </xdr:nvSpPr>
            <xdr:spPr>
              <a:xfrm>
                <a:off x="8025222" y="54872506"/>
                <a:ext cx="1233846" cy="288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Ｄ．事務費</a:t>
                </a:r>
                <a:r>
                  <a:rPr kumimoji="1" lang="en-US" altLang="ja-JP" sz="1100">
                    <a:solidFill>
                      <a:schemeClr val="tx1"/>
                    </a:solidFill>
                  </a:rPr>
                  <a:t>】</a:t>
                </a:r>
                <a:endParaRPr kumimoji="1" lang="ja-JP" altLang="en-US" sz="1100">
                  <a:solidFill>
                    <a:schemeClr val="tx1"/>
                  </a:solidFill>
                </a:endParaRPr>
              </a:p>
            </xdr:txBody>
          </xdr:sp>
          <xdr:sp macro="" textlink="">
            <xdr:nvSpPr>
              <xdr:cNvPr id="26" name="大かっこ 25"/>
              <xdr:cNvSpPr/>
            </xdr:nvSpPr>
            <xdr:spPr>
              <a:xfrm>
                <a:off x="5705185" y="55695779"/>
                <a:ext cx="2055935"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27" name="大かっこ 26"/>
              <xdr:cNvSpPr/>
            </xdr:nvSpPr>
            <xdr:spPr>
              <a:xfrm>
                <a:off x="8003277" y="55733346"/>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28" name="大かっこ 27"/>
              <xdr:cNvSpPr/>
            </xdr:nvSpPr>
            <xdr:spPr>
              <a:xfrm>
                <a:off x="3660090" y="55713260"/>
                <a:ext cx="1695551" cy="29814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xdr:txBody>
          </xdr:sp>
          <xdr:sp macro="" textlink="">
            <xdr:nvSpPr>
              <xdr:cNvPr id="29" name="大かっこ 28"/>
              <xdr:cNvSpPr/>
            </xdr:nvSpPr>
            <xdr:spPr>
              <a:xfrm>
                <a:off x="1302462" y="55751863"/>
                <a:ext cx="1929450" cy="1199821"/>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調査票の受付・審査・データ入力、データチェック・修正、調査関係書類の印刷、発送業務等</a:t>
                </a:r>
                <a:endParaRPr kumimoji="1" lang="en-US" altLang="ja-JP" sz="1100">
                  <a:solidFill>
                    <a:schemeClr val="tx1"/>
                  </a:solidFill>
                  <a:latin typeface="+mn-lt"/>
                  <a:ea typeface="+mn-ea"/>
                  <a:cs typeface="+mn-cs"/>
                </a:endParaRPr>
              </a:p>
            </xdr:txBody>
          </xdr:sp>
        </xdr:grpSp>
        <xdr:grpSp>
          <xdr:nvGrpSpPr>
            <xdr:cNvPr id="9" name="グループ化 8"/>
            <xdr:cNvGrpSpPr/>
          </xdr:nvGrpSpPr>
          <xdr:grpSpPr>
            <a:xfrm>
              <a:off x="2067200" y="36178990"/>
              <a:ext cx="5644273" cy="1550913"/>
              <a:chOff x="2306882" y="39687491"/>
              <a:chExt cx="6330624" cy="1524108"/>
            </a:xfrm>
          </xdr:grpSpPr>
          <xdr:sp macro="" textlink="">
            <xdr:nvSpPr>
              <xdr:cNvPr id="10" name="テキスト ボックス 9"/>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５９４百万円</a:t>
                </a:r>
                <a:endParaRPr kumimoji="1" lang="en-US" altLang="ja-JP" sz="1200"/>
              </a:p>
            </xdr:txBody>
          </xdr:sp>
          <xdr:sp macro="" textlink="">
            <xdr:nvSpPr>
              <xdr:cNvPr id="11" name="大かっこ 10"/>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12" name="グループ化 11"/>
              <xdr:cNvGrpSpPr/>
            </xdr:nvGrpSpPr>
            <xdr:grpSpPr>
              <a:xfrm>
                <a:off x="2306882" y="40978702"/>
                <a:ext cx="6330624" cy="232897"/>
                <a:chOff x="2306882" y="40978666"/>
                <a:chExt cx="6330624" cy="329562"/>
              </a:xfrm>
            </xdr:grpSpPr>
            <xdr:grpSp>
              <xdr:nvGrpSpPr>
                <xdr:cNvPr id="13" name="グループ化 12"/>
                <xdr:cNvGrpSpPr/>
              </xdr:nvGrpSpPr>
              <xdr:grpSpPr>
                <a:xfrm>
                  <a:off x="2306882" y="40983161"/>
                  <a:ext cx="6330624" cy="325067"/>
                  <a:chOff x="2563586" y="54529506"/>
                  <a:chExt cx="5919107" cy="319526"/>
                </a:xfrm>
              </xdr:grpSpPr>
              <xdr:cxnSp macro="">
                <xdr:nvCxnSpPr>
                  <xdr:cNvPr id="15" name="直線矢印コネクタ 14"/>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4" name="直線矢印コネクタ 13"/>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1</xdr:col>
      <xdr:colOff>64356</xdr:colOff>
      <xdr:row>868</xdr:row>
      <xdr:rowOff>25743</xdr:rowOff>
    </xdr:from>
    <xdr:to>
      <xdr:col>11</xdr:col>
      <xdr:colOff>12869</xdr:colOff>
      <xdr:row>868</xdr:row>
      <xdr:rowOff>257433</xdr:rowOff>
    </xdr:to>
    <xdr:sp macro="" textlink="">
      <xdr:nvSpPr>
        <xdr:cNvPr id="30" name="テキスト ボックス 29"/>
        <xdr:cNvSpPr txBox="1"/>
      </xdr:nvSpPr>
      <xdr:spPr>
        <a:xfrm>
          <a:off x="270302" y="51319155"/>
          <a:ext cx="2007972" cy="231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．随意契約（その他）</a:t>
          </a:r>
        </a:p>
      </xdr:txBody>
    </xdr:sp>
    <xdr:clientData/>
  </xdr:twoCellAnchor>
  <xdr:twoCellAnchor>
    <xdr:from>
      <xdr:col>1</xdr:col>
      <xdr:colOff>51488</xdr:colOff>
      <xdr:row>901</xdr:row>
      <xdr:rowOff>25744</xdr:rowOff>
    </xdr:from>
    <xdr:to>
      <xdr:col>11</xdr:col>
      <xdr:colOff>1</xdr:colOff>
      <xdr:row>901</xdr:row>
      <xdr:rowOff>257434</xdr:rowOff>
    </xdr:to>
    <xdr:sp macro="" textlink="">
      <xdr:nvSpPr>
        <xdr:cNvPr id="32" name="テキスト ボックス 31"/>
        <xdr:cNvSpPr txBox="1"/>
      </xdr:nvSpPr>
      <xdr:spPr>
        <a:xfrm>
          <a:off x="257434" y="53069697"/>
          <a:ext cx="2007972" cy="231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．委託費</a:t>
          </a:r>
        </a:p>
      </xdr:txBody>
    </xdr:sp>
    <xdr:clientData/>
  </xdr:twoCellAnchor>
  <xdr:twoCellAnchor>
    <xdr:from>
      <xdr:col>1</xdr:col>
      <xdr:colOff>64358</xdr:colOff>
      <xdr:row>934</xdr:row>
      <xdr:rowOff>25744</xdr:rowOff>
    </xdr:from>
    <xdr:to>
      <xdr:col>11</xdr:col>
      <xdr:colOff>12871</xdr:colOff>
      <xdr:row>934</xdr:row>
      <xdr:rowOff>257434</xdr:rowOff>
    </xdr:to>
    <xdr:sp macro="" textlink="">
      <xdr:nvSpPr>
        <xdr:cNvPr id="33" name="テキスト ボックス 32"/>
        <xdr:cNvSpPr txBox="1"/>
      </xdr:nvSpPr>
      <xdr:spPr>
        <a:xfrm>
          <a:off x="270304" y="61127332"/>
          <a:ext cx="2007972" cy="231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939</v>
      </c>
      <c r="AT2" s="218"/>
      <c r="AU2" s="218"/>
      <c r="AV2" s="51" t="str">
        <f>IF(AW2="", "", "-")</f>
        <v/>
      </c>
      <c r="AW2" s="402"/>
      <c r="AX2" s="402"/>
    </row>
    <row r="3" spans="1:50" ht="21" customHeight="1" thickBot="1" x14ac:dyDescent="0.2">
      <c r="A3" s="524" t="s">
        <v>426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495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560</v>
      </c>
      <c r="AF5" s="721"/>
      <c r="AG5" s="721"/>
      <c r="AH5" s="721"/>
      <c r="AI5" s="721"/>
      <c r="AJ5" s="721"/>
      <c r="AK5" s="721"/>
      <c r="AL5" s="721"/>
      <c r="AM5" s="721"/>
      <c r="AN5" s="721"/>
      <c r="AO5" s="721"/>
      <c r="AP5" s="722"/>
      <c r="AQ5" s="723" t="s">
        <v>686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3" customHeight="1" x14ac:dyDescent="0.15">
      <c r="A7" s="830" t="s">
        <v>22</v>
      </c>
      <c r="B7" s="831"/>
      <c r="C7" s="831"/>
      <c r="D7" s="831"/>
      <c r="E7" s="831"/>
      <c r="F7" s="832"/>
      <c r="G7" s="833" t="s">
        <v>684</v>
      </c>
      <c r="H7" s="834"/>
      <c r="I7" s="834"/>
      <c r="J7" s="834"/>
      <c r="K7" s="834"/>
      <c r="L7" s="834"/>
      <c r="M7" s="834"/>
      <c r="N7" s="834"/>
      <c r="O7" s="834"/>
      <c r="P7" s="834"/>
      <c r="Q7" s="834"/>
      <c r="R7" s="834"/>
      <c r="S7" s="834"/>
      <c r="T7" s="834"/>
      <c r="U7" s="834"/>
      <c r="V7" s="834"/>
      <c r="W7" s="834"/>
      <c r="X7" s="835"/>
      <c r="Y7" s="400" t="s">
        <v>390</v>
      </c>
      <c r="Z7" s="300"/>
      <c r="AA7" s="300"/>
      <c r="AB7" s="300"/>
      <c r="AC7" s="300"/>
      <c r="AD7" s="401"/>
      <c r="AE7" s="388" t="s">
        <v>688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258</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259</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1.5" customHeight="1" x14ac:dyDescent="0.15">
      <c r="A10" s="743" t="s">
        <v>30</v>
      </c>
      <c r="B10" s="744"/>
      <c r="C10" s="744"/>
      <c r="D10" s="744"/>
      <c r="E10" s="744"/>
      <c r="F10" s="744"/>
      <c r="G10" s="676" t="s">
        <v>563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212</v>
      </c>
      <c r="Q13" s="117"/>
      <c r="R13" s="117"/>
      <c r="S13" s="117"/>
      <c r="T13" s="117"/>
      <c r="U13" s="117"/>
      <c r="V13" s="118"/>
      <c r="W13" s="116">
        <v>208</v>
      </c>
      <c r="X13" s="117"/>
      <c r="Y13" s="117"/>
      <c r="Z13" s="117"/>
      <c r="AA13" s="117"/>
      <c r="AB13" s="117"/>
      <c r="AC13" s="118"/>
      <c r="AD13" s="116">
        <v>621</v>
      </c>
      <c r="AE13" s="117"/>
      <c r="AF13" s="117"/>
      <c r="AG13" s="117"/>
      <c r="AH13" s="117"/>
      <c r="AI13" s="117"/>
      <c r="AJ13" s="118"/>
      <c r="AK13" s="116">
        <v>213</v>
      </c>
      <c r="AL13" s="117"/>
      <c r="AM13" s="117"/>
      <c r="AN13" s="117"/>
      <c r="AO13" s="117"/>
      <c r="AP13" s="117"/>
      <c r="AQ13" s="118"/>
      <c r="AR13" s="113">
        <v>269</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689</v>
      </c>
      <c r="Q14" s="117"/>
      <c r="R14" s="117"/>
      <c r="S14" s="117"/>
      <c r="T14" s="117"/>
      <c r="U14" s="117"/>
      <c r="V14" s="118"/>
      <c r="W14" s="116" t="s">
        <v>692</v>
      </c>
      <c r="X14" s="117"/>
      <c r="Y14" s="117"/>
      <c r="Z14" s="117"/>
      <c r="AA14" s="117"/>
      <c r="AB14" s="117"/>
      <c r="AC14" s="118"/>
      <c r="AD14" s="116" t="s">
        <v>694</v>
      </c>
      <c r="AE14" s="117"/>
      <c r="AF14" s="117"/>
      <c r="AG14" s="117"/>
      <c r="AH14" s="117"/>
      <c r="AI14" s="117"/>
      <c r="AJ14" s="118"/>
      <c r="AK14" s="116" t="s">
        <v>694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690</v>
      </c>
      <c r="Q15" s="117"/>
      <c r="R15" s="117"/>
      <c r="S15" s="117"/>
      <c r="T15" s="117"/>
      <c r="U15" s="117"/>
      <c r="V15" s="118"/>
      <c r="W15" s="116" t="s">
        <v>693</v>
      </c>
      <c r="X15" s="117"/>
      <c r="Y15" s="117"/>
      <c r="Z15" s="117"/>
      <c r="AA15" s="117"/>
      <c r="AB15" s="117"/>
      <c r="AC15" s="118"/>
      <c r="AD15" s="116" t="s">
        <v>694</v>
      </c>
      <c r="AE15" s="117"/>
      <c r="AF15" s="117"/>
      <c r="AG15" s="117"/>
      <c r="AH15" s="117"/>
      <c r="AI15" s="117"/>
      <c r="AJ15" s="118"/>
      <c r="AK15" s="116" t="s">
        <v>694</v>
      </c>
      <c r="AL15" s="117"/>
      <c r="AM15" s="117"/>
      <c r="AN15" s="117"/>
      <c r="AO15" s="117"/>
      <c r="AP15" s="117"/>
      <c r="AQ15" s="118"/>
      <c r="AR15" s="116" t="s">
        <v>702</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691</v>
      </c>
      <c r="Q16" s="117"/>
      <c r="R16" s="117"/>
      <c r="S16" s="117"/>
      <c r="T16" s="117"/>
      <c r="U16" s="117"/>
      <c r="V16" s="118"/>
      <c r="W16" s="116" t="s">
        <v>693</v>
      </c>
      <c r="X16" s="117"/>
      <c r="Y16" s="117"/>
      <c r="Z16" s="117"/>
      <c r="AA16" s="117"/>
      <c r="AB16" s="117"/>
      <c r="AC16" s="118"/>
      <c r="AD16" s="116" t="s">
        <v>694</v>
      </c>
      <c r="AE16" s="117"/>
      <c r="AF16" s="117"/>
      <c r="AG16" s="117"/>
      <c r="AH16" s="117"/>
      <c r="AI16" s="117"/>
      <c r="AJ16" s="118"/>
      <c r="AK16" s="116" t="s">
        <v>691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691</v>
      </c>
      <c r="Q17" s="117"/>
      <c r="R17" s="117"/>
      <c r="S17" s="117"/>
      <c r="T17" s="117"/>
      <c r="U17" s="117"/>
      <c r="V17" s="118"/>
      <c r="W17" s="116">
        <v>-15</v>
      </c>
      <c r="X17" s="117"/>
      <c r="Y17" s="117"/>
      <c r="Z17" s="117"/>
      <c r="AA17" s="117"/>
      <c r="AB17" s="117"/>
      <c r="AC17" s="118"/>
      <c r="AD17" s="116" t="s">
        <v>695</v>
      </c>
      <c r="AE17" s="117"/>
      <c r="AF17" s="117"/>
      <c r="AG17" s="117"/>
      <c r="AH17" s="117"/>
      <c r="AI17" s="117"/>
      <c r="AJ17" s="118"/>
      <c r="AK17" s="116" t="s">
        <v>693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212</v>
      </c>
      <c r="Q18" s="123"/>
      <c r="R18" s="123"/>
      <c r="S18" s="123"/>
      <c r="T18" s="123"/>
      <c r="U18" s="123"/>
      <c r="V18" s="124"/>
      <c r="W18" s="122">
        <f>SUM(W13:AC17)</f>
        <v>193</v>
      </c>
      <c r="X18" s="123"/>
      <c r="Y18" s="123"/>
      <c r="Z18" s="123"/>
      <c r="AA18" s="123"/>
      <c r="AB18" s="123"/>
      <c r="AC18" s="124"/>
      <c r="AD18" s="122">
        <f>SUM(AD13:AJ17)</f>
        <v>621</v>
      </c>
      <c r="AE18" s="123"/>
      <c r="AF18" s="123"/>
      <c r="AG18" s="123"/>
      <c r="AH18" s="123"/>
      <c r="AI18" s="123"/>
      <c r="AJ18" s="124"/>
      <c r="AK18" s="122">
        <f>SUM(AK13:AQ17)</f>
        <v>213</v>
      </c>
      <c r="AL18" s="123"/>
      <c r="AM18" s="123"/>
      <c r="AN18" s="123"/>
      <c r="AO18" s="123"/>
      <c r="AP18" s="123"/>
      <c r="AQ18" s="124"/>
      <c r="AR18" s="122">
        <f>SUM(AR13:AX17)</f>
        <v>269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194</v>
      </c>
      <c r="Q19" s="117"/>
      <c r="R19" s="117"/>
      <c r="S19" s="117"/>
      <c r="T19" s="117"/>
      <c r="U19" s="117"/>
      <c r="V19" s="118"/>
      <c r="W19" s="116">
        <v>201</v>
      </c>
      <c r="X19" s="117"/>
      <c r="Y19" s="117"/>
      <c r="Z19" s="117"/>
      <c r="AA19" s="117"/>
      <c r="AB19" s="117"/>
      <c r="AC19" s="118"/>
      <c r="AD19" s="116">
        <v>594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0.91509433962264153</v>
      </c>
      <c r="Q20" s="540"/>
      <c r="R20" s="540"/>
      <c r="S20" s="540"/>
      <c r="T20" s="540"/>
      <c r="U20" s="540"/>
      <c r="V20" s="540"/>
      <c r="W20" s="540">
        <f t="shared" ref="W20" si="0">IF(W18=0, "-", SUM(W19)/W18)</f>
        <v>1.0414507772020725</v>
      </c>
      <c r="X20" s="540"/>
      <c r="Y20" s="540"/>
      <c r="Z20" s="540"/>
      <c r="AA20" s="540"/>
      <c r="AB20" s="540"/>
      <c r="AC20" s="540"/>
      <c r="AD20" s="540">
        <f t="shared" ref="AD20" si="1">IF(AD18=0, "-", SUM(AD19)/AD18)</f>
        <v>0.95652173913043481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355</v>
      </c>
      <c r="H21" s="932"/>
      <c r="I21" s="932"/>
      <c r="J21" s="932"/>
      <c r="K21" s="932"/>
      <c r="L21" s="932"/>
      <c r="M21" s="932"/>
      <c r="N21" s="932"/>
      <c r="O21" s="932"/>
      <c r="P21" s="540">
        <f>IF(P19=0, "-", SUM(P19)/SUM(P13,P14))</f>
        <v>0.91509433962264153</v>
      </c>
      <c r="Q21" s="540"/>
      <c r="R21" s="540"/>
      <c r="S21" s="540"/>
      <c r="T21" s="540"/>
      <c r="U21" s="540"/>
      <c r="V21" s="540"/>
      <c r="W21" s="540">
        <f t="shared" ref="W21" si="2">IF(W19=0, "-", SUM(W19)/SUM(W13,W14))</f>
        <v>0.96634615384615385</v>
      </c>
      <c r="X21" s="540"/>
      <c r="Y21" s="540"/>
      <c r="Z21" s="540"/>
      <c r="AA21" s="540"/>
      <c r="AB21" s="540"/>
      <c r="AC21" s="540"/>
      <c r="AD21" s="540">
        <f t="shared" ref="AD21" si="3">IF(AD19=0, "-", SUM(AD19)/SUM(AD13,AD14))</f>
        <v>0.95652173913043481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187</v>
      </c>
      <c r="Q23" s="114"/>
      <c r="R23" s="114"/>
      <c r="S23" s="114"/>
      <c r="T23" s="114"/>
      <c r="U23" s="114"/>
      <c r="V23" s="115"/>
      <c r="W23" s="113">
        <v>193</v>
      </c>
      <c r="X23" s="114"/>
      <c r="Y23" s="114"/>
      <c r="Z23" s="114"/>
      <c r="AA23" s="114"/>
      <c r="AB23" s="114"/>
      <c r="AC23" s="115"/>
      <c r="AD23" s="207" t="s">
        <v>704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565</v>
      </c>
      <c r="H24" s="194"/>
      <c r="I24" s="194"/>
      <c r="J24" s="194"/>
      <c r="K24" s="194"/>
      <c r="L24" s="194"/>
      <c r="M24" s="194"/>
      <c r="N24" s="194"/>
      <c r="O24" s="195"/>
      <c r="P24" s="116">
        <v>25</v>
      </c>
      <c r="Q24" s="117"/>
      <c r="R24" s="117"/>
      <c r="S24" s="117"/>
      <c r="T24" s="117"/>
      <c r="U24" s="117"/>
      <c r="V24" s="118"/>
      <c r="W24" s="116">
        <v>75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566</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213</v>
      </c>
      <c r="Q29" s="117"/>
      <c r="R29" s="117"/>
      <c r="S29" s="117"/>
      <c r="T29" s="117"/>
      <c r="U29" s="117"/>
      <c r="V29" s="118"/>
      <c r="W29" s="222">
        <f>AR13</f>
        <v>269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393</v>
      </c>
      <c r="AF30" s="392"/>
      <c r="AG30" s="392"/>
      <c r="AH30" s="393"/>
      <c r="AI30" s="391" t="s">
        <v>415</v>
      </c>
      <c r="AJ30" s="392"/>
      <c r="AK30" s="392"/>
      <c r="AL30" s="393"/>
      <c r="AM30" s="394" t="s">
        <v>420</v>
      </c>
      <c r="AN30" s="394"/>
      <c r="AO30" s="394"/>
      <c r="AP30" s="391"/>
      <c r="AQ30" s="642" t="s">
        <v>234</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569</v>
      </c>
      <c r="AR31" s="140"/>
      <c r="AS31" s="141" t="s">
        <v>235</v>
      </c>
      <c r="AT31" s="176"/>
      <c r="AU31" s="275">
        <v>2</v>
      </c>
      <c r="AV31" s="275"/>
      <c r="AW31" s="384" t="s">
        <v>181</v>
      </c>
      <c r="AX31" s="385"/>
    </row>
    <row r="32" spans="1:50" ht="23.25" customHeight="1" x14ac:dyDescent="0.15">
      <c r="A32" s="516"/>
      <c r="B32" s="514"/>
      <c r="C32" s="514"/>
      <c r="D32" s="514"/>
      <c r="E32" s="514"/>
      <c r="F32" s="515"/>
      <c r="G32" s="541" t="s">
        <v>576</v>
      </c>
      <c r="H32" s="542"/>
      <c r="I32" s="542"/>
      <c r="J32" s="542"/>
      <c r="K32" s="542"/>
      <c r="L32" s="542"/>
      <c r="M32" s="542"/>
      <c r="N32" s="542"/>
      <c r="O32" s="543"/>
      <c r="P32" s="165" t="s">
        <v>567</v>
      </c>
      <c r="Q32" s="165"/>
      <c r="R32" s="165"/>
      <c r="S32" s="165"/>
      <c r="T32" s="165"/>
      <c r="U32" s="165"/>
      <c r="V32" s="165"/>
      <c r="W32" s="165"/>
      <c r="X32" s="236"/>
      <c r="Y32" s="343" t="s">
        <v>12</v>
      </c>
      <c r="Z32" s="550"/>
      <c r="AA32" s="551"/>
      <c r="AB32" s="552" t="s">
        <v>568</v>
      </c>
      <c r="AC32" s="552"/>
      <c r="AD32" s="552"/>
      <c r="AE32" s="369">
        <v>1</v>
      </c>
      <c r="AF32" s="370"/>
      <c r="AG32" s="370"/>
      <c r="AH32" s="370"/>
      <c r="AI32" s="369">
        <v>1</v>
      </c>
      <c r="AJ32" s="370"/>
      <c r="AK32" s="370"/>
      <c r="AL32" s="370"/>
      <c r="AM32" s="369">
        <v>1</v>
      </c>
      <c r="AN32" s="370"/>
      <c r="AO32" s="370"/>
      <c r="AP32" s="370"/>
      <c r="AQ32" s="119" t="s">
        <v>570</v>
      </c>
      <c r="AR32" s="120"/>
      <c r="AS32" s="120"/>
      <c r="AT32" s="121"/>
      <c r="AU32" s="370" t="s">
        <v>572</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568</v>
      </c>
      <c r="AC33" s="523"/>
      <c r="AD33" s="523"/>
      <c r="AE33" s="369">
        <v>1</v>
      </c>
      <c r="AF33" s="370"/>
      <c r="AG33" s="370"/>
      <c r="AH33" s="370"/>
      <c r="AI33" s="369">
        <v>1</v>
      </c>
      <c r="AJ33" s="370"/>
      <c r="AK33" s="370"/>
      <c r="AL33" s="370"/>
      <c r="AM33" s="369">
        <v>1</v>
      </c>
      <c r="AN33" s="370"/>
      <c r="AO33" s="370"/>
      <c r="AP33" s="370"/>
      <c r="AQ33" s="119" t="s">
        <v>571</v>
      </c>
      <c r="AR33" s="120"/>
      <c r="AS33" s="120"/>
      <c r="AT33" s="121"/>
      <c r="AU33" s="370">
        <v>1</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100</v>
      </c>
      <c r="AF34" s="370"/>
      <c r="AG34" s="370"/>
      <c r="AH34" s="370"/>
      <c r="AI34" s="369">
        <v>100</v>
      </c>
      <c r="AJ34" s="370"/>
      <c r="AK34" s="370"/>
      <c r="AL34" s="370"/>
      <c r="AM34" s="369">
        <v>100</v>
      </c>
      <c r="AN34" s="370"/>
      <c r="AO34" s="370"/>
      <c r="AP34" s="370"/>
      <c r="AQ34" s="119" t="s">
        <v>571</v>
      </c>
      <c r="AR34" s="120"/>
      <c r="AS34" s="120"/>
      <c r="AT34" s="121"/>
      <c r="AU34" s="370" t="s">
        <v>570</v>
      </c>
      <c r="AV34" s="370"/>
      <c r="AW34" s="370"/>
      <c r="AX34" s="372"/>
    </row>
    <row r="35" spans="1:50" ht="23.25" customHeight="1" x14ac:dyDescent="0.15">
      <c r="A35" s="901" t="s">
        <v>381</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350</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393</v>
      </c>
      <c r="AF37" s="374"/>
      <c r="AG37" s="374"/>
      <c r="AH37" s="375"/>
      <c r="AI37" s="373" t="s">
        <v>391</v>
      </c>
      <c r="AJ37" s="374"/>
      <c r="AK37" s="374"/>
      <c r="AL37" s="375"/>
      <c r="AM37" s="380" t="s">
        <v>420</v>
      </c>
      <c r="AN37" s="380"/>
      <c r="AO37" s="380"/>
      <c r="AP37" s="380"/>
      <c r="AQ37" s="271" t="s">
        <v>234</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235</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350</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393</v>
      </c>
      <c r="AF44" s="374"/>
      <c r="AG44" s="374"/>
      <c r="AH44" s="375"/>
      <c r="AI44" s="373" t="s">
        <v>391</v>
      </c>
      <c r="AJ44" s="374"/>
      <c r="AK44" s="374"/>
      <c r="AL44" s="375"/>
      <c r="AM44" s="380" t="s">
        <v>420</v>
      </c>
      <c r="AN44" s="380"/>
      <c r="AO44" s="380"/>
      <c r="AP44" s="380"/>
      <c r="AQ44" s="271" t="s">
        <v>234</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350</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393</v>
      </c>
      <c r="AF51" s="374"/>
      <c r="AG51" s="374"/>
      <c r="AH51" s="375"/>
      <c r="AI51" s="373" t="s">
        <v>391</v>
      </c>
      <c r="AJ51" s="374"/>
      <c r="AK51" s="374"/>
      <c r="AL51" s="375"/>
      <c r="AM51" s="380" t="s">
        <v>420</v>
      </c>
      <c r="AN51" s="380"/>
      <c r="AO51" s="380"/>
      <c r="AP51" s="380"/>
      <c r="AQ51" s="271" t="s">
        <v>234</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350</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393</v>
      </c>
      <c r="AF58" s="374"/>
      <c r="AG58" s="374"/>
      <c r="AH58" s="375"/>
      <c r="AI58" s="373" t="s">
        <v>391</v>
      </c>
      <c r="AJ58" s="374"/>
      <c r="AK58" s="374"/>
      <c r="AL58" s="375"/>
      <c r="AM58" s="380" t="s">
        <v>420</v>
      </c>
      <c r="AN58" s="380"/>
      <c r="AO58" s="380"/>
      <c r="AP58" s="380"/>
      <c r="AQ58" s="271" t="s">
        <v>234</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3" t="s">
        <v>393</v>
      </c>
      <c r="AF65" s="374"/>
      <c r="AG65" s="374"/>
      <c r="AH65" s="375"/>
      <c r="AI65" s="373" t="s">
        <v>391</v>
      </c>
      <c r="AJ65" s="374"/>
      <c r="AK65" s="374"/>
      <c r="AL65" s="375"/>
      <c r="AM65" s="380" t="s">
        <v>420</v>
      </c>
      <c r="AN65" s="380"/>
      <c r="AO65" s="380"/>
      <c r="AP65" s="380"/>
      <c r="AQ65" s="871" t="s">
        <v>234</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235</v>
      </c>
      <c r="AT66" s="870"/>
      <c r="AU66" s="275"/>
      <c r="AV66" s="275"/>
      <c r="AW66" s="869" t="s">
        <v>349</v>
      </c>
      <c r="AX66" s="983"/>
    </row>
    <row r="67" spans="1:50" ht="23.25" hidden="1" customHeight="1" x14ac:dyDescent="0.15">
      <c r="A67" s="855"/>
      <c r="B67" s="856"/>
      <c r="C67" s="856"/>
      <c r="D67" s="856"/>
      <c r="E67" s="856"/>
      <c r="F67" s="857"/>
      <c r="G67" s="984" t="s">
        <v>236</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371</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372</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356</v>
      </c>
      <c r="B70" s="856"/>
      <c r="C70" s="856"/>
      <c r="D70" s="856"/>
      <c r="E70" s="856"/>
      <c r="F70" s="857"/>
      <c r="G70" s="944" t="s">
        <v>237</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371</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372</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393</v>
      </c>
      <c r="AF73" s="374"/>
      <c r="AG73" s="374"/>
      <c r="AH73" s="375"/>
      <c r="AI73" s="373" t="s">
        <v>391</v>
      </c>
      <c r="AJ73" s="374"/>
      <c r="AK73" s="374"/>
      <c r="AL73" s="375"/>
      <c r="AM73" s="380" t="s">
        <v>420</v>
      </c>
      <c r="AN73" s="380"/>
      <c r="AO73" s="380"/>
      <c r="AP73" s="380"/>
      <c r="AQ73" s="180" t="s">
        <v>234</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44"/>
      <c r="B75" s="845"/>
      <c r="C75" s="845"/>
      <c r="D75" s="845"/>
      <c r="E75" s="845"/>
      <c r="F75" s="846"/>
      <c r="G75" s="785"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384</v>
      </c>
      <c r="B78" s="917"/>
      <c r="C78" s="917"/>
      <c r="D78" s="917"/>
      <c r="E78" s="914" t="s">
        <v>329</v>
      </c>
      <c r="F78" s="915"/>
      <c r="G78" s="56" t="s">
        <v>237</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hidden="1"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234</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393</v>
      </c>
      <c r="AF100" s="828"/>
      <c r="AG100" s="828"/>
      <c r="AH100" s="829"/>
      <c r="AI100" s="827" t="s">
        <v>413</v>
      </c>
      <c r="AJ100" s="828"/>
      <c r="AK100" s="828"/>
      <c r="AL100" s="829"/>
      <c r="AM100" s="827" t="s">
        <v>420</v>
      </c>
      <c r="AN100" s="828"/>
      <c r="AO100" s="828"/>
      <c r="AP100" s="829"/>
      <c r="AQ100" s="933" t="s">
        <v>433</v>
      </c>
      <c r="AR100" s="934"/>
      <c r="AS100" s="934"/>
      <c r="AT100" s="935"/>
      <c r="AU100" s="933" t="s">
        <v>434</v>
      </c>
      <c r="AV100" s="934"/>
      <c r="AW100" s="934"/>
      <c r="AX100" s="936"/>
    </row>
    <row r="101" spans="1:60" ht="23.25" customHeight="1" x14ac:dyDescent="0.15">
      <c r="A101" s="492"/>
      <c r="B101" s="493"/>
      <c r="C101" s="493"/>
      <c r="D101" s="493"/>
      <c r="E101" s="493"/>
      <c r="F101" s="494"/>
      <c r="G101" s="165" t="s">
        <v>574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575</v>
      </c>
      <c r="AC101" s="552"/>
      <c r="AD101" s="552"/>
      <c r="AE101" s="369">
        <v>61116</v>
      </c>
      <c r="AF101" s="370"/>
      <c r="AG101" s="370"/>
      <c r="AH101" s="371"/>
      <c r="AI101" s="369">
        <v>59875</v>
      </c>
      <c r="AJ101" s="370"/>
      <c r="AK101" s="370"/>
      <c r="AL101" s="371"/>
      <c r="AM101" s="369">
        <v>301334</v>
      </c>
      <c r="AN101" s="370"/>
      <c r="AO101" s="370"/>
      <c r="AP101" s="371"/>
      <c r="AQ101" s="369" t="s">
        <v>571</v>
      </c>
      <c r="AR101" s="370"/>
      <c r="AS101" s="370"/>
      <c r="AT101" s="371"/>
      <c r="AU101" s="369" t="s">
        <v>699</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575</v>
      </c>
      <c r="AC102" s="552"/>
      <c r="AD102" s="552"/>
      <c r="AE102" s="363">
        <v>55000</v>
      </c>
      <c r="AF102" s="363"/>
      <c r="AG102" s="363"/>
      <c r="AH102" s="363"/>
      <c r="AI102" s="363">
        <v>55000</v>
      </c>
      <c r="AJ102" s="363"/>
      <c r="AK102" s="363"/>
      <c r="AL102" s="363"/>
      <c r="AM102" s="363">
        <v>270000</v>
      </c>
      <c r="AN102" s="363"/>
      <c r="AO102" s="363"/>
      <c r="AP102" s="363"/>
      <c r="AQ102" s="818" t="s">
        <v>581</v>
      </c>
      <c r="AR102" s="819"/>
      <c r="AS102" s="819"/>
      <c r="AT102" s="820"/>
      <c r="AU102" s="818">
        <v>55000</v>
      </c>
      <c r="AV102" s="819"/>
      <c r="AW102" s="819"/>
      <c r="AX102" s="820"/>
    </row>
    <row r="103" spans="1:60" ht="31.5" hidden="1"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577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578</v>
      </c>
      <c r="AC116" s="305"/>
      <c r="AD116" s="306"/>
      <c r="AE116" s="363">
        <v>3185</v>
      </c>
      <c r="AF116" s="363"/>
      <c r="AG116" s="363"/>
      <c r="AH116" s="363"/>
      <c r="AI116" s="363">
        <v>3349</v>
      </c>
      <c r="AJ116" s="363"/>
      <c r="AK116" s="363"/>
      <c r="AL116" s="363"/>
      <c r="AM116" s="363">
        <v>1974</v>
      </c>
      <c r="AN116" s="363"/>
      <c r="AO116" s="363"/>
      <c r="AP116" s="363"/>
      <c r="AQ116" s="369">
        <v>3874</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579</v>
      </c>
      <c r="AC117" s="347"/>
      <c r="AD117" s="348"/>
      <c r="AE117" s="310" t="s">
        <v>696</v>
      </c>
      <c r="AF117" s="310"/>
      <c r="AG117" s="310"/>
      <c r="AH117" s="310"/>
      <c r="AI117" s="310" t="s">
        <v>580</v>
      </c>
      <c r="AJ117" s="310"/>
      <c r="AK117" s="310"/>
      <c r="AL117" s="310"/>
      <c r="AM117" s="310" t="s">
        <v>700</v>
      </c>
      <c r="AN117" s="310"/>
      <c r="AO117" s="310"/>
      <c r="AP117" s="310"/>
      <c r="AQ117" s="310" t="s">
        <v>701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hidden="1" customHeight="1" x14ac:dyDescent="0.15">
      <c r="A119" s="296"/>
      <c r="B119" s="297"/>
      <c r="C119" s="297"/>
      <c r="D119" s="297"/>
      <c r="E119" s="297"/>
      <c r="F119" s="298"/>
      <c r="G119" s="356" t="s">
        <v>360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359</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hidden="1" customHeight="1" x14ac:dyDescent="0.15">
      <c r="A122" s="296"/>
      <c r="B122" s="297"/>
      <c r="C122" s="297"/>
      <c r="D122" s="297"/>
      <c r="E122" s="297"/>
      <c r="F122" s="298"/>
      <c r="G122" s="356" t="s">
        <v>361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362</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x14ac:dyDescent="0.15">
      <c r="A130" s="998" t="s">
        <v>408</v>
      </c>
      <c r="B130" s="996"/>
      <c r="C130" s="995" t="s">
        <v>238</v>
      </c>
      <c r="D130" s="996"/>
      <c r="E130" s="312" t="s">
        <v>267</v>
      </c>
      <c r="F130" s="313"/>
      <c r="G130" s="314" t="s">
        <v>570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x14ac:dyDescent="0.15">
      <c r="A131" s="999"/>
      <c r="B131" s="256"/>
      <c r="C131" s="255"/>
      <c r="D131" s="256"/>
      <c r="E131" s="242" t="s">
        <v>266</v>
      </c>
      <c r="F131" s="243"/>
      <c r="G131" s="240" t="s">
        <v>571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234</v>
      </c>
      <c r="AR132" s="272"/>
      <c r="AS132" s="272"/>
      <c r="AT132" s="273"/>
      <c r="AU132" s="283" t="s">
        <v>250</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588</v>
      </c>
      <c r="AR133" s="275"/>
      <c r="AS133" s="141" t="s">
        <v>235</v>
      </c>
      <c r="AT133" s="176"/>
      <c r="AU133" s="140" t="s">
        <v>570</v>
      </c>
      <c r="AV133" s="140"/>
      <c r="AW133" s="141" t="s">
        <v>181</v>
      </c>
      <c r="AX133" s="142"/>
    </row>
    <row r="134" spans="1:50" x14ac:dyDescent="0.15">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569</v>
      </c>
      <c r="AC134" s="228"/>
      <c r="AD134" s="228"/>
      <c r="AE134" s="270" t="s">
        <v>571</v>
      </c>
      <c r="AF134" s="120"/>
      <c r="AG134" s="120"/>
      <c r="AH134" s="120"/>
      <c r="AI134" s="270" t="s">
        <v>571</v>
      </c>
      <c r="AJ134" s="120"/>
      <c r="AK134" s="120"/>
      <c r="AL134" s="120"/>
      <c r="AM134" s="270" t="s">
        <v>572</v>
      </c>
      <c r="AN134" s="120"/>
      <c r="AO134" s="120"/>
      <c r="AP134" s="120"/>
      <c r="AQ134" s="270" t="s">
        <v>570</v>
      </c>
      <c r="AR134" s="120"/>
      <c r="AS134" s="120"/>
      <c r="AT134" s="120"/>
      <c r="AU134" s="270" t="s">
        <v>571</v>
      </c>
      <c r="AV134" s="120"/>
      <c r="AW134" s="120"/>
      <c r="AX134" s="219"/>
    </row>
    <row r="135" spans="1:50"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570</v>
      </c>
      <c r="AF135" s="120"/>
      <c r="AG135" s="120"/>
      <c r="AH135" s="120"/>
      <c r="AI135" s="270" t="s">
        <v>571</v>
      </c>
      <c r="AJ135" s="120"/>
      <c r="AK135" s="120"/>
      <c r="AL135" s="120"/>
      <c r="AM135" s="270" t="s">
        <v>570</v>
      </c>
      <c r="AN135" s="120"/>
      <c r="AO135" s="120"/>
      <c r="AP135" s="120"/>
      <c r="AQ135" s="270" t="s">
        <v>571</v>
      </c>
      <c r="AR135" s="120"/>
      <c r="AS135" s="120"/>
      <c r="AT135" s="120"/>
      <c r="AU135" s="270" t="s">
        <v>571</v>
      </c>
      <c r="AV135" s="120"/>
      <c r="AW135" s="120"/>
      <c r="AX135" s="219"/>
    </row>
    <row r="136" spans="1:50" ht="18.75" hidden="1" customHeight="1" x14ac:dyDescent="0.15">
      <c r="A136" s="999"/>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234</v>
      </c>
      <c r="AR136" s="272"/>
      <c r="AS136" s="272"/>
      <c r="AT136" s="273"/>
      <c r="AU136" s="283" t="s">
        <v>250</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234</v>
      </c>
      <c r="AR140" s="272"/>
      <c r="AS140" s="272"/>
      <c r="AT140" s="273"/>
      <c r="AU140" s="283" t="s">
        <v>250</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234</v>
      </c>
      <c r="AR144" s="272"/>
      <c r="AS144" s="272"/>
      <c r="AT144" s="273"/>
      <c r="AU144" s="283" t="s">
        <v>250</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234</v>
      </c>
      <c r="AR148" s="272"/>
      <c r="AS148" s="272"/>
      <c r="AT148" s="273"/>
      <c r="AU148" s="283" t="s">
        <v>250</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251</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6" customHeight="1" x14ac:dyDescent="0.15">
      <c r="A154" s="999"/>
      <c r="B154" s="256"/>
      <c r="C154" s="255"/>
      <c r="D154" s="256"/>
      <c r="E154" s="255"/>
      <c r="F154" s="318"/>
      <c r="G154" s="235" t="s">
        <v>570</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583</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6"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6"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584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6"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251</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251</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251</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251</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234</v>
      </c>
      <c r="AR192" s="272"/>
      <c r="AS192" s="272"/>
      <c r="AT192" s="273"/>
      <c r="AU192" s="283" t="s">
        <v>250</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234</v>
      </c>
      <c r="AR196" s="272"/>
      <c r="AS196" s="272"/>
      <c r="AT196" s="273"/>
      <c r="AU196" s="283" t="s">
        <v>250</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234</v>
      </c>
      <c r="AR200" s="272"/>
      <c r="AS200" s="272"/>
      <c r="AT200" s="273"/>
      <c r="AU200" s="283" t="s">
        <v>250</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234</v>
      </c>
      <c r="AR204" s="272"/>
      <c r="AS204" s="272"/>
      <c r="AT204" s="273"/>
      <c r="AU204" s="283" t="s">
        <v>250</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234</v>
      </c>
      <c r="AR208" s="272"/>
      <c r="AS208" s="272"/>
      <c r="AT208" s="273"/>
      <c r="AU208" s="283" t="s">
        <v>250</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251</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251</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251</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251</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251</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234</v>
      </c>
      <c r="AR252" s="272"/>
      <c r="AS252" s="272"/>
      <c r="AT252" s="273"/>
      <c r="AU252" s="283" t="s">
        <v>250</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234</v>
      </c>
      <c r="AR256" s="272"/>
      <c r="AS256" s="272"/>
      <c r="AT256" s="273"/>
      <c r="AU256" s="283" t="s">
        <v>250</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234</v>
      </c>
      <c r="AR260" s="272"/>
      <c r="AS260" s="272"/>
      <c r="AT260" s="273"/>
      <c r="AU260" s="283" t="s">
        <v>250</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234</v>
      </c>
      <c r="AR264" s="173"/>
      <c r="AS264" s="173"/>
      <c r="AT264" s="174"/>
      <c r="AU264" s="138" t="s">
        <v>250</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234</v>
      </c>
      <c r="AR268" s="272"/>
      <c r="AS268" s="272"/>
      <c r="AT268" s="273"/>
      <c r="AU268" s="283" t="s">
        <v>250</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251</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251</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251</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251</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251</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234</v>
      </c>
      <c r="AR312" s="272"/>
      <c r="AS312" s="272"/>
      <c r="AT312" s="273"/>
      <c r="AU312" s="283" t="s">
        <v>250</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234</v>
      </c>
      <c r="AR316" s="272"/>
      <c r="AS316" s="272"/>
      <c r="AT316" s="273"/>
      <c r="AU316" s="283" t="s">
        <v>250</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234</v>
      </c>
      <c r="AR320" s="272"/>
      <c r="AS320" s="272"/>
      <c r="AT320" s="273"/>
      <c r="AU320" s="283" t="s">
        <v>250</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234</v>
      </c>
      <c r="AR324" s="272"/>
      <c r="AS324" s="272"/>
      <c r="AT324" s="273"/>
      <c r="AU324" s="283" t="s">
        <v>250</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234</v>
      </c>
      <c r="AR328" s="272"/>
      <c r="AS328" s="272"/>
      <c r="AT328" s="273"/>
      <c r="AU328" s="283" t="s">
        <v>250</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251</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251</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251</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251</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251</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234</v>
      </c>
      <c r="AR372" s="272"/>
      <c r="AS372" s="272"/>
      <c r="AT372" s="273"/>
      <c r="AU372" s="283" t="s">
        <v>250</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234</v>
      </c>
      <c r="AR376" s="272"/>
      <c r="AS376" s="272"/>
      <c r="AT376" s="273"/>
      <c r="AU376" s="283" t="s">
        <v>250</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234</v>
      </c>
      <c r="AR380" s="272"/>
      <c r="AS380" s="272"/>
      <c r="AT380" s="273"/>
      <c r="AU380" s="283" t="s">
        <v>250</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234</v>
      </c>
      <c r="AR384" s="272"/>
      <c r="AS384" s="272"/>
      <c r="AT384" s="273"/>
      <c r="AU384" s="283" t="s">
        <v>250</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234</v>
      </c>
      <c r="AR388" s="272"/>
      <c r="AS388" s="272"/>
      <c r="AT388" s="273"/>
      <c r="AU388" s="283" t="s">
        <v>250</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251</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251</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251</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251</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251</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x14ac:dyDescent="0.15">
      <c r="A430" s="999"/>
      <c r="B430" s="256"/>
      <c r="C430" s="253" t="s">
        <v>423</v>
      </c>
      <c r="D430" s="254"/>
      <c r="E430" s="242" t="s">
        <v>401</v>
      </c>
      <c r="F430" s="452"/>
      <c r="G430" s="244" t="s">
        <v>254</v>
      </c>
      <c r="H430" s="162"/>
      <c r="I430" s="162"/>
      <c r="J430" s="245" t="s">
        <v>571</v>
      </c>
      <c r="K430" s="246"/>
      <c r="L430" s="246"/>
      <c r="M430" s="246"/>
      <c r="N430" s="246"/>
      <c r="O430" s="246"/>
      <c r="P430" s="246"/>
      <c r="Q430" s="246"/>
      <c r="R430" s="246"/>
      <c r="S430" s="246"/>
      <c r="T430" s="247"/>
      <c r="U430" s="248" t="s">
        <v>585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414</v>
      </c>
      <c r="AJ431" s="185"/>
      <c r="AK431" s="185"/>
      <c r="AL431" s="180"/>
      <c r="AM431" s="185" t="s">
        <v>427</v>
      </c>
      <c r="AN431" s="185"/>
      <c r="AO431" s="185"/>
      <c r="AP431" s="180"/>
      <c r="AQ431" s="180" t="s">
        <v>234</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235</v>
      </c>
      <c r="AH432" s="176"/>
      <c r="AI432" s="186"/>
      <c r="AJ432" s="186"/>
      <c r="AK432" s="186"/>
      <c r="AL432" s="181"/>
      <c r="AM432" s="186"/>
      <c r="AN432" s="186"/>
      <c r="AO432" s="186"/>
      <c r="AP432" s="181"/>
      <c r="AQ432" s="215" t="s">
        <v>571</v>
      </c>
      <c r="AR432" s="140"/>
      <c r="AS432" s="141" t="s">
        <v>235</v>
      </c>
      <c r="AT432" s="176"/>
      <c r="AU432" s="140" t="s">
        <v>571</v>
      </c>
      <c r="AV432" s="140"/>
      <c r="AW432" s="141" t="s">
        <v>181</v>
      </c>
      <c r="AX432" s="142"/>
    </row>
    <row r="433" spans="1:50" x14ac:dyDescent="0.15">
      <c r="A433" s="999"/>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t="s">
        <v>570</v>
      </c>
      <c r="AF433" s="120"/>
      <c r="AG433" s="120"/>
      <c r="AH433" s="120"/>
      <c r="AI433" s="119" t="s">
        <v>586</v>
      </c>
      <c r="AJ433" s="120"/>
      <c r="AK433" s="120"/>
      <c r="AL433" s="120"/>
      <c r="AM433" s="119" t="s">
        <v>571</v>
      </c>
      <c r="AN433" s="120"/>
      <c r="AO433" s="120"/>
      <c r="AP433" s="121"/>
      <c r="AQ433" s="119" t="s">
        <v>571</v>
      </c>
      <c r="AR433" s="120"/>
      <c r="AS433" s="120"/>
      <c r="AT433" s="121"/>
      <c r="AU433" s="120" t="s">
        <v>571</v>
      </c>
      <c r="AV433" s="120"/>
      <c r="AW433" s="120"/>
      <c r="AX433" s="219"/>
    </row>
    <row r="434" spans="1:50"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586</v>
      </c>
      <c r="AF434" s="120"/>
      <c r="AG434" s="120"/>
      <c r="AH434" s="121"/>
      <c r="AI434" s="119" t="s">
        <v>570</v>
      </c>
      <c r="AJ434" s="120"/>
      <c r="AK434" s="120"/>
      <c r="AL434" s="120"/>
      <c r="AM434" s="119" t="s">
        <v>587</v>
      </c>
      <c r="AN434" s="120"/>
      <c r="AO434" s="120"/>
      <c r="AP434" s="121"/>
      <c r="AQ434" s="119" t="s">
        <v>586</v>
      </c>
      <c r="AR434" s="120"/>
      <c r="AS434" s="120"/>
      <c r="AT434" s="121"/>
      <c r="AU434" s="120" t="s">
        <v>569</v>
      </c>
      <c r="AV434" s="120"/>
      <c r="AW434" s="120"/>
      <c r="AX434" s="219"/>
    </row>
    <row r="435" spans="1:50"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582</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9"/>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414</v>
      </c>
      <c r="AJ436" s="185"/>
      <c r="AK436" s="185"/>
      <c r="AL436" s="180"/>
      <c r="AM436" s="185" t="s">
        <v>427</v>
      </c>
      <c r="AN436" s="185"/>
      <c r="AO436" s="185"/>
      <c r="AP436" s="180"/>
      <c r="AQ436" s="180" t="s">
        <v>234</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414</v>
      </c>
      <c r="AJ441" s="185"/>
      <c r="AK441" s="185"/>
      <c r="AL441" s="180"/>
      <c r="AM441" s="185" t="s">
        <v>427</v>
      </c>
      <c r="AN441" s="185"/>
      <c r="AO441" s="185"/>
      <c r="AP441" s="180"/>
      <c r="AQ441" s="180" t="s">
        <v>234</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414</v>
      </c>
      <c r="AJ446" s="185"/>
      <c r="AK446" s="185"/>
      <c r="AL446" s="180"/>
      <c r="AM446" s="185" t="s">
        <v>427</v>
      </c>
      <c r="AN446" s="185"/>
      <c r="AO446" s="185"/>
      <c r="AP446" s="180"/>
      <c r="AQ446" s="180" t="s">
        <v>234</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414</v>
      </c>
      <c r="AJ451" s="185"/>
      <c r="AK451" s="185"/>
      <c r="AL451" s="180"/>
      <c r="AM451" s="185" t="s">
        <v>427</v>
      </c>
      <c r="AN451" s="185"/>
      <c r="AO451" s="185"/>
      <c r="AP451" s="180"/>
      <c r="AQ451" s="180" t="s">
        <v>234</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414</v>
      </c>
      <c r="AJ456" s="185"/>
      <c r="AK456" s="185"/>
      <c r="AL456" s="180"/>
      <c r="AM456" s="185" t="s">
        <v>427</v>
      </c>
      <c r="AN456" s="185"/>
      <c r="AO456" s="185"/>
      <c r="AP456" s="180"/>
      <c r="AQ456" s="180" t="s">
        <v>234</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589</v>
      </c>
      <c r="AF457" s="140"/>
      <c r="AG457" s="141" t="s">
        <v>235</v>
      </c>
      <c r="AH457" s="176"/>
      <c r="AI457" s="186"/>
      <c r="AJ457" s="186"/>
      <c r="AK457" s="186"/>
      <c r="AL457" s="181"/>
      <c r="AM457" s="186"/>
      <c r="AN457" s="186"/>
      <c r="AO457" s="186"/>
      <c r="AP457" s="181"/>
      <c r="AQ457" s="215" t="s">
        <v>570</v>
      </c>
      <c r="AR457" s="140"/>
      <c r="AS457" s="141" t="s">
        <v>235</v>
      </c>
      <c r="AT457" s="176"/>
      <c r="AU457" s="140" t="s">
        <v>590</v>
      </c>
      <c r="AV457" s="140"/>
      <c r="AW457" s="141" t="s">
        <v>181</v>
      </c>
      <c r="AX457" s="142"/>
    </row>
    <row r="458" spans="1:50"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584</v>
      </c>
      <c r="AC458" s="137"/>
      <c r="AD458" s="137"/>
      <c r="AE458" s="119" t="s">
        <v>583</v>
      </c>
      <c r="AF458" s="120"/>
      <c r="AG458" s="120"/>
      <c r="AH458" s="120"/>
      <c r="AI458" s="119" t="s">
        <v>582</v>
      </c>
      <c r="AJ458" s="120"/>
      <c r="AK458" s="120"/>
      <c r="AL458" s="120"/>
      <c r="AM458" s="119" t="s">
        <v>570</v>
      </c>
      <c r="AN458" s="120"/>
      <c r="AO458" s="120"/>
      <c r="AP458" s="121"/>
      <c r="AQ458" s="119" t="s">
        <v>586</v>
      </c>
      <c r="AR458" s="120"/>
      <c r="AS458" s="120"/>
      <c r="AT458" s="121"/>
      <c r="AU458" s="120" t="s">
        <v>570</v>
      </c>
      <c r="AV458" s="120"/>
      <c r="AW458" s="120"/>
      <c r="AX458" s="219"/>
    </row>
    <row r="459" spans="1:50"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583</v>
      </c>
      <c r="AC459" s="228"/>
      <c r="AD459" s="228"/>
      <c r="AE459" s="119" t="s">
        <v>583</v>
      </c>
      <c r="AF459" s="120"/>
      <c r="AG459" s="120"/>
      <c r="AH459" s="121"/>
      <c r="AI459" s="119" t="s">
        <v>571</v>
      </c>
      <c r="AJ459" s="120"/>
      <c r="AK459" s="120"/>
      <c r="AL459" s="120"/>
      <c r="AM459" s="119" t="s">
        <v>570</v>
      </c>
      <c r="AN459" s="120"/>
      <c r="AO459" s="120"/>
      <c r="AP459" s="121"/>
      <c r="AQ459" s="119" t="s">
        <v>571</v>
      </c>
      <c r="AR459" s="120"/>
      <c r="AS459" s="120"/>
      <c r="AT459" s="121"/>
      <c r="AU459" s="120" t="s">
        <v>582</v>
      </c>
      <c r="AV459" s="120"/>
      <c r="AW459" s="120"/>
      <c r="AX459" s="219"/>
    </row>
    <row r="460" spans="1:50"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586</v>
      </c>
      <c r="AF460" s="120"/>
      <c r="AG460" s="120"/>
      <c r="AH460" s="121"/>
      <c r="AI460" s="119" t="s">
        <v>570</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999"/>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414</v>
      </c>
      <c r="AJ461" s="185"/>
      <c r="AK461" s="185"/>
      <c r="AL461" s="180"/>
      <c r="AM461" s="185" t="s">
        <v>427</v>
      </c>
      <c r="AN461" s="185"/>
      <c r="AO461" s="185"/>
      <c r="AP461" s="180"/>
      <c r="AQ461" s="180" t="s">
        <v>234</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414</v>
      </c>
      <c r="AJ466" s="185"/>
      <c r="AK466" s="185"/>
      <c r="AL466" s="180"/>
      <c r="AM466" s="185" t="s">
        <v>427</v>
      </c>
      <c r="AN466" s="185"/>
      <c r="AO466" s="185"/>
      <c r="AP466" s="180"/>
      <c r="AQ466" s="180" t="s">
        <v>234</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414</v>
      </c>
      <c r="AJ471" s="185"/>
      <c r="AK471" s="185"/>
      <c r="AL471" s="180"/>
      <c r="AM471" s="185" t="s">
        <v>427</v>
      </c>
      <c r="AN471" s="185"/>
      <c r="AO471" s="185"/>
      <c r="AP471" s="180"/>
      <c r="AQ471" s="180" t="s">
        <v>234</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414</v>
      </c>
      <c r="AJ476" s="185"/>
      <c r="AK476" s="185"/>
      <c r="AL476" s="180"/>
      <c r="AM476" s="185" t="s">
        <v>427</v>
      </c>
      <c r="AN476" s="185"/>
      <c r="AO476" s="185"/>
      <c r="AP476" s="180"/>
      <c r="AQ476" s="180" t="s">
        <v>234</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405</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414</v>
      </c>
      <c r="AJ485" s="185"/>
      <c r="AK485" s="185"/>
      <c r="AL485" s="180"/>
      <c r="AM485" s="185" t="s">
        <v>427</v>
      </c>
      <c r="AN485" s="185"/>
      <c r="AO485" s="185"/>
      <c r="AP485" s="180"/>
      <c r="AQ485" s="180" t="s">
        <v>234</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414</v>
      </c>
      <c r="AJ490" s="185"/>
      <c r="AK490" s="185"/>
      <c r="AL490" s="180"/>
      <c r="AM490" s="185" t="s">
        <v>427</v>
      </c>
      <c r="AN490" s="185"/>
      <c r="AO490" s="185"/>
      <c r="AP490" s="180"/>
      <c r="AQ490" s="180" t="s">
        <v>234</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414</v>
      </c>
      <c r="AJ495" s="185"/>
      <c r="AK495" s="185"/>
      <c r="AL495" s="180"/>
      <c r="AM495" s="185" t="s">
        <v>427</v>
      </c>
      <c r="AN495" s="185"/>
      <c r="AO495" s="185"/>
      <c r="AP495" s="180"/>
      <c r="AQ495" s="180" t="s">
        <v>234</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414</v>
      </c>
      <c r="AJ500" s="185"/>
      <c r="AK500" s="185"/>
      <c r="AL500" s="180"/>
      <c r="AM500" s="185" t="s">
        <v>427</v>
      </c>
      <c r="AN500" s="185"/>
      <c r="AO500" s="185"/>
      <c r="AP500" s="180"/>
      <c r="AQ500" s="180" t="s">
        <v>234</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414</v>
      </c>
      <c r="AJ505" s="185"/>
      <c r="AK505" s="185"/>
      <c r="AL505" s="180"/>
      <c r="AM505" s="185" t="s">
        <v>427</v>
      </c>
      <c r="AN505" s="185"/>
      <c r="AO505" s="185"/>
      <c r="AP505" s="180"/>
      <c r="AQ505" s="180" t="s">
        <v>234</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414</v>
      </c>
      <c r="AJ510" s="185"/>
      <c r="AK510" s="185"/>
      <c r="AL510" s="180"/>
      <c r="AM510" s="185" t="s">
        <v>427</v>
      </c>
      <c r="AN510" s="185"/>
      <c r="AO510" s="185"/>
      <c r="AP510" s="180"/>
      <c r="AQ510" s="180" t="s">
        <v>234</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414</v>
      </c>
      <c r="AJ515" s="185"/>
      <c r="AK515" s="185"/>
      <c r="AL515" s="180"/>
      <c r="AM515" s="185" t="s">
        <v>427</v>
      </c>
      <c r="AN515" s="185"/>
      <c r="AO515" s="185"/>
      <c r="AP515" s="180"/>
      <c r="AQ515" s="180" t="s">
        <v>234</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414</v>
      </c>
      <c r="AJ520" s="185"/>
      <c r="AK520" s="185"/>
      <c r="AL520" s="180"/>
      <c r="AM520" s="185" t="s">
        <v>427</v>
      </c>
      <c r="AN520" s="185"/>
      <c r="AO520" s="185"/>
      <c r="AP520" s="180"/>
      <c r="AQ520" s="180" t="s">
        <v>234</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414</v>
      </c>
      <c r="AJ525" s="185"/>
      <c r="AK525" s="185"/>
      <c r="AL525" s="180"/>
      <c r="AM525" s="185" t="s">
        <v>427</v>
      </c>
      <c r="AN525" s="185"/>
      <c r="AO525" s="185"/>
      <c r="AP525" s="180"/>
      <c r="AQ525" s="180" t="s">
        <v>234</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414</v>
      </c>
      <c r="AJ530" s="185"/>
      <c r="AK530" s="185"/>
      <c r="AL530" s="180"/>
      <c r="AM530" s="185" t="s">
        <v>427</v>
      </c>
      <c r="AN530" s="185"/>
      <c r="AO530" s="185"/>
      <c r="AP530" s="180"/>
      <c r="AQ530" s="180" t="s">
        <v>234</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406</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414</v>
      </c>
      <c r="AJ539" s="185"/>
      <c r="AK539" s="185"/>
      <c r="AL539" s="180"/>
      <c r="AM539" s="185" t="s">
        <v>427</v>
      </c>
      <c r="AN539" s="185"/>
      <c r="AO539" s="185"/>
      <c r="AP539" s="180"/>
      <c r="AQ539" s="180" t="s">
        <v>234</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414</v>
      </c>
      <c r="AJ544" s="185"/>
      <c r="AK544" s="185"/>
      <c r="AL544" s="180"/>
      <c r="AM544" s="185" t="s">
        <v>427</v>
      </c>
      <c r="AN544" s="185"/>
      <c r="AO544" s="185"/>
      <c r="AP544" s="180"/>
      <c r="AQ544" s="180" t="s">
        <v>234</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414</v>
      </c>
      <c r="AJ549" s="185"/>
      <c r="AK549" s="185"/>
      <c r="AL549" s="180"/>
      <c r="AM549" s="185" t="s">
        <v>427</v>
      </c>
      <c r="AN549" s="185"/>
      <c r="AO549" s="185"/>
      <c r="AP549" s="180"/>
      <c r="AQ549" s="180" t="s">
        <v>234</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414</v>
      </c>
      <c r="AJ554" s="185"/>
      <c r="AK554" s="185"/>
      <c r="AL554" s="180"/>
      <c r="AM554" s="185" t="s">
        <v>427</v>
      </c>
      <c r="AN554" s="185"/>
      <c r="AO554" s="185"/>
      <c r="AP554" s="180"/>
      <c r="AQ554" s="180" t="s">
        <v>234</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414</v>
      </c>
      <c r="AJ559" s="185"/>
      <c r="AK559" s="185"/>
      <c r="AL559" s="180"/>
      <c r="AM559" s="185" t="s">
        <v>427</v>
      </c>
      <c r="AN559" s="185"/>
      <c r="AO559" s="185"/>
      <c r="AP559" s="180"/>
      <c r="AQ559" s="180" t="s">
        <v>234</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414</v>
      </c>
      <c r="AJ564" s="185"/>
      <c r="AK564" s="185"/>
      <c r="AL564" s="180"/>
      <c r="AM564" s="185" t="s">
        <v>427</v>
      </c>
      <c r="AN564" s="185"/>
      <c r="AO564" s="185"/>
      <c r="AP564" s="180"/>
      <c r="AQ564" s="180" t="s">
        <v>234</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414</v>
      </c>
      <c r="AJ569" s="185"/>
      <c r="AK569" s="185"/>
      <c r="AL569" s="180"/>
      <c r="AM569" s="185" t="s">
        <v>427</v>
      </c>
      <c r="AN569" s="185"/>
      <c r="AO569" s="185"/>
      <c r="AP569" s="180"/>
      <c r="AQ569" s="180" t="s">
        <v>234</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414</v>
      </c>
      <c r="AJ574" s="185"/>
      <c r="AK574" s="185"/>
      <c r="AL574" s="180"/>
      <c r="AM574" s="185" t="s">
        <v>427</v>
      </c>
      <c r="AN574" s="185"/>
      <c r="AO574" s="185"/>
      <c r="AP574" s="180"/>
      <c r="AQ574" s="180" t="s">
        <v>234</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414</v>
      </c>
      <c r="AJ579" s="185"/>
      <c r="AK579" s="185"/>
      <c r="AL579" s="180"/>
      <c r="AM579" s="185" t="s">
        <v>427</v>
      </c>
      <c r="AN579" s="185"/>
      <c r="AO579" s="185"/>
      <c r="AP579" s="180"/>
      <c r="AQ579" s="180" t="s">
        <v>234</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414</v>
      </c>
      <c r="AJ584" s="185"/>
      <c r="AK584" s="185"/>
      <c r="AL584" s="180"/>
      <c r="AM584" s="185" t="s">
        <v>427</v>
      </c>
      <c r="AN584" s="185"/>
      <c r="AO584" s="185"/>
      <c r="AP584" s="180"/>
      <c r="AQ584" s="180" t="s">
        <v>234</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405</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414</v>
      </c>
      <c r="AJ593" s="185"/>
      <c r="AK593" s="185"/>
      <c r="AL593" s="180"/>
      <c r="AM593" s="185" t="s">
        <v>427</v>
      </c>
      <c r="AN593" s="185"/>
      <c r="AO593" s="185"/>
      <c r="AP593" s="180"/>
      <c r="AQ593" s="180" t="s">
        <v>234</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414</v>
      </c>
      <c r="AJ598" s="185"/>
      <c r="AK598" s="185"/>
      <c r="AL598" s="180"/>
      <c r="AM598" s="185" t="s">
        <v>427</v>
      </c>
      <c r="AN598" s="185"/>
      <c r="AO598" s="185"/>
      <c r="AP598" s="180"/>
      <c r="AQ598" s="180" t="s">
        <v>234</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414</v>
      </c>
      <c r="AJ603" s="185"/>
      <c r="AK603" s="185"/>
      <c r="AL603" s="180"/>
      <c r="AM603" s="185" t="s">
        <v>427</v>
      </c>
      <c r="AN603" s="185"/>
      <c r="AO603" s="185"/>
      <c r="AP603" s="180"/>
      <c r="AQ603" s="180" t="s">
        <v>234</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414</v>
      </c>
      <c r="AJ608" s="185"/>
      <c r="AK608" s="185"/>
      <c r="AL608" s="180"/>
      <c r="AM608" s="185" t="s">
        <v>427</v>
      </c>
      <c r="AN608" s="185"/>
      <c r="AO608" s="185"/>
      <c r="AP608" s="180"/>
      <c r="AQ608" s="180" t="s">
        <v>234</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414</v>
      </c>
      <c r="AJ613" s="185"/>
      <c r="AK613" s="185"/>
      <c r="AL613" s="180"/>
      <c r="AM613" s="185" t="s">
        <v>427</v>
      </c>
      <c r="AN613" s="185"/>
      <c r="AO613" s="185"/>
      <c r="AP613" s="180"/>
      <c r="AQ613" s="180" t="s">
        <v>234</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414</v>
      </c>
      <c r="AJ618" s="185"/>
      <c r="AK618" s="185"/>
      <c r="AL618" s="180"/>
      <c r="AM618" s="185" t="s">
        <v>427</v>
      </c>
      <c r="AN618" s="185"/>
      <c r="AO618" s="185"/>
      <c r="AP618" s="180"/>
      <c r="AQ618" s="180" t="s">
        <v>234</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414</v>
      </c>
      <c r="AJ623" s="185"/>
      <c r="AK623" s="185"/>
      <c r="AL623" s="180"/>
      <c r="AM623" s="185" t="s">
        <v>427</v>
      </c>
      <c r="AN623" s="185"/>
      <c r="AO623" s="185"/>
      <c r="AP623" s="180"/>
      <c r="AQ623" s="180" t="s">
        <v>234</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414</v>
      </c>
      <c r="AJ628" s="185"/>
      <c r="AK628" s="185"/>
      <c r="AL628" s="180"/>
      <c r="AM628" s="185" t="s">
        <v>427</v>
      </c>
      <c r="AN628" s="185"/>
      <c r="AO628" s="185"/>
      <c r="AP628" s="180"/>
      <c r="AQ628" s="180" t="s">
        <v>234</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414</v>
      </c>
      <c r="AJ633" s="185"/>
      <c r="AK633" s="185"/>
      <c r="AL633" s="180"/>
      <c r="AM633" s="185" t="s">
        <v>427</v>
      </c>
      <c r="AN633" s="185"/>
      <c r="AO633" s="185"/>
      <c r="AP633" s="180"/>
      <c r="AQ633" s="180" t="s">
        <v>234</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414</v>
      </c>
      <c r="AJ638" s="185"/>
      <c r="AK638" s="185"/>
      <c r="AL638" s="180"/>
      <c r="AM638" s="185" t="s">
        <v>427</v>
      </c>
      <c r="AN638" s="185"/>
      <c r="AO638" s="185"/>
      <c r="AP638" s="180"/>
      <c r="AQ638" s="180" t="s">
        <v>234</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406</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414</v>
      </c>
      <c r="AJ647" s="185"/>
      <c r="AK647" s="185"/>
      <c r="AL647" s="180"/>
      <c r="AM647" s="185" t="s">
        <v>427</v>
      </c>
      <c r="AN647" s="185"/>
      <c r="AO647" s="185"/>
      <c r="AP647" s="180"/>
      <c r="AQ647" s="180" t="s">
        <v>234</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414</v>
      </c>
      <c r="AJ652" s="185"/>
      <c r="AK652" s="185"/>
      <c r="AL652" s="180"/>
      <c r="AM652" s="185" t="s">
        <v>427</v>
      </c>
      <c r="AN652" s="185"/>
      <c r="AO652" s="185"/>
      <c r="AP652" s="180"/>
      <c r="AQ652" s="180" t="s">
        <v>234</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414</v>
      </c>
      <c r="AJ657" s="185"/>
      <c r="AK657" s="185"/>
      <c r="AL657" s="180"/>
      <c r="AM657" s="185" t="s">
        <v>427</v>
      </c>
      <c r="AN657" s="185"/>
      <c r="AO657" s="185"/>
      <c r="AP657" s="180"/>
      <c r="AQ657" s="180" t="s">
        <v>234</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414</v>
      </c>
      <c r="AJ662" s="185"/>
      <c r="AK662" s="185"/>
      <c r="AL662" s="180"/>
      <c r="AM662" s="185" t="s">
        <v>427</v>
      </c>
      <c r="AN662" s="185"/>
      <c r="AO662" s="185"/>
      <c r="AP662" s="180"/>
      <c r="AQ662" s="180" t="s">
        <v>234</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414</v>
      </c>
      <c r="AJ667" s="185"/>
      <c r="AK667" s="185"/>
      <c r="AL667" s="180"/>
      <c r="AM667" s="185" t="s">
        <v>427</v>
      </c>
      <c r="AN667" s="185"/>
      <c r="AO667" s="185"/>
      <c r="AP667" s="180"/>
      <c r="AQ667" s="180" t="s">
        <v>234</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414</v>
      </c>
      <c r="AJ672" s="185"/>
      <c r="AK672" s="185"/>
      <c r="AL672" s="180"/>
      <c r="AM672" s="185" t="s">
        <v>427</v>
      </c>
      <c r="AN672" s="185"/>
      <c r="AO672" s="185"/>
      <c r="AP672" s="180"/>
      <c r="AQ672" s="180" t="s">
        <v>234</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414</v>
      </c>
      <c r="AJ677" s="185"/>
      <c r="AK677" s="185"/>
      <c r="AL677" s="180"/>
      <c r="AM677" s="185" t="s">
        <v>427</v>
      </c>
      <c r="AN677" s="185"/>
      <c r="AO677" s="185"/>
      <c r="AP677" s="180"/>
      <c r="AQ677" s="180" t="s">
        <v>234</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414</v>
      </c>
      <c r="AJ682" s="185"/>
      <c r="AK682" s="185"/>
      <c r="AL682" s="180"/>
      <c r="AM682" s="185" t="s">
        <v>427</v>
      </c>
      <c r="AN682" s="185"/>
      <c r="AO682" s="185"/>
      <c r="AP682" s="180"/>
      <c r="AQ682" s="180" t="s">
        <v>234</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414</v>
      </c>
      <c r="AJ687" s="185"/>
      <c r="AK687" s="185"/>
      <c r="AL687" s="180"/>
      <c r="AM687" s="185" t="s">
        <v>427</v>
      </c>
      <c r="AN687" s="185"/>
      <c r="AO687" s="185"/>
      <c r="AP687" s="180"/>
      <c r="AQ687" s="180" t="s">
        <v>234</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414</v>
      </c>
      <c r="AJ692" s="185"/>
      <c r="AK692" s="185"/>
      <c r="AL692" s="180"/>
      <c r="AM692" s="185" t="s">
        <v>427</v>
      </c>
      <c r="AN692" s="185"/>
      <c r="AO692" s="185"/>
      <c r="AP692" s="180"/>
      <c r="AQ692" s="180" t="s">
        <v>234</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x14ac:dyDescent="0.15">
      <c r="A698" s="999"/>
      <c r="B698" s="256"/>
      <c r="C698" s="255"/>
      <c r="D698" s="256"/>
      <c r="E698" s="164" t="s">
        <v>583</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561</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561</v>
      </c>
      <c r="AE703" s="159"/>
      <c r="AF703" s="159"/>
      <c r="AG703" s="668" t="s">
        <v>592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561</v>
      </c>
      <c r="AE704" s="587"/>
      <c r="AF704" s="587"/>
      <c r="AG704" s="432" t="s">
        <v>593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561</v>
      </c>
      <c r="AE705" s="737"/>
      <c r="AF705" s="737"/>
      <c r="AG705" s="164" t="s">
        <v>685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44.25" customHeight="1" x14ac:dyDescent="0.15">
      <c r="A707" s="659"/>
      <c r="B707" s="774"/>
      <c r="C707" s="617"/>
      <c r="D707" s="618"/>
      <c r="E707" s="690" t="s">
        <v>318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596</v>
      </c>
      <c r="AE708" s="672"/>
      <c r="AF708" s="672"/>
      <c r="AG708" s="527" t="s">
        <v>597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561</v>
      </c>
      <c r="AE709" s="159"/>
      <c r="AF709" s="159"/>
      <c r="AG709" s="668" t="s">
        <v>598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t="s">
        <v>599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561</v>
      </c>
      <c r="AE711" s="159"/>
      <c r="AF711" s="159"/>
      <c r="AG711" s="668" t="s">
        <v>600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603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t="s">
        <v>687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561</v>
      </c>
      <c r="AE714" s="593"/>
      <c r="AF714" s="594"/>
      <c r="AG714" s="693" t="s">
        <v>601</v>
      </c>
      <c r="AH714" s="694"/>
      <c r="AI714" s="694"/>
      <c r="AJ714" s="694"/>
      <c r="AK714" s="694"/>
      <c r="AL714" s="694"/>
      <c r="AM714" s="694"/>
      <c r="AN714" s="694"/>
      <c r="AO714" s="694"/>
      <c r="AP714" s="694"/>
      <c r="AQ714" s="694"/>
      <c r="AR714" s="694"/>
      <c r="AS714" s="694"/>
      <c r="AT714" s="694"/>
      <c r="AU714" s="694"/>
      <c r="AV714" s="694"/>
      <c r="AW714" s="694"/>
      <c r="AX714" s="695"/>
    </row>
    <row r="715" spans="1:50" ht="5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561</v>
      </c>
      <c r="AE715" s="672"/>
      <c r="AF715" s="781"/>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596</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561</v>
      </c>
      <c r="AE717" s="159"/>
      <c r="AF717" s="159"/>
      <c r="AG717" s="668" t="s">
        <v>604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561</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596</v>
      </c>
      <c r="AE719" s="672"/>
      <c r="AF719" s="672"/>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340</v>
      </c>
      <c r="D720" s="938"/>
      <c r="E720" s="938"/>
      <c r="F720" s="941"/>
      <c r="G720" s="937" t="s">
        <v>341</v>
      </c>
      <c r="H720" s="938"/>
      <c r="I720" s="938"/>
      <c r="J720" s="938"/>
      <c r="K720" s="938"/>
      <c r="L720" s="938"/>
      <c r="M720" s="938"/>
      <c r="N720" s="937" t="s">
        <v>344</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597</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42.75" customHeight="1" x14ac:dyDescent="0.15">
      <c r="A726" s="622" t="s">
        <v>48</v>
      </c>
      <c r="B726" s="623"/>
      <c r="C726" s="447" t="s">
        <v>53</v>
      </c>
      <c r="D726" s="582"/>
      <c r="E726" s="582"/>
      <c r="F726" s="583"/>
      <c r="G726" s="801" t="s">
        <v>607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3.5" customHeight="1" thickBot="1" x14ac:dyDescent="0.2">
      <c r="A727" s="624"/>
      <c r="B727" s="625"/>
      <c r="C727" s="699" t="s">
        <v>57</v>
      </c>
      <c r="D727" s="700"/>
      <c r="E727" s="700"/>
      <c r="F727" s="701"/>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697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698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699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404</v>
      </c>
      <c r="B737" s="101"/>
      <c r="C737" s="101"/>
      <c r="D737" s="102"/>
      <c r="E737" s="103" t="s">
        <v>609</v>
      </c>
      <c r="F737" s="103"/>
      <c r="G737" s="103"/>
      <c r="H737" s="103"/>
      <c r="I737" s="103"/>
      <c r="J737" s="103"/>
      <c r="K737" s="103"/>
      <c r="L737" s="103"/>
      <c r="M737" s="103"/>
      <c r="N737" s="109" t="s">
        <v>399</v>
      </c>
      <c r="O737" s="109"/>
      <c r="P737" s="109"/>
      <c r="Q737" s="109"/>
      <c r="R737" s="103" t="s">
        <v>609</v>
      </c>
      <c r="S737" s="103"/>
      <c r="T737" s="103"/>
      <c r="U737" s="103"/>
      <c r="V737" s="103"/>
      <c r="W737" s="103"/>
      <c r="X737" s="103"/>
      <c r="Y737" s="103"/>
      <c r="Z737" s="103"/>
      <c r="AA737" s="109" t="s">
        <v>398</v>
      </c>
      <c r="AB737" s="109"/>
      <c r="AC737" s="109"/>
      <c r="AD737" s="109"/>
      <c r="AE737" s="103" t="s">
        <v>609</v>
      </c>
      <c r="AF737" s="103"/>
      <c r="AG737" s="103"/>
      <c r="AH737" s="103"/>
      <c r="AI737" s="103"/>
      <c r="AJ737" s="103"/>
      <c r="AK737" s="103"/>
      <c r="AL737" s="103"/>
      <c r="AM737" s="103"/>
      <c r="AN737" s="109" t="s">
        <v>397</v>
      </c>
      <c r="AO737" s="109"/>
      <c r="AP737" s="109"/>
      <c r="AQ737" s="109"/>
      <c r="AR737" s="110" t="s">
        <v>610</v>
      </c>
      <c r="AS737" s="111"/>
      <c r="AT737" s="111"/>
      <c r="AU737" s="111"/>
      <c r="AV737" s="111"/>
      <c r="AW737" s="111"/>
      <c r="AX737" s="112"/>
      <c r="AY737" s="88"/>
      <c r="AZ737" s="88"/>
    </row>
    <row r="738" spans="1:52" ht="24.75" customHeight="1" x14ac:dyDescent="0.15">
      <c r="A738" s="100" t="s">
        <v>396</v>
      </c>
      <c r="B738" s="101"/>
      <c r="C738" s="101"/>
      <c r="D738" s="102"/>
      <c r="E738" s="103" t="s">
        <v>611</v>
      </c>
      <c r="F738" s="103"/>
      <c r="G738" s="103"/>
      <c r="H738" s="103"/>
      <c r="I738" s="103"/>
      <c r="J738" s="103"/>
      <c r="K738" s="103"/>
      <c r="L738" s="103"/>
      <c r="M738" s="103"/>
      <c r="N738" s="109" t="s">
        <v>395</v>
      </c>
      <c r="O738" s="109"/>
      <c r="P738" s="109"/>
      <c r="Q738" s="109"/>
      <c r="R738" s="103" t="s">
        <v>612</v>
      </c>
      <c r="S738" s="103"/>
      <c r="T738" s="103"/>
      <c r="U738" s="103"/>
      <c r="V738" s="103"/>
      <c r="W738" s="103"/>
      <c r="X738" s="103"/>
      <c r="Y738" s="103"/>
      <c r="Z738" s="103"/>
      <c r="AA738" s="109" t="s">
        <v>394</v>
      </c>
      <c r="AB738" s="109"/>
      <c r="AC738" s="109"/>
      <c r="AD738" s="109"/>
      <c r="AE738" s="103" t="s">
        <v>613</v>
      </c>
      <c r="AF738" s="103"/>
      <c r="AG738" s="103"/>
      <c r="AH738" s="103"/>
      <c r="AI738" s="103"/>
      <c r="AJ738" s="103"/>
      <c r="AK738" s="103"/>
      <c r="AL738" s="103"/>
      <c r="AM738" s="103"/>
      <c r="AN738" s="109" t="s">
        <v>393</v>
      </c>
      <c r="AO738" s="109"/>
      <c r="AP738" s="109"/>
      <c r="AQ738" s="109"/>
      <c r="AR738" s="110" t="s">
        <v>614</v>
      </c>
      <c r="AS738" s="111"/>
      <c r="AT738" s="111"/>
      <c r="AU738" s="111"/>
      <c r="AV738" s="111"/>
      <c r="AW738" s="111"/>
      <c r="AX738" s="112"/>
    </row>
    <row r="739" spans="1:52" ht="24.75" customHeight="1" x14ac:dyDescent="0.15">
      <c r="A739" s="100" t="s">
        <v>392</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559</v>
      </c>
      <c r="F740" s="125"/>
      <c r="G740" s="125"/>
      <c r="H740" s="92" t="str">
        <f>IF(E740="", "", "(")</f>
        <v>(</v>
      </c>
      <c r="I740" s="125"/>
      <c r="J740" s="125"/>
      <c r="K740" s="92" t="str">
        <f>IF(OR(I740="　", I740=""), "", "-")</f>
        <v/>
      </c>
      <c r="L740" s="126">
        <v>916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387</v>
      </c>
      <c r="B780" s="765"/>
      <c r="C780" s="765"/>
      <c r="D780" s="765"/>
      <c r="E780" s="765"/>
      <c r="F780" s="766"/>
      <c r="G780" s="443" t="s">
        <v>617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616</v>
      </c>
      <c r="H782" s="454"/>
      <c r="I782" s="454"/>
      <c r="J782" s="454"/>
      <c r="K782" s="455"/>
      <c r="L782" s="456" t="s">
        <v>618</v>
      </c>
      <c r="M782" s="457"/>
      <c r="N782" s="457"/>
      <c r="O782" s="457"/>
      <c r="P782" s="457"/>
      <c r="Q782" s="457"/>
      <c r="R782" s="457"/>
      <c r="S782" s="457"/>
      <c r="T782" s="457"/>
      <c r="U782" s="457"/>
      <c r="V782" s="457"/>
      <c r="W782" s="457"/>
      <c r="X782" s="458"/>
      <c r="Y782" s="459">
        <v>58.4</v>
      </c>
      <c r="Z782" s="460"/>
      <c r="AA782" s="460"/>
      <c r="AB782" s="558"/>
      <c r="AC782" s="453" t="s">
        <v>621</v>
      </c>
      <c r="AD782" s="454"/>
      <c r="AE782" s="454"/>
      <c r="AF782" s="454"/>
      <c r="AG782" s="455"/>
      <c r="AH782" s="456" t="s">
        <v>620</v>
      </c>
      <c r="AI782" s="457"/>
      <c r="AJ782" s="457"/>
      <c r="AK782" s="457"/>
      <c r="AL782" s="457"/>
      <c r="AM782" s="457"/>
      <c r="AN782" s="457"/>
      <c r="AO782" s="457"/>
      <c r="AP782" s="457"/>
      <c r="AQ782" s="457"/>
      <c r="AR782" s="457"/>
      <c r="AS782" s="457"/>
      <c r="AT782" s="458"/>
      <c r="AU782" s="459">
        <v>5.9</v>
      </c>
      <c r="AV782" s="460"/>
      <c r="AW782" s="460"/>
      <c r="AX782" s="461"/>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58.4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5.9</v>
      </c>
      <c r="AV792" s="420"/>
      <c r="AW792" s="420"/>
      <c r="AX792" s="422"/>
    </row>
    <row r="793" spans="1:50" ht="24.75" customHeight="1" x14ac:dyDescent="0.15">
      <c r="A793" s="557"/>
      <c r="B793" s="767"/>
      <c r="C793" s="767"/>
      <c r="D793" s="767"/>
      <c r="E793" s="767"/>
      <c r="F793" s="768"/>
      <c r="G793" s="443" t="s">
        <v>622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630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623</v>
      </c>
      <c r="H795" s="454"/>
      <c r="I795" s="454"/>
      <c r="J795" s="454"/>
      <c r="K795" s="455"/>
      <c r="L795" s="456" t="s">
        <v>627</v>
      </c>
      <c r="M795" s="457"/>
      <c r="N795" s="457"/>
      <c r="O795" s="457"/>
      <c r="P795" s="457"/>
      <c r="Q795" s="457"/>
      <c r="R795" s="457"/>
      <c r="S795" s="457"/>
      <c r="T795" s="457"/>
      <c r="U795" s="457"/>
      <c r="V795" s="457"/>
      <c r="W795" s="457"/>
      <c r="X795" s="458"/>
      <c r="Y795" s="459">
        <v>16.899999999999999</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7"/>
      <c r="C796" s="767"/>
      <c r="D796" s="767"/>
      <c r="E796" s="767"/>
      <c r="F796" s="768"/>
      <c r="G796" s="353" t="s">
        <v>624</v>
      </c>
      <c r="H796" s="354"/>
      <c r="I796" s="354"/>
      <c r="J796" s="354"/>
      <c r="K796" s="355"/>
      <c r="L796" s="406" t="s">
        <v>624</v>
      </c>
      <c r="M796" s="407"/>
      <c r="N796" s="407"/>
      <c r="O796" s="407"/>
      <c r="P796" s="407"/>
      <c r="Q796" s="407"/>
      <c r="R796" s="407"/>
      <c r="S796" s="407"/>
      <c r="T796" s="407"/>
      <c r="U796" s="407"/>
      <c r="V796" s="407"/>
      <c r="W796" s="407"/>
      <c r="X796" s="408"/>
      <c r="Y796" s="403">
        <v>2.1</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57"/>
      <c r="B797" s="767"/>
      <c r="C797" s="767"/>
      <c r="D797" s="767"/>
      <c r="E797" s="767"/>
      <c r="F797" s="768"/>
      <c r="G797" s="353" t="s">
        <v>625</v>
      </c>
      <c r="H797" s="354"/>
      <c r="I797" s="354"/>
      <c r="J797" s="354"/>
      <c r="K797" s="355"/>
      <c r="L797" s="406" t="s">
        <v>628</v>
      </c>
      <c r="M797" s="407"/>
      <c r="N797" s="407"/>
      <c r="O797" s="407"/>
      <c r="P797" s="407"/>
      <c r="Q797" s="407"/>
      <c r="R797" s="407"/>
      <c r="S797" s="407"/>
      <c r="T797" s="407"/>
      <c r="U797" s="407"/>
      <c r="V797" s="407"/>
      <c r="W797" s="407"/>
      <c r="X797" s="408"/>
      <c r="Y797" s="403">
        <v>1.6</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57"/>
      <c r="B798" s="767"/>
      <c r="C798" s="767"/>
      <c r="D798" s="767"/>
      <c r="E798" s="767"/>
      <c r="F798" s="768"/>
      <c r="G798" s="353" t="s">
        <v>626</v>
      </c>
      <c r="H798" s="354"/>
      <c r="I798" s="354"/>
      <c r="J798" s="354"/>
      <c r="K798" s="355"/>
      <c r="L798" s="406" t="s">
        <v>629</v>
      </c>
      <c r="M798" s="407"/>
      <c r="N798" s="407"/>
      <c r="O798" s="407"/>
      <c r="P798" s="407"/>
      <c r="Q798" s="407"/>
      <c r="R798" s="407"/>
      <c r="S798" s="407"/>
      <c r="T798" s="407"/>
      <c r="U798" s="407"/>
      <c r="V798" s="407"/>
      <c r="W798" s="407"/>
      <c r="X798" s="408"/>
      <c r="Y798" s="403">
        <v>1.2</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21.8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320</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268</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345</v>
      </c>
      <c r="AM832" s="961"/>
      <c r="AN832" s="961"/>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635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299</v>
      </c>
      <c r="K837" s="109"/>
      <c r="L837" s="109"/>
      <c r="M837" s="109"/>
      <c r="N837" s="109"/>
      <c r="O837" s="109"/>
      <c r="P837" s="352" t="s">
        <v>246</v>
      </c>
      <c r="Q837" s="352"/>
      <c r="R837" s="352"/>
      <c r="S837" s="352"/>
      <c r="T837" s="352"/>
      <c r="U837" s="352"/>
      <c r="V837" s="352"/>
      <c r="W837" s="352"/>
      <c r="X837" s="352"/>
      <c r="Y837" s="349" t="s">
        <v>297</v>
      </c>
      <c r="Z837" s="350"/>
      <c r="AA837" s="350"/>
      <c r="AB837" s="350"/>
      <c r="AC837" s="281" t="s">
        <v>339</v>
      </c>
      <c r="AD837" s="281"/>
      <c r="AE837" s="281"/>
      <c r="AF837" s="281"/>
      <c r="AG837" s="281"/>
      <c r="AH837" s="349" t="s">
        <v>368</v>
      </c>
      <c r="AI837" s="351"/>
      <c r="AJ837" s="351"/>
      <c r="AK837" s="351"/>
      <c r="AL837" s="351" t="s">
        <v>21</v>
      </c>
      <c r="AM837" s="351"/>
      <c r="AN837" s="351"/>
      <c r="AO837" s="430"/>
      <c r="AP837" s="431" t="s">
        <v>300</v>
      </c>
      <c r="AQ837" s="431"/>
      <c r="AR837" s="431"/>
      <c r="AS837" s="431"/>
      <c r="AT837" s="431"/>
      <c r="AU837" s="431"/>
      <c r="AV837" s="431"/>
      <c r="AW837" s="431"/>
      <c r="AX837" s="431"/>
    </row>
    <row r="838" spans="1:50" ht="44.1" customHeight="1" x14ac:dyDescent="0.15">
      <c r="A838" s="409">
        <v>1</v>
      </c>
      <c r="B838" s="409">
        <v>1</v>
      </c>
      <c r="C838" s="429" t="s">
        <v>631</v>
      </c>
      <c r="D838" s="423"/>
      <c r="E838" s="423"/>
      <c r="F838" s="423"/>
      <c r="G838" s="423"/>
      <c r="H838" s="423"/>
      <c r="I838" s="423"/>
      <c r="J838" s="424">
        <v>3480001001483</v>
      </c>
      <c r="K838" s="425"/>
      <c r="L838" s="425"/>
      <c r="M838" s="425"/>
      <c r="N838" s="425"/>
      <c r="O838" s="425"/>
      <c r="P838" s="321" t="s">
        <v>642</v>
      </c>
      <c r="Q838" s="322"/>
      <c r="R838" s="322"/>
      <c r="S838" s="322"/>
      <c r="T838" s="322"/>
      <c r="U838" s="322"/>
      <c r="V838" s="322"/>
      <c r="W838" s="322"/>
      <c r="X838" s="322"/>
      <c r="Y838" s="323">
        <v>58.4</v>
      </c>
      <c r="Z838" s="324"/>
      <c r="AA838" s="324"/>
      <c r="AB838" s="325"/>
      <c r="AC838" s="333" t="s">
        <v>373</v>
      </c>
      <c r="AD838" s="428"/>
      <c r="AE838" s="428"/>
      <c r="AF838" s="428"/>
      <c r="AG838" s="428"/>
      <c r="AH838" s="426">
        <v>4</v>
      </c>
      <c r="AI838" s="427"/>
      <c r="AJ838" s="427"/>
      <c r="AK838" s="427"/>
      <c r="AL838" s="330">
        <v>70</v>
      </c>
      <c r="AM838" s="331"/>
      <c r="AN838" s="331"/>
      <c r="AO838" s="332"/>
      <c r="AP838" s="326" t="s">
        <v>584</v>
      </c>
      <c r="AQ838" s="326"/>
      <c r="AR838" s="326"/>
      <c r="AS838" s="326"/>
      <c r="AT838" s="326"/>
      <c r="AU838" s="326"/>
      <c r="AV838" s="326"/>
      <c r="AW838" s="326"/>
      <c r="AX838" s="326"/>
    </row>
    <row r="839" spans="1:50" ht="44.1" customHeight="1" x14ac:dyDescent="0.15">
      <c r="A839" s="409">
        <v>2</v>
      </c>
      <c r="B839" s="409">
        <v>1</v>
      </c>
      <c r="C839" s="429" t="s">
        <v>632</v>
      </c>
      <c r="D839" s="423"/>
      <c r="E839" s="423"/>
      <c r="F839" s="423"/>
      <c r="G839" s="423"/>
      <c r="H839" s="423"/>
      <c r="I839" s="423"/>
      <c r="J839" s="424">
        <v>7010401011646</v>
      </c>
      <c r="K839" s="425"/>
      <c r="L839" s="425"/>
      <c r="M839" s="425"/>
      <c r="N839" s="425"/>
      <c r="O839" s="425"/>
      <c r="P839" s="321" t="s">
        <v>643</v>
      </c>
      <c r="Q839" s="322"/>
      <c r="R839" s="322"/>
      <c r="S839" s="322"/>
      <c r="T839" s="322"/>
      <c r="U839" s="322"/>
      <c r="V839" s="322"/>
      <c r="W839" s="322"/>
      <c r="X839" s="322"/>
      <c r="Y839" s="323">
        <v>9.6999999999999993</v>
      </c>
      <c r="Z839" s="324"/>
      <c r="AA839" s="324"/>
      <c r="AB839" s="325"/>
      <c r="AC839" s="333" t="s">
        <v>380</v>
      </c>
      <c r="AD839" s="333"/>
      <c r="AE839" s="333"/>
      <c r="AF839" s="333"/>
      <c r="AG839" s="333"/>
      <c r="AH839" s="426">
        <v>1</v>
      </c>
      <c r="AI839" s="427"/>
      <c r="AJ839" s="427"/>
      <c r="AK839" s="427"/>
      <c r="AL839" s="330">
        <v>98</v>
      </c>
      <c r="AM839" s="331"/>
      <c r="AN839" s="331"/>
      <c r="AO839" s="332"/>
      <c r="AP839" s="326" t="s">
        <v>582</v>
      </c>
      <c r="AQ839" s="326"/>
      <c r="AR839" s="326"/>
      <c r="AS839" s="326"/>
      <c r="AT839" s="326"/>
      <c r="AU839" s="326"/>
      <c r="AV839" s="326"/>
      <c r="AW839" s="326"/>
      <c r="AX839" s="326"/>
    </row>
    <row r="840" spans="1:50" ht="44.1" customHeight="1" x14ac:dyDescent="0.15">
      <c r="A840" s="409">
        <v>3</v>
      </c>
      <c r="B840" s="409">
        <v>1</v>
      </c>
      <c r="C840" s="429" t="s">
        <v>633</v>
      </c>
      <c r="D840" s="423"/>
      <c r="E840" s="423"/>
      <c r="F840" s="423"/>
      <c r="G840" s="423"/>
      <c r="H840" s="423"/>
      <c r="I840" s="423"/>
      <c r="J840" s="424">
        <v>6010001021699</v>
      </c>
      <c r="K840" s="425"/>
      <c r="L840" s="425"/>
      <c r="M840" s="425"/>
      <c r="N840" s="425"/>
      <c r="O840" s="425"/>
      <c r="P840" s="321" t="s">
        <v>644</v>
      </c>
      <c r="Q840" s="322"/>
      <c r="R840" s="322"/>
      <c r="S840" s="322"/>
      <c r="T840" s="322"/>
      <c r="U840" s="322"/>
      <c r="V840" s="322"/>
      <c r="W840" s="322"/>
      <c r="X840" s="322"/>
      <c r="Y840" s="323">
        <v>7.2</v>
      </c>
      <c r="Z840" s="324"/>
      <c r="AA840" s="324"/>
      <c r="AB840" s="325"/>
      <c r="AC840" s="333" t="s">
        <v>373</v>
      </c>
      <c r="AD840" s="333"/>
      <c r="AE840" s="333"/>
      <c r="AF840" s="333"/>
      <c r="AG840" s="333"/>
      <c r="AH840" s="328">
        <v>2</v>
      </c>
      <c r="AI840" s="329"/>
      <c r="AJ840" s="329"/>
      <c r="AK840" s="329"/>
      <c r="AL840" s="330">
        <v>74</v>
      </c>
      <c r="AM840" s="331"/>
      <c r="AN840" s="331"/>
      <c r="AO840" s="332"/>
      <c r="AP840" s="326" t="s">
        <v>571</v>
      </c>
      <c r="AQ840" s="326"/>
      <c r="AR840" s="326"/>
      <c r="AS840" s="326"/>
      <c r="AT840" s="326"/>
      <c r="AU840" s="326"/>
      <c r="AV840" s="326"/>
      <c r="AW840" s="326"/>
      <c r="AX840" s="326"/>
    </row>
    <row r="841" spans="1:50" ht="44.1" customHeight="1" x14ac:dyDescent="0.15">
      <c r="A841" s="409">
        <v>4</v>
      </c>
      <c r="B841" s="409">
        <v>1</v>
      </c>
      <c r="C841" s="429" t="s">
        <v>633</v>
      </c>
      <c r="D841" s="423"/>
      <c r="E841" s="423"/>
      <c r="F841" s="423"/>
      <c r="G841" s="423"/>
      <c r="H841" s="423"/>
      <c r="I841" s="423"/>
      <c r="J841" s="424">
        <v>6010001021699</v>
      </c>
      <c r="K841" s="425"/>
      <c r="L841" s="425"/>
      <c r="M841" s="425"/>
      <c r="N841" s="425"/>
      <c r="O841" s="425"/>
      <c r="P841" s="321" t="s">
        <v>645</v>
      </c>
      <c r="Q841" s="322"/>
      <c r="R841" s="322"/>
      <c r="S841" s="322"/>
      <c r="T841" s="322"/>
      <c r="U841" s="322"/>
      <c r="V841" s="322"/>
      <c r="W841" s="322"/>
      <c r="X841" s="322"/>
      <c r="Y841" s="323">
        <v>1</v>
      </c>
      <c r="Z841" s="324"/>
      <c r="AA841" s="324"/>
      <c r="AB841" s="325"/>
      <c r="AC841" s="333" t="s">
        <v>379</v>
      </c>
      <c r="AD841" s="333"/>
      <c r="AE841" s="333"/>
      <c r="AF841" s="333"/>
      <c r="AG841" s="333"/>
      <c r="AH841" s="328" t="s">
        <v>571</v>
      </c>
      <c r="AI841" s="329"/>
      <c r="AJ841" s="329"/>
      <c r="AK841" s="329"/>
      <c r="AL841" s="330">
        <v>100</v>
      </c>
      <c r="AM841" s="331"/>
      <c r="AN841" s="331"/>
      <c r="AO841" s="332"/>
      <c r="AP841" s="326" t="s">
        <v>571</v>
      </c>
      <c r="AQ841" s="326"/>
      <c r="AR841" s="326"/>
      <c r="AS841" s="326"/>
      <c r="AT841" s="326"/>
      <c r="AU841" s="326"/>
      <c r="AV841" s="326"/>
      <c r="AW841" s="326"/>
      <c r="AX841" s="326"/>
    </row>
    <row r="842" spans="1:50" ht="44.1" customHeight="1" x14ac:dyDescent="0.15">
      <c r="A842" s="409">
        <v>5</v>
      </c>
      <c r="B842" s="409">
        <v>1</v>
      </c>
      <c r="C842" s="429" t="s">
        <v>638</v>
      </c>
      <c r="D842" s="423"/>
      <c r="E842" s="423"/>
      <c r="F842" s="423"/>
      <c r="G842" s="423"/>
      <c r="H842" s="423"/>
      <c r="I842" s="423"/>
      <c r="J842" s="424">
        <v>9012401014057</v>
      </c>
      <c r="K842" s="425"/>
      <c r="L842" s="425"/>
      <c r="M842" s="425"/>
      <c r="N842" s="425"/>
      <c r="O842" s="425"/>
      <c r="P842" s="321" t="s">
        <v>646</v>
      </c>
      <c r="Q842" s="322"/>
      <c r="R842" s="322"/>
      <c r="S842" s="322"/>
      <c r="T842" s="322"/>
      <c r="U842" s="322"/>
      <c r="V842" s="322"/>
      <c r="W842" s="322"/>
      <c r="X842" s="322"/>
      <c r="Y842" s="323">
        <v>1.9</v>
      </c>
      <c r="Z842" s="324"/>
      <c r="AA842" s="324"/>
      <c r="AB842" s="325"/>
      <c r="AC842" s="327" t="s">
        <v>380</v>
      </c>
      <c r="AD842" s="327"/>
      <c r="AE842" s="327"/>
      <c r="AF842" s="327"/>
      <c r="AG842" s="327"/>
      <c r="AH842" s="328">
        <v>2</v>
      </c>
      <c r="AI842" s="329"/>
      <c r="AJ842" s="329"/>
      <c r="AK842" s="329"/>
      <c r="AL842" s="330">
        <v>100</v>
      </c>
      <c r="AM842" s="331"/>
      <c r="AN842" s="331"/>
      <c r="AO842" s="332"/>
      <c r="AP842" s="326" t="s">
        <v>583</v>
      </c>
      <c r="AQ842" s="326"/>
      <c r="AR842" s="326"/>
      <c r="AS842" s="326"/>
      <c r="AT842" s="326"/>
      <c r="AU842" s="326"/>
      <c r="AV842" s="326"/>
      <c r="AW842" s="326"/>
      <c r="AX842" s="326"/>
    </row>
    <row r="843" spans="1:50" ht="44.1" customHeight="1" x14ac:dyDescent="0.15">
      <c r="A843" s="409">
        <v>6</v>
      </c>
      <c r="B843" s="409">
        <v>1</v>
      </c>
      <c r="C843" s="429" t="s">
        <v>634</v>
      </c>
      <c r="D843" s="423"/>
      <c r="E843" s="423"/>
      <c r="F843" s="423"/>
      <c r="G843" s="423"/>
      <c r="H843" s="423"/>
      <c r="I843" s="423"/>
      <c r="J843" s="424">
        <v>5010601000566</v>
      </c>
      <c r="K843" s="425"/>
      <c r="L843" s="425"/>
      <c r="M843" s="425"/>
      <c r="N843" s="425"/>
      <c r="O843" s="425"/>
      <c r="P843" s="321" t="s">
        <v>647</v>
      </c>
      <c r="Q843" s="322"/>
      <c r="R843" s="322"/>
      <c r="S843" s="322"/>
      <c r="T843" s="322"/>
      <c r="U843" s="322"/>
      <c r="V843" s="322"/>
      <c r="W843" s="322"/>
      <c r="X843" s="322"/>
      <c r="Y843" s="323">
        <v>1.7</v>
      </c>
      <c r="Z843" s="324"/>
      <c r="AA843" s="324"/>
      <c r="AB843" s="325"/>
      <c r="AC843" s="327" t="s">
        <v>373</v>
      </c>
      <c r="AD843" s="327"/>
      <c r="AE843" s="327"/>
      <c r="AF843" s="327"/>
      <c r="AG843" s="327"/>
      <c r="AH843" s="328">
        <v>1</v>
      </c>
      <c r="AI843" s="329"/>
      <c r="AJ843" s="329"/>
      <c r="AK843" s="329"/>
      <c r="AL843" s="330">
        <v>34</v>
      </c>
      <c r="AM843" s="331"/>
      <c r="AN843" s="331"/>
      <c r="AO843" s="332"/>
      <c r="AP843" s="326" t="s">
        <v>570</v>
      </c>
      <c r="AQ843" s="326"/>
      <c r="AR843" s="326"/>
      <c r="AS843" s="326"/>
      <c r="AT843" s="326"/>
      <c r="AU843" s="326"/>
      <c r="AV843" s="326"/>
      <c r="AW843" s="326"/>
      <c r="AX843" s="326"/>
    </row>
    <row r="844" spans="1:50" ht="44.1" customHeight="1" x14ac:dyDescent="0.15">
      <c r="A844" s="409">
        <v>7</v>
      </c>
      <c r="B844" s="409">
        <v>1</v>
      </c>
      <c r="C844" s="429" t="s">
        <v>636</v>
      </c>
      <c r="D844" s="423"/>
      <c r="E844" s="423"/>
      <c r="F844" s="423"/>
      <c r="G844" s="423"/>
      <c r="H844" s="423"/>
      <c r="I844" s="423"/>
      <c r="J844" s="424">
        <v>1011001109836</v>
      </c>
      <c r="K844" s="425"/>
      <c r="L844" s="425"/>
      <c r="M844" s="425"/>
      <c r="N844" s="425"/>
      <c r="O844" s="425"/>
      <c r="P844" s="321" t="s">
        <v>648</v>
      </c>
      <c r="Q844" s="322"/>
      <c r="R844" s="322"/>
      <c r="S844" s="322"/>
      <c r="T844" s="322"/>
      <c r="U844" s="322"/>
      <c r="V844" s="322"/>
      <c r="W844" s="322"/>
      <c r="X844" s="322"/>
      <c r="Y844" s="323">
        <v>1</v>
      </c>
      <c r="Z844" s="324"/>
      <c r="AA844" s="324"/>
      <c r="AB844" s="325"/>
      <c r="AC844" s="327" t="s">
        <v>379</v>
      </c>
      <c r="AD844" s="327"/>
      <c r="AE844" s="327"/>
      <c r="AF844" s="327"/>
      <c r="AG844" s="327"/>
      <c r="AH844" s="328" t="s">
        <v>571</v>
      </c>
      <c r="AI844" s="329"/>
      <c r="AJ844" s="329"/>
      <c r="AK844" s="329"/>
      <c r="AL844" s="330">
        <v>100</v>
      </c>
      <c r="AM844" s="331"/>
      <c r="AN844" s="331"/>
      <c r="AO844" s="332"/>
      <c r="AP844" s="326" t="s">
        <v>571</v>
      </c>
      <c r="AQ844" s="326"/>
      <c r="AR844" s="326"/>
      <c r="AS844" s="326"/>
      <c r="AT844" s="326"/>
      <c r="AU844" s="326"/>
      <c r="AV844" s="326"/>
      <c r="AW844" s="326"/>
      <c r="AX844" s="326"/>
    </row>
    <row r="845" spans="1:50" ht="44.1" customHeight="1" x14ac:dyDescent="0.15">
      <c r="A845" s="409">
        <v>8</v>
      </c>
      <c r="B845" s="409">
        <v>1</v>
      </c>
      <c r="C845" s="429" t="s">
        <v>636</v>
      </c>
      <c r="D845" s="423"/>
      <c r="E845" s="423"/>
      <c r="F845" s="423"/>
      <c r="G845" s="423"/>
      <c r="H845" s="423"/>
      <c r="I845" s="423"/>
      <c r="J845" s="424">
        <v>1011001109836</v>
      </c>
      <c r="K845" s="425"/>
      <c r="L845" s="425"/>
      <c r="M845" s="425"/>
      <c r="N845" s="425"/>
      <c r="O845" s="425"/>
      <c r="P845" s="321" t="s">
        <v>649</v>
      </c>
      <c r="Q845" s="322"/>
      <c r="R845" s="322"/>
      <c r="S845" s="322"/>
      <c r="T845" s="322"/>
      <c r="U845" s="322"/>
      <c r="V845" s="322"/>
      <c r="W845" s="322"/>
      <c r="X845" s="322"/>
      <c r="Y845" s="323">
        <v>0.7</v>
      </c>
      <c r="Z845" s="324"/>
      <c r="AA845" s="324"/>
      <c r="AB845" s="325"/>
      <c r="AC845" s="327" t="s">
        <v>379</v>
      </c>
      <c r="AD845" s="327"/>
      <c r="AE845" s="327"/>
      <c r="AF845" s="327"/>
      <c r="AG845" s="327"/>
      <c r="AH845" s="328" t="s">
        <v>571</v>
      </c>
      <c r="AI845" s="329"/>
      <c r="AJ845" s="329"/>
      <c r="AK845" s="329"/>
      <c r="AL845" s="330">
        <v>100</v>
      </c>
      <c r="AM845" s="331"/>
      <c r="AN845" s="331"/>
      <c r="AO845" s="332"/>
      <c r="AP845" s="326" t="s">
        <v>571</v>
      </c>
      <c r="AQ845" s="326"/>
      <c r="AR845" s="326"/>
      <c r="AS845" s="326"/>
      <c r="AT845" s="326"/>
      <c r="AU845" s="326"/>
      <c r="AV845" s="326"/>
      <c r="AW845" s="326"/>
      <c r="AX845" s="326"/>
    </row>
    <row r="846" spans="1:50" ht="44.1" customHeight="1" x14ac:dyDescent="0.15">
      <c r="A846" s="409">
        <v>9</v>
      </c>
      <c r="B846" s="409">
        <v>1</v>
      </c>
      <c r="C846" s="429" t="s">
        <v>637</v>
      </c>
      <c r="D846" s="423"/>
      <c r="E846" s="423"/>
      <c r="F846" s="423"/>
      <c r="G846" s="423"/>
      <c r="H846" s="423"/>
      <c r="I846" s="423"/>
      <c r="J846" s="424">
        <v>8050001002082</v>
      </c>
      <c r="K846" s="425"/>
      <c r="L846" s="425"/>
      <c r="M846" s="425"/>
      <c r="N846" s="425"/>
      <c r="O846" s="425"/>
      <c r="P846" s="321" t="s">
        <v>650</v>
      </c>
      <c r="Q846" s="322"/>
      <c r="R846" s="322"/>
      <c r="S846" s="322"/>
      <c r="T846" s="322"/>
      <c r="U846" s="322"/>
      <c r="V846" s="322"/>
      <c r="W846" s="322"/>
      <c r="X846" s="322"/>
      <c r="Y846" s="323">
        <v>1</v>
      </c>
      <c r="Z846" s="324"/>
      <c r="AA846" s="324"/>
      <c r="AB846" s="325"/>
      <c r="AC846" s="327" t="s">
        <v>379</v>
      </c>
      <c r="AD846" s="327"/>
      <c r="AE846" s="327"/>
      <c r="AF846" s="327"/>
      <c r="AG846" s="327"/>
      <c r="AH846" s="328" t="s">
        <v>570</v>
      </c>
      <c r="AI846" s="329"/>
      <c r="AJ846" s="329"/>
      <c r="AK846" s="329"/>
      <c r="AL846" s="330">
        <v>100</v>
      </c>
      <c r="AM846" s="331"/>
      <c r="AN846" s="331"/>
      <c r="AO846" s="332"/>
      <c r="AP846" s="326" t="s">
        <v>655</v>
      </c>
      <c r="AQ846" s="326"/>
      <c r="AR846" s="326"/>
      <c r="AS846" s="326"/>
      <c r="AT846" s="326"/>
      <c r="AU846" s="326"/>
      <c r="AV846" s="326"/>
      <c r="AW846" s="326"/>
      <c r="AX846" s="326"/>
    </row>
    <row r="847" spans="1:50" ht="44.1" customHeight="1" x14ac:dyDescent="0.15">
      <c r="A847" s="409">
        <v>10</v>
      </c>
      <c r="B847" s="409">
        <v>1</v>
      </c>
      <c r="C847" s="429" t="s">
        <v>639</v>
      </c>
      <c r="D847" s="423"/>
      <c r="E847" s="423"/>
      <c r="F847" s="423"/>
      <c r="G847" s="423"/>
      <c r="H847" s="423"/>
      <c r="I847" s="423"/>
      <c r="J847" s="424">
        <v>7011001064654</v>
      </c>
      <c r="K847" s="425"/>
      <c r="L847" s="425"/>
      <c r="M847" s="425"/>
      <c r="N847" s="425"/>
      <c r="O847" s="425"/>
      <c r="P847" s="321" t="s">
        <v>651</v>
      </c>
      <c r="Q847" s="322"/>
      <c r="R847" s="322"/>
      <c r="S847" s="322"/>
      <c r="T847" s="322"/>
      <c r="U847" s="322"/>
      <c r="V847" s="322"/>
      <c r="W847" s="322"/>
      <c r="X847" s="322"/>
      <c r="Y847" s="323">
        <v>0.6</v>
      </c>
      <c r="Z847" s="324"/>
      <c r="AA847" s="324"/>
      <c r="AB847" s="325"/>
      <c r="AC847" s="327" t="s">
        <v>379</v>
      </c>
      <c r="AD847" s="327"/>
      <c r="AE847" s="327"/>
      <c r="AF847" s="327"/>
      <c r="AG847" s="327"/>
      <c r="AH847" s="328" t="s">
        <v>654</v>
      </c>
      <c r="AI847" s="329"/>
      <c r="AJ847" s="329"/>
      <c r="AK847" s="329"/>
      <c r="AL847" s="330">
        <v>100</v>
      </c>
      <c r="AM847" s="331"/>
      <c r="AN847" s="331"/>
      <c r="AO847" s="332"/>
      <c r="AP847" s="326" t="s">
        <v>582</v>
      </c>
      <c r="AQ847" s="326"/>
      <c r="AR847" s="326"/>
      <c r="AS847" s="326"/>
      <c r="AT847" s="326"/>
      <c r="AU847" s="326"/>
      <c r="AV847" s="326"/>
      <c r="AW847" s="326"/>
      <c r="AX847" s="326"/>
    </row>
    <row r="848" spans="1:50" ht="44.1" customHeight="1" x14ac:dyDescent="0.15">
      <c r="A848" s="409">
        <v>11</v>
      </c>
      <c r="B848" s="409">
        <v>1</v>
      </c>
      <c r="C848" s="429" t="s">
        <v>640</v>
      </c>
      <c r="D848" s="423"/>
      <c r="E848" s="423"/>
      <c r="F848" s="423"/>
      <c r="G848" s="423"/>
      <c r="H848" s="423"/>
      <c r="I848" s="423"/>
      <c r="J848" s="424">
        <v>1010901004980</v>
      </c>
      <c r="K848" s="425"/>
      <c r="L848" s="425"/>
      <c r="M848" s="425"/>
      <c r="N848" s="425"/>
      <c r="O848" s="425"/>
      <c r="P848" s="321" t="s">
        <v>652</v>
      </c>
      <c r="Q848" s="322"/>
      <c r="R848" s="322"/>
      <c r="S848" s="322"/>
      <c r="T848" s="322"/>
      <c r="U848" s="322"/>
      <c r="V848" s="322"/>
      <c r="W848" s="322"/>
      <c r="X848" s="322"/>
      <c r="Y848" s="323">
        <v>0.2</v>
      </c>
      <c r="Z848" s="324"/>
      <c r="AA848" s="324"/>
      <c r="AB848" s="325"/>
      <c r="AC848" s="327" t="s">
        <v>379</v>
      </c>
      <c r="AD848" s="327"/>
      <c r="AE848" s="327"/>
      <c r="AF848" s="327"/>
      <c r="AG848" s="327"/>
      <c r="AH848" s="328" t="s">
        <v>571</v>
      </c>
      <c r="AI848" s="329"/>
      <c r="AJ848" s="329"/>
      <c r="AK848" s="329"/>
      <c r="AL848" s="330">
        <v>100</v>
      </c>
      <c r="AM848" s="331"/>
      <c r="AN848" s="331"/>
      <c r="AO848" s="332"/>
      <c r="AP848" s="326" t="s">
        <v>571</v>
      </c>
      <c r="AQ848" s="326"/>
      <c r="AR848" s="326"/>
      <c r="AS848" s="326"/>
      <c r="AT848" s="326"/>
      <c r="AU848" s="326"/>
      <c r="AV848" s="326"/>
      <c r="AW848" s="326"/>
      <c r="AX848" s="326"/>
    </row>
    <row r="849" spans="1:50" ht="44.1" customHeight="1" x14ac:dyDescent="0.15">
      <c r="A849" s="409">
        <v>12</v>
      </c>
      <c r="B849" s="409">
        <v>1</v>
      </c>
      <c r="C849" s="429" t="s">
        <v>641</v>
      </c>
      <c r="D849" s="423"/>
      <c r="E849" s="423"/>
      <c r="F849" s="423"/>
      <c r="G849" s="423"/>
      <c r="H849" s="423"/>
      <c r="I849" s="423"/>
      <c r="J849" s="424">
        <v>6010601003790</v>
      </c>
      <c r="K849" s="425"/>
      <c r="L849" s="425"/>
      <c r="M849" s="425"/>
      <c r="N849" s="425"/>
      <c r="O849" s="425"/>
      <c r="P849" s="321" t="s">
        <v>653</v>
      </c>
      <c r="Q849" s="322"/>
      <c r="R849" s="322"/>
      <c r="S849" s="322"/>
      <c r="T849" s="322"/>
      <c r="U849" s="322"/>
      <c r="V849" s="322"/>
      <c r="W849" s="322"/>
      <c r="X849" s="322"/>
      <c r="Y849" s="323">
        <v>0.1</v>
      </c>
      <c r="Z849" s="324"/>
      <c r="AA849" s="324"/>
      <c r="AB849" s="325"/>
      <c r="AC849" s="327" t="s">
        <v>379</v>
      </c>
      <c r="AD849" s="327"/>
      <c r="AE849" s="327"/>
      <c r="AF849" s="327"/>
      <c r="AG849" s="327"/>
      <c r="AH849" s="328" t="s">
        <v>571</v>
      </c>
      <c r="AI849" s="329"/>
      <c r="AJ849" s="329"/>
      <c r="AK849" s="329"/>
      <c r="AL849" s="330">
        <v>100</v>
      </c>
      <c r="AM849" s="331"/>
      <c r="AN849" s="331"/>
      <c r="AO849" s="332"/>
      <c r="AP849" s="326" t="s">
        <v>570</v>
      </c>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656</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299</v>
      </c>
      <c r="K870" s="109"/>
      <c r="L870" s="109"/>
      <c r="M870" s="109"/>
      <c r="N870" s="109"/>
      <c r="O870" s="109"/>
      <c r="P870" s="352" t="s">
        <v>246</v>
      </c>
      <c r="Q870" s="352"/>
      <c r="R870" s="352"/>
      <c r="S870" s="352"/>
      <c r="T870" s="352"/>
      <c r="U870" s="352"/>
      <c r="V870" s="352"/>
      <c r="W870" s="352"/>
      <c r="X870" s="352"/>
      <c r="Y870" s="349" t="s">
        <v>297</v>
      </c>
      <c r="Z870" s="350"/>
      <c r="AA870" s="350"/>
      <c r="AB870" s="350"/>
      <c r="AC870" s="281" t="s">
        <v>339</v>
      </c>
      <c r="AD870" s="281"/>
      <c r="AE870" s="281"/>
      <c r="AF870" s="281"/>
      <c r="AG870" s="281"/>
      <c r="AH870" s="349" t="s">
        <v>368</v>
      </c>
      <c r="AI870" s="351"/>
      <c r="AJ870" s="351"/>
      <c r="AK870" s="351"/>
      <c r="AL870" s="351" t="s">
        <v>21</v>
      </c>
      <c r="AM870" s="351"/>
      <c r="AN870" s="351"/>
      <c r="AO870" s="430"/>
      <c r="AP870" s="431" t="s">
        <v>300</v>
      </c>
      <c r="AQ870" s="431"/>
      <c r="AR870" s="431"/>
      <c r="AS870" s="431"/>
      <c r="AT870" s="431"/>
      <c r="AU870" s="431"/>
      <c r="AV870" s="431"/>
      <c r="AW870" s="431"/>
      <c r="AX870" s="431"/>
    </row>
    <row r="871" spans="1:50" ht="30" customHeight="1" x14ac:dyDescent="0.15">
      <c r="A871" s="409">
        <v>1</v>
      </c>
      <c r="B871" s="409">
        <v>1</v>
      </c>
      <c r="C871" s="429" t="s">
        <v>657</v>
      </c>
      <c r="D871" s="423"/>
      <c r="E871" s="423"/>
      <c r="F871" s="423"/>
      <c r="G871" s="423"/>
      <c r="H871" s="423"/>
      <c r="I871" s="423"/>
      <c r="J871" s="424">
        <v>1010001112577</v>
      </c>
      <c r="K871" s="425"/>
      <c r="L871" s="425"/>
      <c r="M871" s="425"/>
      <c r="N871" s="425"/>
      <c r="O871" s="425"/>
      <c r="P871" s="321" t="s">
        <v>620</v>
      </c>
      <c r="Q871" s="322"/>
      <c r="R871" s="322"/>
      <c r="S871" s="322"/>
      <c r="T871" s="322"/>
      <c r="U871" s="322"/>
      <c r="V871" s="322"/>
      <c r="W871" s="322"/>
      <c r="X871" s="322"/>
      <c r="Y871" s="323">
        <v>5.9</v>
      </c>
      <c r="Z871" s="324"/>
      <c r="AA871" s="324"/>
      <c r="AB871" s="325"/>
      <c r="AC871" s="333" t="s">
        <v>380</v>
      </c>
      <c r="AD871" s="428"/>
      <c r="AE871" s="428"/>
      <c r="AF871" s="428"/>
      <c r="AG871" s="428"/>
      <c r="AH871" s="426" t="s">
        <v>582</v>
      </c>
      <c r="AI871" s="427"/>
      <c r="AJ871" s="427"/>
      <c r="AK871" s="427"/>
      <c r="AL871" s="330">
        <v>100</v>
      </c>
      <c r="AM871" s="331"/>
      <c r="AN871" s="331"/>
      <c r="AO871" s="332"/>
      <c r="AP871" s="326" t="s">
        <v>658</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299</v>
      </c>
      <c r="K903" s="109"/>
      <c r="L903" s="109"/>
      <c r="M903" s="109"/>
      <c r="N903" s="109"/>
      <c r="O903" s="109"/>
      <c r="P903" s="352" t="s">
        <v>246</v>
      </c>
      <c r="Q903" s="352"/>
      <c r="R903" s="352"/>
      <c r="S903" s="352"/>
      <c r="T903" s="352"/>
      <c r="U903" s="352"/>
      <c r="V903" s="352"/>
      <c r="W903" s="352"/>
      <c r="X903" s="352"/>
      <c r="Y903" s="349" t="s">
        <v>297</v>
      </c>
      <c r="Z903" s="350"/>
      <c r="AA903" s="350"/>
      <c r="AB903" s="350"/>
      <c r="AC903" s="281" t="s">
        <v>339</v>
      </c>
      <c r="AD903" s="281"/>
      <c r="AE903" s="281"/>
      <c r="AF903" s="281"/>
      <c r="AG903" s="281"/>
      <c r="AH903" s="349" t="s">
        <v>368</v>
      </c>
      <c r="AI903" s="351"/>
      <c r="AJ903" s="351"/>
      <c r="AK903" s="351"/>
      <c r="AL903" s="351" t="s">
        <v>21</v>
      </c>
      <c r="AM903" s="351"/>
      <c r="AN903" s="351"/>
      <c r="AO903" s="430"/>
      <c r="AP903" s="431" t="s">
        <v>300</v>
      </c>
      <c r="AQ903" s="431"/>
      <c r="AR903" s="431"/>
      <c r="AS903" s="431"/>
      <c r="AT903" s="431"/>
      <c r="AU903" s="431"/>
      <c r="AV903" s="431"/>
      <c r="AW903" s="431"/>
      <c r="AX903" s="431"/>
    </row>
    <row r="904" spans="1:50" ht="54.95" customHeight="1" x14ac:dyDescent="0.15">
      <c r="A904" s="409">
        <v>1</v>
      </c>
      <c r="B904" s="409">
        <v>1</v>
      </c>
      <c r="C904" s="429" t="s">
        <v>659</v>
      </c>
      <c r="D904" s="423"/>
      <c r="E904" s="423"/>
      <c r="F904" s="423"/>
      <c r="G904" s="423"/>
      <c r="H904" s="423"/>
      <c r="I904" s="423"/>
      <c r="J904" s="424">
        <v>8000020130001</v>
      </c>
      <c r="K904" s="425"/>
      <c r="L904" s="425"/>
      <c r="M904" s="425"/>
      <c r="N904" s="425"/>
      <c r="O904" s="425"/>
      <c r="P904" s="321" t="s">
        <v>669</v>
      </c>
      <c r="Q904" s="322"/>
      <c r="R904" s="322"/>
      <c r="S904" s="322"/>
      <c r="T904" s="322"/>
      <c r="U904" s="322"/>
      <c r="V904" s="322"/>
      <c r="W904" s="322"/>
      <c r="X904" s="322"/>
      <c r="Y904" s="323">
        <v>21.8</v>
      </c>
      <c r="Z904" s="324"/>
      <c r="AA904" s="324"/>
      <c r="AB904" s="325"/>
      <c r="AC904" s="333" t="s">
        <v>670</v>
      </c>
      <c r="AD904" s="428"/>
      <c r="AE904" s="428"/>
      <c r="AF904" s="428"/>
      <c r="AG904" s="428"/>
      <c r="AH904" s="426" t="s">
        <v>570</v>
      </c>
      <c r="AI904" s="427"/>
      <c r="AJ904" s="427"/>
      <c r="AK904" s="427"/>
      <c r="AL904" s="330" t="s">
        <v>570</v>
      </c>
      <c r="AM904" s="331"/>
      <c r="AN904" s="331"/>
      <c r="AO904" s="332"/>
      <c r="AP904" s="326" t="s">
        <v>582</v>
      </c>
      <c r="AQ904" s="326"/>
      <c r="AR904" s="326"/>
      <c r="AS904" s="326"/>
      <c r="AT904" s="326"/>
      <c r="AU904" s="326"/>
      <c r="AV904" s="326"/>
      <c r="AW904" s="326"/>
      <c r="AX904" s="326"/>
    </row>
    <row r="905" spans="1:50" ht="54.95" customHeight="1" x14ac:dyDescent="0.15">
      <c r="A905" s="409">
        <v>2</v>
      </c>
      <c r="B905" s="409">
        <v>1</v>
      </c>
      <c r="C905" s="429" t="s">
        <v>660</v>
      </c>
      <c r="D905" s="423"/>
      <c r="E905" s="423"/>
      <c r="F905" s="423"/>
      <c r="G905" s="423"/>
      <c r="H905" s="423"/>
      <c r="I905" s="423"/>
      <c r="J905" s="424">
        <v>2000020080004</v>
      </c>
      <c r="K905" s="425"/>
      <c r="L905" s="425"/>
      <c r="M905" s="425"/>
      <c r="N905" s="425"/>
      <c r="O905" s="425"/>
      <c r="P905" s="321" t="s">
        <v>669</v>
      </c>
      <c r="Q905" s="322"/>
      <c r="R905" s="322"/>
      <c r="S905" s="322"/>
      <c r="T905" s="322"/>
      <c r="U905" s="322"/>
      <c r="V905" s="322"/>
      <c r="W905" s="322"/>
      <c r="X905" s="322"/>
      <c r="Y905" s="323">
        <v>10.3</v>
      </c>
      <c r="Z905" s="324"/>
      <c r="AA905" s="324"/>
      <c r="AB905" s="325"/>
      <c r="AC905" s="333" t="s">
        <v>670</v>
      </c>
      <c r="AD905" s="428"/>
      <c r="AE905" s="428"/>
      <c r="AF905" s="428"/>
      <c r="AG905" s="428"/>
      <c r="AH905" s="426" t="s">
        <v>570</v>
      </c>
      <c r="AI905" s="427"/>
      <c r="AJ905" s="427"/>
      <c r="AK905" s="427"/>
      <c r="AL905" s="330" t="s">
        <v>673</v>
      </c>
      <c r="AM905" s="331"/>
      <c r="AN905" s="331"/>
      <c r="AO905" s="332"/>
      <c r="AP905" s="326" t="s">
        <v>571</v>
      </c>
      <c r="AQ905" s="326"/>
      <c r="AR905" s="326"/>
      <c r="AS905" s="326"/>
      <c r="AT905" s="326"/>
      <c r="AU905" s="326"/>
      <c r="AV905" s="326"/>
      <c r="AW905" s="326"/>
      <c r="AX905" s="326"/>
    </row>
    <row r="906" spans="1:50" ht="54.95" customHeight="1" x14ac:dyDescent="0.15">
      <c r="A906" s="409">
        <v>3</v>
      </c>
      <c r="B906" s="409">
        <v>1</v>
      </c>
      <c r="C906" s="429" t="s">
        <v>661</v>
      </c>
      <c r="D906" s="423"/>
      <c r="E906" s="423"/>
      <c r="F906" s="423"/>
      <c r="G906" s="423"/>
      <c r="H906" s="423"/>
      <c r="I906" s="423"/>
      <c r="J906" s="424">
        <v>5000020240001</v>
      </c>
      <c r="K906" s="425"/>
      <c r="L906" s="425"/>
      <c r="M906" s="425"/>
      <c r="N906" s="425"/>
      <c r="O906" s="425"/>
      <c r="P906" s="321" t="s">
        <v>669</v>
      </c>
      <c r="Q906" s="322"/>
      <c r="R906" s="322"/>
      <c r="S906" s="322"/>
      <c r="T906" s="322"/>
      <c r="U906" s="322"/>
      <c r="V906" s="322"/>
      <c r="W906" s="322"/>
      <c r="X906" s="322"/>
      <c r="Y906" s="323">
        <v>9.5</v>
      </c>
      <c r="Z906" s="324"/>
      <c r="AA906" s="324"/>
      <c r="AB906" s="325"/>
      <c r="AC906" s="333" t="s">
        <v>670</v>
      </c>
      <c r="AD906" s="428"/>
      <c r="AE906" s="428"/>
      <c r="AF906" s="428"/>
      <c r="AG906" s="428"/>
      <c r="AH906" s="328" t="s">
        <v>671</v>
      </c>
      <c r="AI906" s="329"/>
      <c r="AJ906" s="329"/>
      <c r="AK906" s="329"/>
      <c r="AL906" s="330" t="s">
        <v>672</v>
      </c>
      <c r="AM906" s="331"/>
      <c r="AN906" s="331"/>
      <c r="AO906" s="332"/>
      <c r="AP906" s="326" t="s">
        <v>584</v>
      </c>
      <c r="AQ906" s="326"/>
      <c r="AR906" s="326"/>
      <c r="AS906" s="326"/>
      <c r="AT906" s="326"/>
      <c r="AU906" s="326"/>
      <c r="AV906" s="326"/>
      <c r="AW906" s="326"/>
      <c r="AX906" s="326"/>
    </row>
    <row r="907" spans="1:50" ht="54.95" customHeight="1" x14ac:dyDescent="0.15">
      <c r="A907" s="409">
        <v>4</v>
      </c>
      <c r="B907" s="409">
        <v>1</v>
      </c>
      <c r="C907" s="429" t="s">
        <v>662</v>
      </c>
      <c r="D907" s="423"/>
      <c r="E907" s="423"/>
      <c r="F907" s="423"/>
      <c r="G907" s="423"/>
      <c r="H907" s="423"/>
      <c r="I907" s="423"/>
      <c r="J907" s="424">
        <v>1000020200000</v>
      </c>
      <c r="K907" s="425"/>
      <c r="L907" s="425"/>
      <c r="M907" s="425"/>
      <c r="N907" s="425"/>
      <c r="O907" s="425"/>
      <c r="P907" s="321" t="s">
        <v>669</v>
      </c>
      <c r="Q907" s="322"/>
      <c r="R907" s="322"/>
      <c r="S907" s="322"/>
      <c r="T907" s="322"/>
      <c r="U907" s="322"/>
      <c r="V907" s="322"/>
      <c r="W907" s="322"/>
      <c r="X907" s="322"/>
      <c r="Y907" s="323">
        <v>9.3000000000000007</v>
      </c>
      <c r="Z907" s="324"/>
      <c r="AA907" s="324"/>
      <c r="AB907" s="325"/>
      <c r="AC907" s="333" t="s">
        <v>670</v>
      </c>
      <c r="AD907" s="428"/>
      <c r="AE907" s="428"/>
      <c r="AF907" s="428"/>
      <c r="AG907" s="428"/>
      <c r="AH907" s="328" t="s">
        <v>571</v>
      </c>
      <c r="AI907" s="329"/>
      <c r="AJ907" s="329"/>
      <c r="AK907" s="329"/>
      <c r="AL907" s="330" t="s">
        <v>673</v>
      </c>
      <c r="AM907" s="331"/>
      <c r="AN907" s="331"/>
      <c r="AO907" s="332"/>
      <c r="AP907" s="326" t="s">
        <v>675</v>
      </c>
      <c r="AQ907" s="326"/>
      <c r="AR907" s="326"/>
      <c r="AS907" s="326"/>
      <c r="AT907" s="326"/>
      <c r="AU907" s="326"/>
      <c r="AV907" s="326"/>
      <c r="AW907" s="326"/>
      <c r="AX907" s="326"/>
    </row>
    <row r="908" spans="1:50" ht="54.95" customHeight="1" x14ac:dyDescent="0.15">
      <c r="A908" s="409">
        <v>5</v>
      </c>
      <c r="B908" s="409">
        <v>1</v>
      </c>
      <c r="C908" s="429" t="s">
        <v>663</v>
      </c>
      <c r="D908" s="423"/>
      <c r="E908" s="423"/>
      <c r="F908" s="423"/>
      <c r="G908" s="423"/>
      <c r="H908" s="423"/>
      <c r="I908" s="423"/>
      <c r="J908" s="424">
        <v>1000020470007</v>
      </c>
      <c r="K908" s="425"/>
      <c r="L908" s="425"/>
      <c r="M908" s="425"/>
      <c r="N908" s="425"/>
      <c r="O908" s="425"/>
      <c r="P908" s="321" t="s">
        <v>669</v>
      </c>
      <c r="Q908" s="322"/>
      <c r="R908" s="322"/>
      <c r="S908" s="322"/>
      <c r="T908" s="322"/>
      <c r="U908" s="322"/>
      <c r="V908" s="322"/>
      <c r="W908" s="322"/>
      <c r="X908" s="322"/>
      <c r="Y908" s="323">
        <v>8.5</v>
      </c>
      <c r="Z908" s="324"/>
      <c r="AA908" s="324"/>
      <c r="AB908" s="325"/>
      <c r="AC908" s="333" t="s">
        <v>670</v>
      </c>
      <c r="AD908" s="428"/>
      <c r="AE908" s="428"/>
      <c r="AF908" s="428"/>
      <c r="AG908" s="428"/>
      <c r="AH908" s="328" t="s">
        <v>571</v>
      </c>
      <c r="AI908" s="329"/>
      <c r="AJ908" s="329"/>
      <c r="AK908" s="329"/>
      <c r="AL908" s="330" t="s">
        <v>571</v>
      </c>
      <c r="AM908" s="331"/>
      <c r="AN908" s="331"/>
      <c r="AO908" s="332"/>
      <c r="AP908" s="326" t="s">
        <v>673</v>
      </c>
      <c r="AQ908" s="326"/>
      <c r="AR908" s="326"/>
      <c r="AS908" s="326"/>
      <c r="AT908" s="326"/>
      <c r="AU908" s="326"/>
      <c r="AV908" s="326"/>
      <c r="AW908" s="326"/>
      <c r="AX908" s="326"/>
    </row>
    <row r="909" spans="1:50" ht="54.95" customHeight="1" x14ac:dyDescent="0.15">
      <c r="A909" s="409">
        <v>6</v>
      </c>
      <c r="B909" s="409">
        <v>1</v>
      </c>
      <c r="C909" s="429" t="s">
        <v>664</v>
      </c>
      <c r="D909" s="423"/>
      <c r="E909" s="423"/>
      <c r="F909" s="423"/>
      <c r="G909" s="423"/>
      <c r="H909" s="423"/>
      <c r="I909" s="423"/>
      <c r="J909" s="424">
        <v>7000020010006</v>
      </c>
      <c r="K909" s="425"/>
      <c r="L909" s="425"/>
      <c r="M909" s="425"/>
      <c r="N909" s="425"/>
      <c r="O909" s="425"/>
      <c r="P909" s="321" t="s">
        <v>669</v>
      </c>
      <c r="Q909" s="322"/>
      <c r="R909" s="322"/>
      <c r="S909" s="322"/>
      <c r="T909" s="322"/>
      <c r="U909" s="322"/>
      <c r="V909" s="322"/>
      <c r="W909" s="322"/>
      <c r="X909" s="322"/>
      <c r="Y909" s="323">
        <v>8.5</v>
      </c>
      <c r="Z909" s="324"/>
      <c r="AA909" s="324"/>
      <c r="AB909" s="325"/>
      <c r="AC909" s="333" t="s">
        <v>670</v>
      </c>
      <c r="AD909" s="428"/>
      <c r="AE909" s="428"/>
      <c r="AF909" s="428"/>
      <c r="AG909" s="428"/>
      <c r="AH909" s="328" t="s">
        <v>671</v>
      </c>
      <c r="AI909" s="329"/>
      <c r="AJ909" s="329"/>
      <c r="AK909" s="329"/>
      <c r="AL909" s="330" t="s">
        <v>673</v>
      </c>
      <c r="AM909" s="331"/>
      <c r="AN909" s="331"/>
      <c r="AO909" s="332"/>
      <c r="AP909" s="326" t="s">
        <v>571</v>
      </c>
      <c r="AQ909" s="326"/>
      <c r="AR909" s="326"/>
      <c r="AS909" s="326"/>
      <c r="AT909" s="326"/>
      <c r="AU909" s="326"/>
      <c r="AV909" s="326"/>
      <c r="AW909" s="326"/>
      <c r="AX909" s="326"/>
    </row>
    <row r="910" spans="1:50" ht="54.95" customHeight="1" x14ac:dyDescent="0.15">
      <c r="A910" s="409">
        <v>7</v>
      </c>
      <c r="B910" s="409">
        <v>1</v>
      </c>
      <c r="C910" s="429" t="s">
        <v>665</v>
      </c>
      <c r="D910" s="423"/>
      <c r="E910" s="423"/>
      <c r="F910" s="423"/>
      <c r="G910" s="423"/>
      <c r="H910" s="423"/>
      <c r="I910" s="423"/>
      <c r="J910" s="424">
        <v>4000020210005</v>
      </c>
      <c r="K910" s="425"/>
      <c r="L910" s="425"/>
      <c r="M910" s="425"/>
      <c r="N910" s="425"/>
      <c r="O910" s="425"/>
      <c r="P910" s="321" t="s">
        <v>669</v>
      </c>
      <c r="Q910" s="322"/>
      <c r="R910" s="322"/>
      <c r="S910" s="322"/>
      <c r="T910" s="322"/>
      <c r="U910" s="322"/>
      <c r="V910" s="322"/>
      <c r="W910" s="322"/>
      <c r="X910" s="322"/>
      <c r="Y910" s="323">
        <v>7.9</v>
      </c>
      <c r="Z910" s="324"/>
      <c r="AA910" s="324"/>
      <c r="AB910" s="325"/>
      <c r="AC910" s="333" t="s">
        <v>670</v>
      </c>
      <c r="AD910" s="428"/>
      <c r="AE910" s="428"/>
      <c r="AF910" s="428"/>
      <c r="AG910" s="428"/>
      <c r="AH910" s="328" t="s">
        <v>672</v>
      </c>
      <c r="AI910" s="329"/>
      <c r="AJ910" s="329"/>
      <c r="AK910" s="329"/>
      <c r="AL910" s="330" t="s">
        <v>673</v>
      </c>
      <c r="AM910" s="331"/>
      <c r="AN910" s="331"/>
      <c r="AO910" s="332"/>
      <c r="AP910" s="326" t="s">
        <v>570</v>
      </c>
      <c r="AQ910" s="326"/>
      <c r="AR910" s="326"/>
      <c r="AS910" s="326"/>
      <c r="AT910" s="326"/>
      <c r="AU910" s="326"/>
      <c r="AV910" s="326"/>
      <c r="AW910" s="326"/>
      <c r="AX910" s="326"/>
    </row>
    <row r="911" spans="1:50" ht="54.95" customHeight="1" x14ac:dyDescent="0.15">
      <c r="A911" s="409">
        <v>8</v>
      </c>
      <c r="B911" s="409">
        <v>1</v>
      </c>
      <c r="C911" s="429" t="s">
        <v>666</v>
      </c>
      <c r="D911" s="423"/>
      <c r="E911" s="423"/>
      <c r="F911" s="423"/>
      <c r="G911" s="423"/>
      <c r="H911" s="423"/>
      <c r="I911" s="423"/>
      <c r="J911" s="424">
        <v>4000020360007</v>
      </c>
      <c r="K911" s="425"/>
      <c r="L911" s="425"/>
      <c r="M911" s="425"/>
      <c r="N911" s="425"/>
      <c r="O911" s="425"/>
      <c r="P911" s="321" t="s">
        <v>669</v>
      </c>
      <c r="Q911" s="322"/>
      <c r="R911" s="322"/>
      <c r="S911" s="322"/>
      <c r="T911" s="322"/>
      <c r="U911" s="322"/>
      <c r="V911" s="322"/>
      <c r="W911" s="322"/>
      <c r="X911" s="322"/>
      <c r="Y911" s="323">
        <v>7.9</v>
      </c>
      <c r="Z911" s="324"/>
      <c r="AA911" s="324"/>
      <c r="AB911" s="325"/>
      <c r="AC911" s="333" t="s">
        <v>670</v>
      </c>
      <c r="AD911" s="428"/>
      <c r="AE911" s="428"/>
      <c r="AF911" s="428"/>
      <c r="AG911" s="428"/>
      <c r="AH911" s="328" t="s">
        <v>571</v>
      </c>
      <c r="AI911" s="329"/>
      <c r="AJ911" s="329"/>
      <c r="AK911" s="329"/>
      <c r="AL911" s="330" t="s">
        <v>673</v>
      </c>
      <c r="AM911" s="331"/>
      <c r="AN911" s="331"/>
      <c r="AO911" s="332"/>
      <c r="AP911" s="326" t="s">
        <v>571</v>
      </c>
      <c r="AQ911" s="326"/>
      <c r="AR911" s="326"/>
      <c r="AS911" s="326"/>
      <c r="AT911" s="326"/>
      <c r="AU911" s="326"/>
      <c r="AV911" s="326"/>
      <c r="AW911" s="326"/>
      <c r="AX911" s="326"/>
    </row>
    <row r="912" spans="1:50" ht="54.95" customHeight="1" x14ac:dyDescent="0.15">
      <c r="A912" s="409">
        <v>9</v>
      </c>
      <c r="B912" s="409">
        <v>1</v>
      </c>
      <c r="C912" s="429" t="s">
        <v>667</v>
      </c>
      <c r="D912" s="423"/>
      <c r="E912" s="423"/>
      <c r="F912" s="423"/>
      <c r="G912" s="423"/>
      <c r="H912" s="423"/>
      <c r="I912" s="423"/>
      <c r="J912" s="424">
        <v>1000020410004</v>
      </c>
      <c r="K912" s="425"/>
      <c r="L912" s="425"/>
      <c r="M912" s="425"/>
      <c r="N912" s="425"/>
      <c r="O912" s="425"/>
      <c r="P912" s="321" t="s">
        <v>669</v>
      </c>
      <c r="Q912" s="322"/>
      <c r="R912" s="322"/>
      <c r="S912" s="322"/>
      <c r="T912" s="322"/>
      <c r="U912" s="322"/>
      <c r="V912" s="322"/>
      <c r="W912" s="322"/>
      <c r="X912" s="322"/>
      <c r="Y912" s="323">
        <v>7.7</v>
      </c>
      <c r="Z912" s="324"/>
      <c r="AA912" s="324"/>
      <c r="AB912" s="325"/>
      <c r="AC912" s="333" t="s">
        <v>670</v>
      </c>
      <c r="AD912" s="428"/>
      <c r="AE912" s="428"/>
      <c r="AF912" s="428"/>
      <c r="AG912" s="428"/>
      <c r="AH912" s="328" t="s">
        <v>571</v>
      </c>
      <c r="AI912" s="329"/>
      <c r="AJ912" s="329"/>
      <c r="AK912" s="329"/>
      <c r="AL912" s="330" t="s">
        <v>674</v>
      </c>
      <c r="AM912" s="331"/>
      <c r="AN912" s="331"/>
      <c r="AO912" s="332"/>
      <c r="AP912" s="326" t="s">
        <v>676</v>
      </c>
      <c r="AQ912" s="326"/>
      <c r="AR912" s="326"/>
      <c r="AS912" s="326"/>
      <c r="AT912" s="326"/>
      <c r="AU912" s="326"/>
      <c r="AV912" s="326"/>
      <c r="AW912" s="326"/>
      <c r="AX912" s="326"/>
    </row>
    <row r="913" spans="1:50" ht="54.95" customHeight="1" x14ac:dyDescent="0.15">
      <c r="A913" s="409">
        <v>10</v>
      </c>
      <c r="B913" s="409">
        <v>1</v>
      </c>
      <c r="C913" s="429" t="s">
        <v>668</v>
      </c>
      <c r="D913" s="423"/>
      <c r="E913" s="423"/>
      <c r="F913" s="423"/>
      <c r="G913" s="423"/>
      <c r="H913" s="423"/>
      <c r="I913" s="423"/>
      <c r="J913" s="424">
        <v>4000020030007</v>
      </c>
      <c r="K913" s="425"/>
      <c r="L913" s="425"/>
      <c r="M913" s="425"/>
      <c r="N913" s="425"/>
      <c r="O913" s="425"/>
      <c r="P913" s="321" t="s">
        <v>669</v>
      </c>
      <c r="Q913" s="322"/>
      <c r="R913" s="322"/>
      <c r="S913" s="322"/>
      <c r="T913" s="322"/>
      <c r="U913" s="322"/>
      <c r="V913" s="322"/>
      <c r="W913" s="322"/>
      <c r="X913" s="322"/>
      <c r="Y913" s="323">
        <v>7.6</v>
      </c>
      <c r="Z913" s="324"/>
      <c r="AA913" s="324"/>
      <c r="AB913" s="325"/>
      <c r="AC913" s="333" t="s">
        <v>670</v>
      </c>
      <c r="AD913" s="428"/>
      <c r="AE913" s="428"/>
      <c r="AF913" s="428"/>
      <c r="AG913" s="428"/>
      <c r="AH913" s="328" t="s">
        <v>571</v>
      </c>
      <c r="AI913" s="329"/>
      <c r="AJ913" s="329"/>
      <c r="AK913" s="329"/>
      <c r="AL913" s="330" t="s">
        <v>571</v>
      </c>
      <c r="AM913" s="331"/>
      <c r="AN913" s="331"/>
      <c r="AO913" s="332"/>
      <c r="AP913" s="326" t="s">
        <v>676</v>
      </c>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299</v>
      </c>
      <c r="K936" s="109"/>
      <c r="L936" s="109"/>
      <c r="M936" s="109"/>
      <c r="N936" s="109"/>
      <c r="O936" s="109"/>
      <c r="P936" s="352" t="s">
        <v>246</v>
      </c>
      <c r="Q936" s="352"/>
      <c r="R936" s="352"/>
      <c r="S936" s="352"/>
      <c r="T936" s="352"/>
      <c r="U936" s="352"/>
      <c r="V936" s="352"/>
      <c r="W936" s="352"/>
      <c r="X936" s="352"/>
      <c r="Y936" s="349" t="s">
        <v>297</v>
      </c>
      <c r="Z936" s="350"/>
      <c r="AA936" s="350"/>
      <c r="AB936" s="350"/>
      <c r="AC936" s="281" t="s">
        <v>339</v>
      </c>
      <c r="AD936" s="281"/>
      <c r="AE936" s="281"/>
      <c r="AF936" s="281"/>
      <c r="AG936" s="281"/>
      <c r="AH936" s="349" t="s">
        <v>368</v>
      </c>
      <c r="AI936" s="351"/>
      <c r="AJ936" s="351"/>
      <c r="AK936" s="351"/>
      <c r="AL936" s="351" t="s">
        <v>21</v>
      </c>
      <c r="AM936" s="351"/>
      <c r="AN936" s="351"/>
      <c r="AO936" s="430"/>
      <c r="AP936" s="431" t="s">
        <v>300</v>
      </c>
      <c r="AQ936" s="431"/>
      <c r="AR936" s="431"/>
      <c r="AS936" s="431"/>
      <c r="AT936" s="431"/>
      <c r="AU936" s="431"/>
      <c r="AV936" s="431"/>
      <c r="AW936" s="431"/>
      <c r="AX936" s="431"/>
    </row>
    <row r="937" spans="1:50" ht="30" customHeight="1" x14ac:dyDescent="0.15">
      <c r="A937" s="409">
        <v>1</v>
      </c>
      <c r="B937" s="409">
        <v>1</v>
      </c>
      <c r="C937" s="429" t="s">
        <v>677</v>
      </c>
      <c r="D937" s="423"/>
      <c r="E937" s="423"/>
      <c r="F937" s="423"/>
      <c r="G937" s="423"/>
      <c r="H937" s="423"/>
      <c r="I937" s="423"/>
      <c r="J937" s="424" t="s">
        <v>571</v>
      </c>
      <c r="K937" s="425"/>
      <c r="L937" s="425"/>
      <c r="M937" s="425"/>
      <c r="N937" s="425"/>
      <c r="O937" s="425"/>
      <c r="P937" s="321" t="s">
        <v>680</v>
      </c>
      <c r="Q937" s="322"/>
      <c r="R937" s="322"/>
      <c r="S937" s="322"/>
      <c r="T937" s="322"/>
      <c r="U937" s="322"/>
      <c r="V937" s="322"/>
      <c r="W937" s="322"/>
      <c r="X937" s="322"/>
      <c r="Y937" s="323">
        <v>0.3</v>
      </c>
      <c r="Z937" s="324"/>
      <c r="AA937" s="324"/>
      <c r="AB937" s="325"/>
      <c r="AC937" s="333" t="s">
        <v>80</v>
      </c>
      <c r="AD937" s="428"/>
      <c r="AE937" s="428"/>
      <c r="AF937" s="428"/>
      <c r="AG937" s="428"/>
      <c r="AH937" s="426" t="s">
        <v>571</v>
      </c>
      <c r="AI937" s="427"/>
      <c r="AJ937" s="427"/>
      <c r="AK937" s="427"/>
      <c r="AL937" s="330" t="s">
        <v>583</v>
      </c>
      <c r="AM937" s="331"/>
      <c r="AN937" s="331"/>
      <c r="AO937" s="332"/>
      <c r="AP937" s="326" t="s">
        <v>584</v>
      </c>
      <c r="AQ937" s="326"/>
      <c r="AR937" s="326"/>
      <c r="AS937" s="326"/>
      <c r="AT937" s="326"/>
      <c r="AU937" s="326"/>
      <c r="AV937" s="326"/>
      <c r="AW937" s="326"/>
      <c r="AX937" s="326"/>
    </row>
    <row r="938" spans="1:50" ht="30" customHeight="1" x14ac:dyDescent="0.15">
      <c r="A938" s="409">
        <v>2</v>
      </c>
      <c r="B938" s="409">
        <v>1</v>
      </c>
      <c r="C938" s="429" t="s">
        <v>678</v>
      </c>
      <c r="D938" s="423"/>
      <c r="E938" s="423"/>
      <c r="F938" s="423"/>
      <c r="G938" s="423"/>
      <c r="H938" s="423"/>
      <c r="I938" s="423"/>
      <c r="J938" s="424" t="s">
        <v>571</v>
      </c>
      <c r="K938" s="425"/>
      <c r="L938" s="425"/>
      <c r="M938" s="425"/>
      <c r="N938" s="425"/>
      <c r="O938" s="425"/>
      <c r="P938" s="321" t="s">
        <v>680</v>
      </c>
      <c r="Q938" s="322"/>
      <c r="R938" s="322"/>
      <c r="S938" s="322"/>
      <c r="T938" s="322"/>
      <c r="U938" s="322"/>
      <c r="V938" s="322"/>
      <c r="W938" s="322"/>
      <c r="X938" s="322"/>
      <c r="Y938" s="323">
        <v>0.2</v>
      </c>
      <c r="Z938" s="324"/>
      <c r="AA938" s="324"/>
      <c r="AB938" s="325"/>
      <c r="AC938" s="333" t="s">
        <v>80</v>
      </c>
      <c r="AD938" s="333"/>
      <c r="AE938" s="333"/>
      <c r="AF938" s="333"/>
      <c r="AG938" s="333"/>
      <c r="AH938" s="426" t="s">
        <v>681</v>
      </c>
      <c r="AI938" s="427"/>
      <c r="AJ938" s="427"/>
      <c r="AK938" s="427"/>
      <c r="AL938" s="330" t="s">
        <v>570</v>
      </c>
      <c r="AM938" s="331"/>
      <c r="AN938" s="331"/>
      <c r="AO938" s="332"/>
      <c r="AP938" s="326" t="s">
        <v>682</v>
      </c>
      <c r="AQ938" s="326"/>
      <c r="AR938" s="326"/>
      <c r="AS938" s="326"/>
      <c r="AT938" s="326"/>
      <c r="AU938" s="326"/>
      <c r="AV938" s="326"/>
      <c r="AW938" s="326"/>
      <c r="AX938" s="326"/>
    </row>
    <row r="939" spans="1:50" ht="30" customHeight="1" x14ac:dyDescent="0.15">
      <c r="A939" s="409">
        <v>3</v>
      </c>
      <c r="B939" s="409">
        <v>1</v>
      </c>
      <c r="C939" s="429" t="s">
        <v>679</v>
      </c>
      <c r="D939" s="423"/>
      <c r="E939" s="423"/>
      <c r="F939" s="423"/>
      <c r="G939" s="423"/>
      <c r="H939" s="423"/>
      <c r="I939" s="423"/>
      <c r="J939" s="424" t="s">
        <v>570</v>
      </c>
      <c r="K939" s="425"/>
      <c r="L939" s="425"/>
      <c r="M939" s="425"/>
      <c r="N939" s="425"/>
      <c r="O939" s="425"/>
      <c r="P939" s="321" t="s">
        <v>680</v>
      </c>
      <c r="Q939" s="322"/>
      <c r="R939" s="322"/>
      <c r="S939" s="322"/>
      <c r="T939" s="322"/>
      <c r="U939" s="322"/>
      <c r="V939" s="322"/>
      <c r="W939" s="322"/>
      <c r="X939" s="322"/>
      <c r="Y939" s="323">
        <v>0</v>
      </c>
      <c r="Z939" s="324"/>
      <c r="AA939" s="324"/>
      <c r="AB939" s="325"/>
      <c r="AC939" s="333" t="s">
        <v>80</v>
      </c>
      <c r="AD939" s="333"/>
      <c r="AE939" s="333"/>
      <c r="AF939" s="333"/>
      <c r="AG939" s="333"/>
      <c r="AH939" s="328" t="s">
        <v>571</v>
      </c>
      <c r="AI939" s="329"/>
      <c r="AJ939" s="329"/>
      <c r="AK939" s="329"/>
      <c r="AL939" s="330" t="s">
        <v>570</v>
      </c>
      <c r="AM939" s="331"/>
      <c r="AN939" s="331"/>
      <c r="AO939" s="332"/>
      <c r="AP939" s="326" t="s">
        <v>571</v>
      </c>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299</v>
      </c>
      <c r="K969" s="109"/>
      <c r="L969" s="109"/>
      <c r="M969" s="109"/>
      <c r="N969" s="109"/>
      <c r="O969" s="109"/>
      <c r="P969" s="352" t="s">
        <v>246</v>
      </c>
      <c r="Q969" s="352"/>
      <c r="R969" s="352"/>
      <c r="S969" s="352"/>
      <c r="T969" s="352"/>
      <c r="U969" s="352"/>
      <c r="V969" s="352"/>
      <c r="W969" s="352"/>
      <c r="X969" s="352"/>
      <c r="Y969" s="349" t="s">
        <v>297</v>
      </c>
      <c r="Z969" s="350"/>
      <c r="AA969" s="350"/>
      <c r="AB969" s="350"/>
      <c r="AC969" s="281" t="s">
        <v>339</v>
      </c>
      <c r="AD969" s="281"/>
      <c r="AE969" s="281"/>
      <c r="AF969" s="281"/>
      <c r="AG969" s="281"/>
      <c r="AH969" s="349" t="s">
        <v>368</v>
      </c>
      <c r="AI969" s="351"/>
      <c r="AJ969" s="351"/>
      <c r="AK969" s="351"/>
      <c r="AL969" s="351" t="s">
        <v>21</v>
      </c>
      <c r="AM969" s="351"/>
      <c r="AN969" s="351"/>
      <c r="AO969" s="430"/>
      <c r="AP969" s="431" t="s">
        <v>300</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299</v>
      </c>
      <c r="K1002" s="109"/>
      <c r="L1002" s="109"/>
      <c r="M1002" s="109"/>
      <c r="N1002" s="109"/>
      <c r="O1002" s="109"/>
      <c r="P1002" s="352" t="s">
        <v>246</v>
      </c>
      <c r="Q1002" s="352"/>
      <c r="R1002" s="352"/>
      <c r="S1002" s="352"/>
      <c r="T1002" s="352"/>
      <c r="U1002" s="352"/>
      <c r="V1002" s="352"/>
      <c r="W1002" s="352"/>
      <c r="X1002" s="352"/>
      <c r="Y1002" s="349" t="s">
        <v>297</v>
      </c>
      <c r="Z1002" s="350"/>
      <c r="AA1002" s="350"/>
      <c r="AB1002" s="350"/>
      <c r="AC1002" s="281" t="s">
        <v>339</v>
      </c>
      <c r="AD1002" s="281"/>
      <c r="AE1002" s="281"/>
      <c r="AF1002" s="281"/>
      <c r="AG1002" s="281"/>
      <c r="AH1002" s="349" t="s">
        <v>368</v>
      </c>
      <c r="AI1002" s="351"/>
      <c r="AJ1002" s="351"/>
      <c r="AK1002" s="351"/>
      <c r="AL1002" s="351" t="s">
        <v>21</v>
      </c>
      <c r="AM1002" s="351"/>
      <c r="AN1002" s="351"/>
      <c r="AO1002" s="430"/>
      <c r="AP1002" s="431" t="s">
        <v>300</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299</v>
      </c>
      <c r="K1035" s="109"/>
      <c r="L1035" s="109"/>
      <c r="M1035" s="109"/>
      <c r="N1035" s="109"/>
      <c r="O1035" s="109"/>
      <c r="P1035" s="352" t="s">
        <v>246</v>
      </c>
      <c r="Q1035" s="352"/>
      <c r="R1035" s="352"/>
      <c r="S1035" s="352"/>
      <c r="T1035" s="352"/>
      <c r="U1035" s="352"/>
      <c r="V1035" s="352"/>
      <c r="W1035" s="352"/>
      <c r="X1035" s="352"/>
      <c r="Y1035" s="349" t="s">
        <v>297</v>
      </c>
      <c r="Z1035" s="350"/>
      <c r="AA1035" s="350"/>
      <c r="AB1035" s="350"/>
      <c r="AC1035" s="281" t="s">
        <v>339</v>
      </c>
      <c r="AD1035" s="281"/>
      <c r="AE1035" s="281"/>
      <c r="AF1035" s="281"/>
      <c r="AG1035" s="281"/>
      <c r="AH1035" s="349" t="s">
        <v>368</v>
      </c>
      <c r="AI1035" s="351"/>
      <c r="AJ1035" s="351"/>
      <c r="AK1035" s="351"/>
      <c r="AL1035" s="351" t="s">
        <v>21</v>
      </c>
      <c r="AM1035" s="351"/>
      <c r="AN1035" s="351"/>
      <c r="AO1035" s="430"/>
      <c r="AP1035" s="431" t="s">
        <v>300</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299</v>
      </c>
      <c r="K1068" s="109"/>
      <c r="L1068" s="109"/>
      <c r="M1068" s="109"/>
      <c r="N1068" s="109"/>
      <c r="O1068" s="109"/>
      <c r="P1068" s="352" t="s">
        <v>246</v>
      </c>
      <c r="Q1068" s="352"/>
      <c r="R1068" s="352"/>
      <c r="S1068" s="352"/>
      <c r="T1068" s="352"/>
      <c r="U1068" s="352"/>
      <c r="V1068" s="352"/>
      <c r="W1068" s="352"/>
      <c r="X1068" s="352"/>
      <c r="Y1068" s="349" t="s">
        <v>297</v>
      </c>
      <c r="Z1068" s="350"/>
      <c r="AA1068" s="350"/>
      <c r="AB1068" s="350"/>
      <c r="AC1068" s="281" t="s">
        <v>339</v>
      </c>
      <c r="AD1068" s="281"/>
      <c r="AE1068" s="281"/>
      <c r="AF1068" s="281"/>
      <c r="AG1068" s="281"/>
      <c r="AH1068" s="349" t="s">
        <v>368</v>
      </c>
      <c r="AI1068" s="351"/>
      <c r="AJ1068" s="351"/>
      <c r="AK1068" s="351"/>
      <c r="AL1068" s="351" t="s">
        <v>21</v>
      </c>
      <c r="AM1068" s="351"/>
      <c r="AN1068" s="351"/>
      <c r="AO1068" s="430"/>
      <c r="AP1068" s="431" t="s">
        <v>300</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345</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265</v>
      </c>
      <c r="D1102" s="895"/>
      <c r="E1102" s="281" t="s">
        <v>264</v>
      </c>
      <c r="F1102" s="895"/>
      <c r="G1102" s="895"/>
      <c r="H1102" s="895"/>
      <c r="I1102" s="895"/>
      <c r="J1102" s="281" t="s">
        <v>299</v>
      </c>
      <c r="K1102" s="281"/>
      <c r="L1102" s="281"/>
      <c r="M1102" s="281"/>
      <c r="N1102" s="281"/>
      <c r="O1102" s="281"/>
      <c r="P1102" s="349" t="s">
        <v>27</v>
      </c>
      <c r="Q1102" s="349"/>
      <c r="R1102" s="349"/>
      <c r="S1102" s="349"/>
      <c r="T1102" s="349"/>
      <c r="U1102" s="349"/>
      <c r="V1102" s="349"/>
      <c r="W1102" s="349"/>
      <c r="X1102" s="349"/>
      <c r="Y1102" s="281" t="s">
        <v>301</v>
      </c>
      <c r="Z1102" s="895"/>
      <c r="AA1102" s="895"/>
      <c r="AB1102" s="895"/>
      <c r="AC1102" s="281" t="s">
        <v>247</v>
      </c>
      <c r="AD1102" s="281"/>
      <c r="AE1102" s="281"/>
      <c r="AF1102" s="281"/>
      <c r="AG1102" s="281"/>
      <c r="AH1102" s="349" t="s">
        <v>260</v>
      </c>
      <c r="AI1102" s="350"/>
      <c r="AJ1102" s="350"/>
      <c r="AK1102" s="350"/>
      <c r="AL1102" s="350" t="s">
        <v>21</v>
      </c>
      <c r="AM1102" s="350"/>
      <c r="AN1102" s="350"/>
      <c r="AO1102" s="898"/>
      <c r="AP1102" s="431" t="s">
        <v>331</v>
      </c>
      <c r="AQ1102" s="431"/>
      <c r="AR1102" s="431"/>
      <c r="AS1102" s="431"/>
      <c r="AT1102" s="431"/>
      <c r="AU1102" s="431"/>
      <c r="AV1102" s="431"/>
      <c r="AW1102" s="431"/>
      <c r="AX1102" s="431"/>
    </row>
    <row r="1103" spans="1:50" ht="30" customHeight="1" x14ac:dyDescent="0.15">
      <c r="A1103" s="409">
        <v>1</v>
      </c>
      <c r="B1103" s="409">
        <v>1</v>
      </c>
      <c r="C1103" s="897"/>
      <c r="D1103" s="897"/>
      <c r="E1103" s="265" t="s">
        <v>583</v>
      </c>
      <c r="F1103" s="896"/>
      <c r="G1103" s="896"/>
      <c r="H1103" s="896"/>
      <c r="I1103" s="896"/>
      <c r="J1103" s="424" t="s">
        <v>683</v>
      </c>
      <c r="K1103" s="425"/>
      <c r="L1103" s="425"/>
      <c r="M1103" s="425"/>
      <c r="N1103" s="425"/>
      <c r="O1103" s="425"/>
      <c r="P1103" s="321" t="s">
        <v>571</v>
      </c>
      <c r="Q1103" s="322"/>
      <c r="R1103" s="322"/>
      <c r="S1103" s="322"/>
      <c r="T1103" s="322"/>
      <c r="U1103" s="322"/>
      <c r="V1103" s="322"/>
      <c r="W1103" s="322"/>
      <c r="X1103" s="322"/>
      <c r="Y1103" s="323" t="s">
        <v>572</v>
      </c>
      <c r="Z1103" s="324"/>
      <c r="AA1103" s="324"/>
      <c r="AB1103" s="325"/>
      <c r="AC1103" s="327"/>
      <c r="AD1103" s="327"/>
      <c r="AE1103" s="327"/>
      <c r="AF1103" s="327"/>
      <c r="AG1103" s="327"/>
      <c r="AH1103" s="328" t="s">
        <v>571</v>
      </c>
      <c r="AI1103" s="329"/>
      <c r="AJ1103" s="329"/>
      <c r="AK1103" s="329"/>
      <c r="AL1103" s="330" t="s">
        <v>571</v>
      </c>
      <c r="AM1103" s="331"/>
      <c r="AN1103" s="331"/>
      <c r="AO1103" s="332"/>
      <c r="AP1103" s="326" t="s">
        <v>584</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83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357</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233</v>
      </c>
      <c r="W2" s="32" t="s">
        <v>180</v>
      </c>
      <c r="Y2" s="32" t="s">
        <v>68</v>
      </c>
      <c r="Z2" s="30"/>
      <c r="AA2" s="32" t="s">
        <v>419</v>
      </c>
      <c r="AB2" s="31"/>
      <c r="AC2" s="33" t="s">
        <v>135</v>
      </c>
      <c r="AD2" s="28"/>
      <c r="AE2" s="44" t="s">
        <v>176</v>
      </c>
      <c r="AF2" s="30"/>
      <c r="AG2" s="55" t="s">
        <v>373</v>
      </c>
      <c r="AI2" s="53" t="s">
        <v>409</v>
      </c>
      <c r="AK2" s="53" t="s">
        <v>262</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255</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257</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393</v>
      </c>
      <c r="AF2" s="380"/>
      <c r="AG2" s="380"/>
      <c r="AH2" s="380"/>
      <c r="AI2" s="380" t="s">
        <v>391</v>
      </c>
      <c r="AJ2" s="380"/>
      <c r="AK2" s="380"/>
      <c r="AL2" s="380"/>
      <c r="AM2" s="380" t="s">
        <v>420</v>
      </c>
      <c r="AN2" s="380"/>
      <c r="AO2" s="380"/>
      <c r="AP2" s="373"/>
      <c r="AQ2" s="180" t="s">
        <v>234</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393</v>
      </c>
      <c r="AF9" s="380"/>
      <c r="AG9" s="380"/>
      <c r="AH9" s="380"/>
      <c r="AI9" s="380" t="s">
        <v>391</v>
      </c>
      <c r="AJ9" s="380"/>
      <c r="AK9" s="380"/>
      <c r="AL9" s="380"/>
      <c r="AM9" s="380" t="s">
        <v>420</v>
      </c>
      <c r="AN9" s="380"/>
      <c r="AO9" s="380"/>
      <c r="AP9" s="373"/>
      <c r="AQ9" s="180" t="s">
        <v>234</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393</v>
      </c>
      <c r="AF16" s="380"/>
      <c r="AG16" s="380"/>
      <c r="AH16" s="380"/>
      <c r="AI16" s="380" t="s">
        <v>391</v>
      </c>
      <c r="AJ16" s="380"/>
      <c r="AK16" s="380"/>
      <c r="AL16" s="380"/>
      <c r="AM16" s="380" t="s">
        <v>420</v>
      </c>
      <c r="AN16" s="380"/>
      <c r="AO16" s="380"/>
      <c r="AP16" s="373"/>
      <c r="AQ16" s="180" t="s">
        <v>234</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393</v>
      </c>
      <c r="AF23" s="380"/>
      <c r="AG23" s="380"/>
      <c r="AH23" s="380"/>
      <c r="AI23" s="380" t="s">
        <v>391</v>
      </c>
      <c r="AJ23" s="380"/>
      <c r="AK23" s="380"/>
      <c r="AL23" s="380"/>
      <c r="AM23" s="380" t="s">
        <v>420</v>
      </c>
      <c r="AN23" s="380"/>
      <c r="AO23" s="380"/>
      <c r="AP23" s="373"/>
      <c r="AQ23" s="180" t="s">
        <v>234</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393</v>
      </c>
      <c r="AF30" s="380"/>
      <c r="AG30" s="380"/>
      <c r="AH30" s="380"/>
      <c r="AI30" s="380" t="s">
        <v>391</v>
      </c>
      <c r="AJ30" s="380"/>
      <c r="AK30" s="380"/>
      <c r="AL30" s="380"/>
      <c r="AM30" s="380" t="s">
        <v>420</v>
      </c>
      <c r="AN30" s="380"/>
      <c r="AO30" s="380"/>
      <c r="AP30" s="373"/>
      <c r="AQ30" s="180" t="s">
        <v>234</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393</v>
      </c>
      <c r="AF37" s="380"/>
      <c r="AG37" s="380"/>
      <c r="AH37" s="380"/>
      <c r="AI37" s="380" t="s">
        <v>391</v>
      </c>
      <c r="AJ37" s="380"/>
      <c r="AK37" s="380"/>
      <c r="AL37" s="380"/>
      <c r="AM37" s="380" t="s">
        <v>420</v>
      </c>
      <c r="AN37" s="380"/>
      <c r="AO37" s="380"/>
      <c r="AP37" s="373"/>
      <c r="AQ37" s="180" t="s">
        <v>234</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393</v>
      </c>
      <c r="AF44" s="380"/>
      <c r="AG44" s="380"/>
      <c r="AH44" s="380"/>
      <c r="AI44" s="380" t="s">
        <v>391</v>
      </c>
      <c r="AJ44" s="380"/>
      <c r="AK44" s="380"/>
      <c r="AL44" s="380"/>
      <c r="AM44" s="380" t="s">
        <v>420</v>
      </c>
      <c r="AN44" s="380"/>
      <c r="AO44" s="380"/>
      <c r="AP44" s="373"/>
      <c r="AQ44" s="180" t="s">
        <v>234</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393</v>
      </c>
      <c r="AF51" s="380"/>
      <c r="AG51" s="380"/>
      <c r="AH51" s="380"/>
      <c r="AI51" s="380" t="s">
        <v>391</v>
      </c>
      <c r="AJ51" s="380"/>
      <c r="AK51" s="380"/>
      <c r="AL51" s="380"/>
      <c r="AM51" s="380" t="s">
        <v>420</v>
      </c>
      <c r="AN51" s="380"/>
      <c r="AO51" s="380"/>
      <c r="AP51" s="373"/>
      <c r="AQ51" s="180" t="s">
        <v>234</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393</v>
      </c>
      <c r="AF58" s="380"/>
      <c r="AG58" s="380"/>
      <c r="AH58" s="380"/>
      <c r="AI58" s="380" t="s">
        <v>391</v>
      </c>
      <c r="AJ58" s="380"/>
      <c r="AK58" s="380"/>
      <c r="AL58" s="380"/>
      <c r="AM58" s="380" t="s">
        <v>420</v>
      </c>
      <c r="AN58" s="380"/>
      <c r="AO58" s="380"/>
      <c r="AP58" s="373"/>
      <c r="AQ58" s="180" t="s">
        <v>234</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393</v>
      </c>
      <c r="AF65" s="380"/>
      <c r="AG65" s="380"/>
      <c r="AH65" s="380"/>
      <c r="AI65" s="380" t="s">
        <v>391</v>
      </c>
      <c r="AJ65" s="380"/>
      <c r="AK65" s="380"/>
      <c r="AL65" s="380"/>
      <c r="AM65" s="380" t="s">
        <v>420</v>
      </c>
      <c r="AN65" s="380"/>
      <c r="AO65" s="380"/>
      <c r="AP65" s="373"/>
      <c r="AQ65" s="180" t="s">
        <v>234</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299</v>
      </c>
      <c r="K3" s="109"/>
      <c r="L3" s="109"/>
      <c r="M3" s="109"/>
      <c r="N3" s="109"/>
      <c r="O3" s="109"/>
      <c r="P3" s="352" t="s">
        <v>27</v>
      </c>
      <c r="Q3" s="352"/>
      <c r="R3" s="352"/>
      <c r="S3" s="352"/>
      <c r="T3" s="352"/>
      <c r="U3" s="352"/>
      <c r="V3" s="352"/>
      <c r="W3" s="352"/>
      <c r="X3" s="352"/>
      <c r="Y3" s="349" t="s">
        <v>354</v>
      </c>
      <c r="Z3" s="350"/>
      <c r="AA3" s="350"/>
      <c r="AB3" s="350"/>
      <c r="AC3" s="281" t="s">
        <v>339</v>
      </c>
      <c r="AD3" s="281"/>
      <c r="AE3" s="281"/>
      <c r="AF3" s="281"/>
      <c r="AG3" s="281"/>
      <c r="AH3" s="349" t="s">
        <v>260</v>
      </c>
      <c r="AI3" s="351"/>
      <c r="AJ3" s="351"/>
      <c r="AK3" s="351"/>
      <c r="AL3" s="351" t="s">
        <v>21</v>
      </c>
      <c r="AM3" s="351"/>
      <c r="AN3" s="351"/>
      <c r="AO3" s="430"/>
      <c r="AP3" s="431" t="s">
        <v>300</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299</v>
      </c>
      <c r="K36" s="109"/>
      <c r="L36" s="109"/>
      <c r="M36" s="109"/>
      <c r="N36" s="109"/>
      <c r="O36" s="109"/>
      <c r="P36" s="352" t="s">
        <v>27</v>
      </c>
      <c r="Q36" s="352"/>
      <c r="R36" s="352"/>
      <c r="S36" s="352"/>
      <c r="T36" s="352"/>
      <c r="U36" s="352"/>
      <c r="V36" s="352"/>
      <c r="W36" s="352"/>
      <c r="X36" s="352"/>
      <c r="Y36" s="349" t="s">
        <v>354</v>
      </c>
      <c r="Z36" s="350"/>
      <c r="AA36" s="350"/>
      <c r="AB36" s="350"/>
      <c r="AC36" s="281" t="s">
        <v>339</v>
      </c>
      <c r="AD36" s="281"/>
      <c r="AE36" s="281"/>
      <c r="AF36" s="281"/>
      <c r="AG36" s="281"/>
      <c r="AH36" s="349" t="s">
        <v>260</v>
      </c>
      <c r="AI36" s="351"/>
      <c r="AJ36" s="351"/>
      <c r="AK36" s="351"/>
      <c r="AL36" s="351" t="s">
        <v>21</v>
      </c>
      <c r="AM36" s="351"/>
      <c r="AN36" s="351"/>
      <c r="AO36" s="430"/>
      <c r="AP36" s="431" t="s">
        <v>300</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299</v>
      </c>
      <c r="K69" s="109"/>
      <c r="L69" s="109"/>
      <c r="M69" s="109"/>
      <c r="N69" s="109"/>
      <c r="O69" s="109"/>
      <c r="P69" s="352" t="s">
        <v>27</v>
      </c>
      <c r="Q69" s="352"/>
      <c r="R69" s="352"/>
      <c r="S69" s="352"/>
      <c r="T69" s="352"/>
      <c r="U69" s="352"/>
      <c r="V69" s="352"/>
      <c r="W69" s="352"/>
      <c r="X69" s="352"/>
      <c r="Y69" s="349" t="s">
        <v>354</v>
      </c>
      <c r="Z69" s="350"/>
      <c r="AA69" s="350"/>
      <c r="AB69" s="350"/>
      <c r="AC69" s="281" t="s">
        <v>339</v>
      </c>
      <c r="AD69" s="281"/>
      <c r="AE69" s="281"/>
      <c r="AF69" s="281"/>
      <c r="AG69" s="281"/>
      <c r="AH69" s="349" t="s">
        <v>260</v>
      </c>
      <c r="AI69" s="351"/>
      <c r="AJ69" s="351"/>
      <c r="AK69" s="351"/>
      <c r="AL69" s="351" t="s">
        <v>21</v>
      </c>
      <c r="AM69" s="351"/>
      <c r="AN69" s="351"/>
      <c r="AO69" s="430"/>
      <c r="AP69" s="431" t="s">
        <v>300</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299</v>
      </c>
      <c r="K102" s="109"/>
      <c r="L102" s="109"/>
      <c r="M102" s="109"/>
      <c r="N102" s="109"/>
      <c r="O102" s="109"/>
      <c r="P102" s="352" t="s">
        <v>27</v>
      </c>
      <c r="Q102" s="352"/>
      <c r="R102" s="352"/>
      <c r="S102" s="352"/>
      <c r="T102" s="352"/>
      <c r="U102" s="352"/>
      <c r="V102" s="352"/>
      <c r="W102" s="352"/>
      <c r="X102" s="352"/>
      <c r="Y102" s="349" t="s">
        <v>354</v>
      </c>
      <c r="Z102" s="350"/>
      <c r="AA102" s="350"/>
      <c r="AB102" s="350"/>
      <c r="AC102" s="281" t="s">
        <v>339</v>
      </c>
      <c r="AD102" s="281"/>
      <c r="AE102" s="281"/>
      <c r="AF102" s="281"/>
      <c r="AG102" s="281"/>
      <c r="AH102" s="349" t="s">
        <v>260</v>
      </c>
      <c r="AI102" s="351"/>
      <c r="AJ102" s="351"/>
      <c r="AK102" s="351"/>
      <c r="AL102" s="351" t="s">
        <v>21</v>
      </c>
      <c r="AM102" s="351"/>
      <c r="AN102" s="351"/>
      <c r="AO102" s="430"/>
      <c r="AP102" s="431" t="s">
        <v>300</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299</v>
      </c>
      <c r="K135" s="109"/>
      <c r="L135" s="109"/>
      <c r="M135" s="109"/>
      <c r="N135" s="109"/>
      <c r="O135" s="109"/>
      <c r="P135" s="352" t="s">
        <v>27</v>
      </c>
      <c r="Q135" s="352"/>
      <c r="R135" s="352"/>
      <c r="S135" s="352"/>
      <c r="T135" s="352"/>
      <c r="U135" s="352"/>
      <c r="V135" s="352"/>
      <c r="W135" s="352"/>
      <c r="X135" s="352"/>
      <c r="Y135" s="349" t="s">
        <v>354</v>
      </c>
      <c r="Z135" s="350"/>
      <c r="AA135" s="350"/>
      <c r="AB135" s="350"/>
      <c r="AC135" s="281" t="s">
        <v>339</v>
      </c>
      <c r="AD135" s="281"/>
      <c r="AE135" s="281"/>
      <c r="AF135" s="281"/>
      <c r="AG135" s="281"/>
      <c r="AH135" s="349" t="s">
        <v>260</v>
      </c>
      <c r="AI135" s="351"/>
      <c r="AJ135" s="351"/>
      <c r="AK135" s="351"/>
      <c r="AL135" s="351" t="s">
        <v>21</v>
      </c>
      <c r="AM135" s="351"/>
      <c r="AN135" s="351"/>
      <c r="AO135" s="430"/>
      <c r="AP135" s="431" t="s">
        <v>300</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299</v>
      </c>
      <c r="K168" s="109"/>
      <c r="L168" s="109"/>
      <c r="M168" s="109"/>
      <c r="N168" s="109"/>
      <c r="O168" s="109"/>
      <c r="P168" s="352" t="s">
        <v>27</v>
      </c>
      <c r="Q168" s="352"/>
      <c r="R168" s="352"/>
      <c r="S168" s="352"/>
      <c r="T168" s="352"/>
      <c r="U168" s="352"/>
      <c r="V168" s="352"/>
      <c r="W168" s="352"/>
      <c r="X168" s="352"/>
      <c r="Y168" s="349" t="s">
        <v>354</v>
      </c>
      <c r="Z168" s="350"/>
      <c r="AA168" s="350"/>
      <c r="AB168" s="350"/>
      <c r="AC168" s="281" t="s">
        <v>339</v>
      </c>
      <c r="AD168" s="281"/>
      <c r="AE168" s="281"/>
      <c r="AF168" s="281"/>
      <c r="AG168" s="281"/>
      <c r="AH168" s="349" t="s">
        <v>260</v>
      </c>
      <c r="AI168" s="351"/>
      <c r="AJ168" s="351"/>
      <c r="AK168" s="351"/>
      <c r="AL168" s="351" t="s">
        <v>21</v>
      </c>
      <c r="AM168" s="351"/>
      <c r="AN168" s="351"/>
      <c r="AO168" s="430"/>
      <c r="AP168" s="431" t="s">
        <v>300</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299</v>
      </c>
      <c r="K201" s="109"/>
      <c r="L201" s="109"/>
      <c r="M201" s="109"/>
      <c r="N201" s="109"/>
      <c r="O201" s="109"/>
      <c r="P201" s="352" t="s">
        <v>27</v>
      </c>
      <c r="Q201" s="352"/>
      <c r="R201" s="352"/>
      <c r="S201" s="352"/>
      <c r="T201" s="352"/>
      <c r="U201" s="352"/>
      <c r="V201" s="352"/>
      <c r="W201" s="352"/>
      <c r="X201" s="352"/>
      <c r="Y201" s="349" t="s">
        <v>354</v>
      </c>
      <c r="Z201" s="350"/>
      <c r="AA201" s="350"/>
      <c r="AB201" s="350"/>
      <c r="AC201" s="281" t="s">
        <v>339</v>
      </c>
      <c r="AD201" s="281"/>
      <c r="AE201" s="281"/>
      <c r="AF201" s="281"/>
      <c r="AG201" s="281"/>
      <c r="AH201" s="349" t="s">
        <v>260</v>
      </c>
      <c r="AI201" s="351"/>
      <c r="AJ201" s="351"/>
      <c r="AK201" s="351"/>
      <c r="AL201" s="351" t="s">
        <v>21</v>
      </c>
      <c r="AM201" s="351"/>
      <c r="AN201" s="351"/>
      <c r="AO201" s="430"/>
      <c r="AP201" s="431" t="s">
        <v>300</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299</v>
      </c>
      <c r="K234" s="109"/>
      <c r="L234" s="109"/>
      <c r="M234" s="109"/>
      <c r="N234" s="109"/>
      <c r="O234" s="109"/>
      <c r="P234" s="352" t="s">
        <v>27</v>
      </c>
      <c r="Q234" s="352"/>
      <c r="R234" s="352"/>
      <c r="S234" s="352"/>
      <c r="T234" s="352"/>
      <c r="U234" s="352"/>
      <c r="V234" s="352"/>
      <c r="W234" s="352"/>
      <c r="X234" s="352"/>
      <c r="Y234" s="349" t="s">
        <v>354</v>
      </c>
      <c r="Z234" s="350"/>
      <c r="AA234" s="350"/>
      <c r="AB234" s="350"/>
      <c r="AC234" s="281" t="s">
        <v>339</v>
      </c>
      <c r="AD234" s="281"/>
      <c r="AE234" s="281"/>
      <c r="AF234" s="281"/>
      <c r="AG234" s="281"/>
      <c r="AH234" s="349" t="s">
        <v>260</v>
      </c>
      <c r="AI234" s="351"/>
      <c r="AJ234" s="351"/>
      <c r="AK234" s="351"/>
      <c r="AL234" s="351" t="s">
        <v>21</v>
      </c>
      <c r="AM234" s="351"/>
      <c r="AN234" s="351"/>
      <c r="AO234" s="430"/>
      <c r="AP234" s="431" t="s">
        <v>300</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299</v>
      </c>
      <c r="K267" s="109"/>
      <c r="L267" s="109"/>
      <c r="M267" s="109"/>
      <c r="N267" s="109"/>
      <c r="O267" s="109"/>
      <c r="P267" s="352" t="s">
        <v>27</v>
      </c>
      <c r="Q267" s="352"/>
      <c r="R267" s="352"/>
      <c r="S267" s="352"/>
      <c r="T267" s="352"/>
      <c r="U267" s="352"/>
      <c r="V267" s="352"/>
      <c r="W267" s="352"/>
      <c r="X267" s="352"/>
      <c r="Y267" s="349" t="s">
        <v>354</v>
      </c>
      <c r="Z267" s="350"/>
      <c r="AA267" s="350"/>
      <c r="AB267" s="350"/>
      <c r="AC267" s="281" t="s">
        <v>339</v>
      </c>
      <c r="AD267" s="281"/>
      <c r="AE267" s="281"/>
      <c r="AF267" s="281"/>
      <c r="AG267" s="281"/>
      <c r="AH267" s="349" t="s">
        <v>260</v>
      </c>
      <c r="AI267" s="351"/>
      <c r="AJ267" s="351"/>
      <c r="AK267" s="351"/>
      <c r="AL267" s="351" t="s">
        <v>21</v>
      </c>
      <c r="AM267" s="351"/>
      <c r="AN267" s="351"/>
      <c r="AO267" s="430"/>
      <c r="AP267" s="431" t="s">
        <v>300</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299</v>
      </c>
      <c r="K300" s="109"/>
      <c r="L300" s="109"/>
      <c r="M300" s="109"/>
      <c r="N300" s="109"/>
      <c r="O300" s="109"/>
      <c r="P300" s="352" t="s">
        <v>27</v>
      </c>
      <c r="Q300" s="352"/>
      <c r="R300" s="352"/>
      <c r="S300" s="352"/>
      <c r="T300" s="352"/>
      <c r="U300" s="352"/>
      <c r="V300" s="352"/>
      <c r="W300" s="352"/>
      <c r="X300" s="352"/>
      <c r="Y300" s="349" t="s">
        <v>354</v>
      </c>
      <c r="Z300" s="350"/>
      <c r="AA300" s="350"/>
      <c r="AB300" s="350"/>
      <c r="AC300" s="281" t="s">
        <v>339</v>
      </c>
      <c r="AD300" s="281"/>
      <c r="AE300" s="281"/>
      <c r="AF300" s="281"/>
      <c r="AG300" s="281"/>
      <c r="AH300" s="349" t="s">
        <v>260</v>
      </c>
      <c r="AI300" s="351"/>
      <c r="AJ300" s="351"/>
      <c r="AK300" s="351"/>
      <c r="AL300" s="351" t="s">
        <v>21</v>
      </c>
      <c r="AM300" s="351"/>
      <c r="AN300" s="351"/>
      <c r="AO300" s="430"/>
      <c r="AP300" s="431" t="s">
        <v>300</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299</v>
      </c>
      <c r="K333" s="109"/>
      <c r="L333" s="109"/>
      <c r="M333" s="109"/>
      <c r="N333" s="109"/>
      <c r="O333" s="109"/>
      <c r="P333" s="352" t="s">
        <v>27</v>
      </c>
      <c r="Q333" s="352"/>
      <c r="R333" s="352"/>
      <c r="S333" s="352"/>
      <c r="T333" s="352"/>
      <c r="U333" s="352"/>
      <c r="V333" s="352"/>
      <c r="W333" s="352"/>
      <c r="X333" s="352"/>
      <c r="Y333" s="349" t="s">
        <v>354</v>
      </c>
      <c r="Z333" s="350"/>
      <c r="AA333" s="350"/>
      <c r="AB333" s="350"/>
      <c r="AC333" s="281" t="s">
        <v>339</v>
      </c>
      <c r="AD333" s="281"/>
      <c r="AE333" s="281"/>
      <c r="AF333" s="281"/>
      <c r="AG333" s="281"/>
      <c r="AH333" s="349" t="s">
        <v>260</v>
      </c>
      <c r="AI333" s="351"/>
      <c r="AJ333" s="351"/>
      <c r="AK333" s="351"/>
      <c r="AL333" s="351" t="s">
        <v>21</v>
      </c>
      <c r="AM333" s="351"/>
      <c r="AN333" s="351"/>
      <c r="AO333" s="430"/>
      <c r="AP333" s="431" t="s">
        <v>300</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299</v>
      </c>
      <c r="K366" s="109"/>
      <c r="L366" s="109"/>
      <c r="M366" s="109"/>
      <c r="N366" s="109"/>
      <c r="O366" s="109"/>
      <c r="P366" s="352" t="s">
        <v>27</v>
      </c>
      <c r="Q366" s="352"/>
      <c r="R366" s="352"/>
      <c r="S366" s="352"/>
      <c r="T366" s="352"/>
      <c r="U366" s="352"/>
      <c r="V366" s="352"/>
      <c r="W366" s="352"/>
      <c r="X366" s="352"/>
      <c r="Y366" s="349" t="s">
        <v>354</v>
      </c>
      <c r="Z366" s="350"/>
      <c r="AA366" s="350"/>
      <c r="AB366" s="350"/>
      <c r="AC366" s="281" t="s">
        <v>339</v>
      </c>
      <c r="AD366" s="281"/>
      <c r="AE366" s="281"/>
      <c r="AF366" s="281"/>
      <c r="AG366" s="281"/>
      <c r="AH366" s="349" t="s">
        <v>260</v>
      </c>
      <c r="AI366" s="351"/>
      <c r="AJ366" s="351"/>
      <c r="AK366" s="351"/>
      <c r="AL366" s="351" t="s">
        <v>21</v>
      </c>
      <c r="AM366" s="351"/>
      <c r="AN366" s="351"/>
      <c r="AO366" s="430"/>
      <c r="AP366" s="431" t="s">
        <v>300</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299</v>
      </c>
      <c r="K399" s="109"/>
      <c r="L399" s="109"/>
      <c r="M399" s="109"/>
      <c r="N399" s="109"/>
      <c r="O399" s="109"/>
      <c r="P399" s="352" t="s">
        <v>27</v>
      </c>
      <c r="Q399" s="352"/>
      <c r="R399" s="352"/>
      <c r="S399" s="352"/>
      <c r="T399" s="352"/>
      <c r="U399" s="352"/>
      <c r="V399" s="352"/>
      <c r="W399" s="352"/>
      <c r="X399" s="352"/>
      <c r="Y399" s="349" t="s">
        <v>354</v>
      </c>
      <c r="Z399" s="350"/>
      <c r="AA399" s="350"/>
      <c r="AB399" s="350"/>
      <c r="AC399" s="281" t="s">
        <v>339</v>
      </c>
      <c r="AD399" s="281"/>
      <c r="AE399" s="281"/>
      <c r="AF399" s="281"/>
      <c r="AG399" s="281"/>
      <c r="AH399" s="349" t="s">
        <v>260</v>
      </c>
      <c r="AI399" s="351"/>
      <c r="AJ399" s="351"/>
      <c r="AK399" s="351"/>
      <c r="AL399" s="351" t="s">
        <v>21</v>
      </c>
      <c r="AM399" s="351"/>
      <c r="AN399" s="351"/>
      <c r="AO399" s="430"/>
      <c r="AP399" s="431" t="s">
        <v>300</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299</v>
      </c>
      <c r="K432" s="109"/>
      <c r="L432" s="109"/>
      <c r="M432" s="109"/>
      <c r="N432" s="109"/>
      <c r="O432" s="109"/>
      <c r="P432" s="352" t="s">
        <v>27</v>
      </c>
      <c r="Q432" s="352"/>
      <c r="R432" s="352"/>
      <c r="S432" s="352"/>
      <c r="T432" s="352"/>
      <c r="U432" s="352"/>
      <c r="V432" s="352"/>
      <c r="W432" s="352"/>
      <c r="X432" s="352"/>
      <c r="Y432" s="349" t="s">
        <v>354</v>
      </c>
      <c r="Z432" s="350"/>
      <c r="AA432" s="350"/>
      <c r="AB432" s="350"/>
      <c r="AC432" s="281" t="s">
        <v>339</v>
      </c>
      <c r="AD432" s="281"/>
      <c r="AE432" s="281"/>
      <c r="AF432" s="281"/>
      <c r="AG432" s="281"/>
      <c r="AH432" s="349" t="s">
        <v>260</v>
      </c>
      <c r="AI432" s="351"/>
      <c r="AJ432" s="351"/>
      <c r="AK432" s="351"/>
      <c r="AL432" s="351" t="s">
        <v>21</v>
      </c>
      <c r="AM432" s="351"/>
      <c r="AN432" s="351"/>
      <c r="AO432" s="430"/>
      <c r="AP432" s="431" t="s">
        <v>300</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299</v>
      </c>
      <c r="K465" s="109"/>
      <c r="L465" s="109"/>
      <c r="M465" s="109"/>
      <c r="N465" s="109"/>
      <c r="O465" s="109"/>
      <c r="P465" s="352" t="s">
        <v>27</v>
      </c>
      <c r="Q465" s="352"/>
      <c r="R465" s="352"/>
      <c r="S465" s="352"/>
      <c r="T465" s="352"/>
      <c r="U465" s="352"/>
      <c r="V465" s="352"/>
      <c r="W465" s="352"/>
      <c r="X465" s="352"/>
      <c r="Y465" s="349" t="s">
        <v>354</v>
      </c>
      <c r="Z465" s="350"/>
      <c r="AA465" s="350"/>
      <c r="AB465" s="350"/>
      <c r="AC465" s="281" t="s">
        <v>339</v>
      </c>
      <c r="AD465" s="281"/>
      <c r="AE465" s="281"/>
      <c r="AF465" s="281"/>
      <c r="AG465" s="281"/>
      <c r="AH465" s="349" t="s">
        <v>260</v>
      </c>
      <c r="AI465" s="351"/>
      <c r="AJ465" s="351"/>
      <c r="AK465" s="351"/>
      <c r="AL465" s="351" t="s">
        <v>21</v>
      </c>
      <c r="AM465" s="351"/>
      <c r="AN465" s="351"/>
      <c r="AO465" s="430"/>
      <c r="AP465" s="431" t="s">
        <v>300</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299</v>
      </c>
      <c r="K498" s="109"/>
      <c r="L498" s="109"/>
      <c r="M498" s="109"/>
      <c r="N498" s="109"/>
      <c r="O498" s="109"/>
      <c r="P498" s="352" t="s">
        <v>27</v>
      </c>
      <c r="Q498" s="352"/>
      <c r="R498" s="352"/>
      <c r="S498" s="352"/>
      <c r="T498" s="352"/>
      <c r="U498" s="352"/>
      <c r="V498" s="352"/>
      <c r="W498" s="352"/>
      <c r="X498" s="352"/>
      <c r="Y498" s="349" t="s">
        <v>354</v>
      </c>
      <c r="Z498" s="350"/>
      <c r="AA498" s="350"/>
      <c r="AB498" s="350"/>
      <c r="AC498" s="281" t="s">
        <v>339</v>
      </c>
      <c r="AD498" s="281"/>
      <c r="AE498" s="281"/>
      <c r="AF498" s="281"/>
      <c r="AG498" s="281"/>
      <c r="AH498" s="349" t="s">
        <v>260</v>
      </c>
      <c r="AI498" s="351"/>
      <c r="AJ498" s="351"/>
      <c r="AK498" s="351"/>
      <c r="AL498" s="351" t="s">
        <v>21</v>
      </c>
      <c r="AM498" s="351"/>
      <c r="AN498" s="351"/>
      <c r="AO498" s="430"/>
      <c r="AP498" s="431" t="s">
        <v>300</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299</v>
      </c>
      <c r="K531" s="109"/>
      <c r="L531" s="109"/>
      <c r="M531" s="109"/>
      <c r="N531" s="109"/>
      <c r="O531" s="109"/>
      <c r="P531" s="352" t="s">
        <v>27</v>
      </c>
      <c r="Q531" s="352"/>
      <c r="R531" s="352"/>
      <c r="S531" s="352"/>
      <c r="T531" s="352"/>
      <c r="U531" s="352"/>
      <c r="V531" s="352"/>
      <c r="W531" s="352"/>
      <c r="X531" s="352"/>
      <c r="Y531" s="349" t="s">
        <v>354</v>
      </c>
      <c r="Z531" s="350"/>
      <c r="AA531" s="350"/>
      <c r="AB531" s="350"/>
      <c r="AC531" s="281" t="s">
        <v>339</v>
      </c>
      <c r="AD531" s="281"/>
      <c r="AE531" s="281"/>
      <c r="AF531" s="281"/>
      <c r="AG531" s="281"/>
      <c r="AH531" s="349" t="s">
        <v>260</v>
      </c>
      <c r="AI531" s="351"/>
      <c r="AJ531" s="351"/>
      <c r="AK531" s="351"/>
      <c r="AL531" s="351" t="s">
        <v>21</v>
      </c>
      <c r="AM531" s="351"/>
      <c r="AN531" s="351"/>
      <c r="AO531" s="430"/>
      <c r="AP531" s="431" t="s">
        <v>300</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299</v>
      </c>
      <c r="K564" s="109"/>
      <c r="L564" s="109"/>
      <c r="M564" s="109"/>
      <c r="N564" s="109"/>
      <c r="O564" s="109"/>
      <c r="P564" s="352" t="s">
        <v>27</v>
      </c>
      <c r="Q564" s="352"/>
      <c r="R564" s="352"/>
      <c r="S564" s="352"/>
      <c r="T564" s="352"/>
      <c r="U564" s="352"/>
      <c r="V564" s="352"/>
      <c r="W564" s="352"/>
      <c r="X564" s="352"/>
      <c r="Y564" s="349" t="s">
        <v>354</v>
      </c>
      <c r="Z564" s="350"/>
      <c r="AA564" s="350"/>
      <c r="AB564" s="350"/>
      <c r="AC564" s="281" t="s">
        <v>339</v>
      </c>
      <c r="AD564" s="281"/>
      <c r="AE564" s="281"/>
      <c r="AF564" s="281"/>
      <c r="AG564" s="281"/>
      <c r="AH564" s="349" t="s">
        <v>260</v>
      </c>
      <c r="AI564" s="351"/>
      <c r="AJ564" s="351"/>
      <c r="AK564" s="351"/>
      <c r="AL564" s="351" t="s">
        <v>21</v>
      </c>
      <c r="AM564" s="351"/>
      <c r="AN564" s="351"/>
      <c r="AO564" s="430"/>
      <c r="AP564" s="431" t="s">
        <v>300</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299</v>
      </c>
      <c r="K597" s="109"/>
      <c r="L597" s="109"/>
      <c r="M597" s="109"/>
      <c r="N597" s="109"/>
      <c r="O597" s="109"/>
      <c r="P597" s="352" t="s">
        <v>27</v>
      </c>
      <c r="Q597" s="352"/>
      <c r="R597" s="352"/>
      <c r="S597" s="352"/>
      <c r="T597" s="352"/>
      <c r="U597" s="352"/>
      <c r="V597" s="352"/>
      <c r="W597" s="352"/>
      <c r="X597" s="352"/>
      <c r="Y597" s="349" t="s">
        <v>354</v>
      </c>
      <c r="Z597" s="350"/>
      <c r="AA597" s="350"/>
      <c r="AB597" s="350"/>
      <c r="AC597" s="281" t="s">
        <v>339</v>
      </c>
      <c r="AD597" s="281"/>
      <c r="AE597" s="281"/>
      <c r="AF597" s="281"/>
      <c r="AG597" s="281"/>
      <c r="AH597" s="349" t="s">
        <v>260</v>
      </c>
      <c r="AI597" s="351"/>
      <c r="AJ597" s="351"/>
      <c r="AK597" s="351"/>
      <c r="AL597" s="351" t="s">
        <v>21</v>
      </c>
      <c r="AM597" s="351"/>
      <c r="AN597" s="351"/>
      <c r="AO597" s="430"/>
      <c r="AP597" s="431" t="s">
        <v>300</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299</v>
      </c>
      <c r="K630" s="109"/>
      <c r="L630" s="109"/>
      <c r="M630" s="109"/>
      <c r="N630" s="109"/>
      <c r="O630" s="109"/>
      <c r="P630" s="352" t="s">
        <v>27</v>
      </c>
      <c r="Q630" s="352"/>
      <c r="R630" s="352"/>
      <c r="S630" s="352"/>
      <c r="T630" s="352"/>
      <c r="U630" s="352"/>
      <c r="V630" s="352"/>
      <c r="W630" s="352"/>
      <c r="X630" s="352"/>
      <c r="Y630" s="349" t="s">
        <v>354</v>
      </c>
      <c r="Z630" s="350"/>
      <c r="AA630" s="350"/>
      <c r="AB630" s="350"/>
      <c r="AC630" s="281" t="s">
        <v>339</v>
      </c>
      <c r="AD630" s="281"/>
      <c r="AE630" s="281"/>
      <c r="AF630" s="281"/>
      <c r="AG630" s="281"/>
      <c r="AH630" s="349" t="s">
        <v>260</v>
      </c>
      <c r="AI630" s="351"/>
      <c r="AJ630" s="351"/>
      <c r="AK630" s="351"/>
      <c r="AL630" s="351" t="s">
        <v>21</v>
      </c>
      <c r="AM630" s="351"/>
      <c r="AN630" s="351"/>
      <c r="AO630" s="430"/>
      <c r="AP630" s="431" t="s">
        <v>300</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299</v>
      </c>
      <c r="K663" s="109"/>
      <c r="L663" s="109"/>
      <c r="M663" s="109"/>
      <c r="N663" s="109"/>
      <c r="O663" s="109"/>
      <c r="P663" s="352" t="s">
        <v>27</v>
      </c>
      <c r="Q663" s="352"/>
      <c r="R663" s="352"/>
      <c r="S663" s="352"/>
      <c r="T663" s="352"/>
      <c r="U663" s="352"/>
      <c r="V663" s="352"/>
      <c r="W663" s="352"/>
      <c r="X663" s="352"/>
      <c r="Y663" s="349" t="s">
        <v>354</v>
      </c>
      <c r="Z663" s="350"/>
      <c r="AA663" s="350"/>
      <c r="AB663" s="350"/>
      <c r="AC663" s="281" t="s">
        <v>339</v>
      </c>
      <c r="AD663" s="281"/>
      <c r="AE663" s="281"/>
      <c r="AF663" s="281"/>
      <c r="AG663" s="281"/>
      <c r="AH663" s="349" t="s">
        <v>260</v>
      </c>
      <c r="AI663" s="351"/>
      <c r="AJ663" s="351"/>
      <c r="AK663" s="351"/>
      <c r="AL663" s="351" t="s">
        <v>21</v>
      </c>
      <c r="AM663" s="351"/>
      <c r="AN663" s="351"/>
      <c r="AO663" s="430"/>
      <c r="AP663" s="431" t="s">
        <v>300</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299</v>
      </c>
      <c r="K696" s="109"/>
      <c r="L696" s="109"/>
      <c r="M696" s="109"/>
      <c r="N696" s="109"/>
      <c r="O696" s="109"/>
      <c r="P696" s="352" t="s">
        <v>27</v>
      </c>
      <c r="Q696" s="352"/>
      <c r="R696" s="352"/>
      <c r="S696" s="352"/>
      <c r="T696" s="352"/>
      <c r="U696" s="352"/>
      <c r="V696" s="352"/>
      <c r="W696" s="352"/>
      <c r="X696" s="352"/>
      <c r="Y696" s="349" t="s">
        <v>354</v>
      </c>
      <c r="Z696" s="350"/>
      <c r="AA696" s="350"/>
      <c r="AB696" s="350"/>
      <c r="AC696" s="281" t="s">
        <v>339</v>
      </c>
      <c r="AD696" s="281"/>
      <c r="AE696" s="281"/>
      <c r="AF696" s="281"/>
      <c r="AG696" s="281"/>
      <c r="AH696" s="349" t="s">
        <v>260</v>
      </c>
      <c r="AI696" s="351"/>
      <c r="AJ696" s="351"/>
      <c r="AK696" s="351"/>
      <c r="AL696" s="351" t="s">
        <v>21</v>
      </c>
      <c r="AM696" s="351"/>
      <c r="AN696" s="351"/>
      <c r="AO696" s="430"/>
      <c r="AP696" s="431" t="s">
        <v>300</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299</v>
      </c>
      <c r="K729" s="109"/>
      <c r="L729" s="109"/>
      <c r="M729" s="109"/>
      <c r="N729" s="109"/>
      <c r="O729" s="109"/>
      <c r="P729" s="352" t="s">
        <v>27</v>
      </c>
      <c r="Q729" s="352"/>
      <c r="R729" s="352"/>
      <c r="S729" s="352"/>
      <c r="T729" s="352"/>
      <c r="U729" s="352"/>
      <c r="V729" s="352"/>
      <c r="W729" s="352"/>
      <c r="X729" s="352"/>
      <c r="Y729" s="349" t="s">
        <v>354</v>
      </c>
      <c r="Z729" s="350"/>
      <c r="AA729" s="350"/>
      <c r="AB729" s="350"/>
      <c r="AC729" s="281" t="s">
        <v>339</v>
      </c>
      <c r="AD729" s="281"/>
      <c r="AE729" s="281"/>
      <c r="AF729" s="281"/>
      <c r="AG729" s="281"/>
      <c r="AH729" s="349" t="s">
        <v>260</v>
      </c>
      <c r="AI729" s="351"/>
      <c r="AJ729" s="351"/>
      <c r="AK729" s="351"/>
      <c r="AL729" s="351" t="s">
        <v>21</v>
      </c>
      <c r="AM729" s="351"/>
      <c r="AN729" s="351"/>
      <c r="AO729" s="430"/>
      <c r="AP729" s="431" t="s">
        <v>300</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299</v>
      </c>
      <c r="K762" s="109"/>
      <c r="L762" s="109"/>
      <c r="M762" s="109"/>
      <c r="N762" s="109"/>
      <c r="O762" s="109"/>
      <c r="P762" s="352" t="s">
        <v>27</v>
      </c>
      <c r="Q762" s="352"/>
      <c r="R762" s="352"/>
      <c r="S762" s="352"/>
      <c r="T762" s="352"/>
      <c r="U762" s="352"/>
      <c r="V762" s="352"/>
      <c r="W762" s="352"/>
      <c r="X762" s="352"/>
      <c r="Y762" s="349" t="s">
        <v>354</v>
      </c>
      <c r="Z762" s="350"/>
      <c r="AA762" s="350"/>
      <c r="AB762" s="350"/>
      <c r="AC762" s="281" t="s">
        <v>339</v>
      </c>
      <c r="AD762" s="281"/>
      <c r="AE762" s="281"/>
      <c r="AF762" s="281"/>
      <c r="AG762" s="281"/>
      <c r="AH762" s="349" t="s">
        <v>260</v>
      </c>
      <c r="AI762" s="351"/>
      <c r="AJ762" s="351"/>
      <c r="AK762" s="351"/>
      <c r="AL762" s="351" t="s">
        <v>21</v>
      </c>
      <c r="AM762" s="351"/>
      <c r="AN762" s="351"/>
      <c r="AO762" s="430"/>
      <c r="AP762" s="431" t="s">
        <v>300</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299</v>
      </c>
      <c r="K795" s="109"/>
      <c r="L795" s="109"/>
      <c r="M795" s="109"/>
      <c r="N795" s="109"/>
      <c r="O795" s="109"/>
      <c r="P795" s="352" t="s">
        <v>27</v>
      </c>
      <c r="Q795" s="352"/>
      <c r="R795" s="352"/>
      <c r="S795" s="352"/>
      <c r="T795" s="352"/>
      <c r="U795" s="352"/>
      <c r="V795" s="352"/>
      <c r="W795" s="352"/>
      <c r="X795" s="352"/>
      <c r="Y795" s="349" t="s">
        <v>354</v>
      </c>
      <c r="Z795" s="350"/>
      <c r="AA795" s="350"/>
      <c r="AB795" s="350"/>
      <c r="AC795" s="281" t="s">
        <v>339</v>
      </c>
      <c r="AD795" s="281"/>
      <c r="AE795" s="281"/>
      <c r="AF795" s="281"/>
      <c r="AG795" s="281"/>
      <c r="AH795" s="349" t="s">
        <v>260</v>
      </c>
      <c r="AI795" s="351"/>
      <c r="AJ795" s="351"/>
      <c r="AK795" s="351"/>
      <c r="AL795" s="351" t="s">
        <v>21</v>
      </c>
      <c r="AM795" s="351"/>
      <c r="AN795" s="351"/>
      <c r="AO795" s="430"/>
      <c r="AP795" s="431" t="s">
        <v>300</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299</v>
      </c>
      <c r="K828" s="109"/>
      <c r="L828" s="109"/>
      <c r="M828" s="109"/>
      <c r="N828" s="109"/>
      <c r="O828" s="109"/>
      <c r="P828" s="352" t="s">
        <v>27</v>
      </c>
      <c r="Q828" s="352"/>
      <c r="R828" s="352"/>
      <c r="S828" s="352"/>
      <c r="T828" s="352"/>
      <c r="U828" s="352"/>
      <c r="V828" s="352"/>
      <c r="W828" s="352"/>
      <c r="X828" s="352"/>
      <c r="Y828" s="349" t="s">
        <v>354</v>
      </c>
      <c r="Z828" s="350"/>
      <c r="AA828" s="350"/>
      <c r="AB828" s="350"/>
      <c r="AC828" s="281" t="s">
        <v>339</v>
      </c>
      <c r="AD828" s="281"/>
      <c r="AE828" s="281"/>
      <c r="AF828" s="281"/>
      <c r="AG828" s="281"/>
      <c r="AH828" s="349" t="s">
        <v>260</v>
      </c>
      <c r="AI828" s="351"/>
      <c r="AJ828" s="351"/>
      <c r="AK828" s="351"/>
      <c r="AL828" s="351" t="s">
        <v>21</v>
      </c>
      <c r="AM828" s="351"/>
      <c r="AN828" s="351"/>
      <c r="AO828" s="430"/>
      <c r="AP828" s="431" t="s">
        <v>300</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299</v>
      </c>
      <c r="K861" s="109"/>
      <c r="L861" s="109"/>
      <c r="M861" s="109"/>
      <c r="N861" s="109"/>
      <c r="O861" s="109"/>
      <c r="P861" s="352" t="s">
        <v>27</v>
      </c>
      <c r="Q861" s="352"/>
      <c r="R861" s="352"/>
      <c r="S861" s="352"/>
      <c r="T861" s="352"/>
      <c r="U861" s="352"/>
      <c r="V861" s="352"/>
      <c r="W861" s="352"/>
      <c r="X861" s="352"/>
      <c r="Y861" s="349" t="s">
        <v>354</v>
      </c>
      <c r="Z861" s="350"/>
      <c r="AA861" s="350"/>
      <c r="AB861" s="350"/>
      <c r="AC861" s="281" t="s">
        <v>339</v>
      </c>
      <c r="AD861" s="281"/>
      <c r="AE861" s="281"/>
      <c r="AF861" s="281"/>
      <c r="AG861" s="281"/>
      <c r="AH861" s="349" t="s">
        <v>260</v>
      </c>
      <c r="AI861" s="351"/>
      <c r="AJ861" s="351"/>
      <c r="AK861" s="351"/>
      <c r="AL861" s="351" t="s">
        <v>21</v>
      </c>
      <c r="AM861" s="351"/>
      <c r="AN861" s="351"/>
      <c r="AO861" s="430"/>
      <c r="AP861" s="431" t="s">
        <v>300</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299</v>
      </c>
      <c r="K894" s="109"/>
      <c r="L894" s="109"/>
      <c r="M894" s="109"/>
      <c r="N894" s="109"/>
      <c r="O894" s="109"/>
      <c r="P894" s="352" t="s">
        <v>27</v>
      </c>
      <c r="Q894" s="352"/>
      <c r="R894" s="352"/>
      <c r="S894" s="352"/>
      <c r="T894" s="352"/>
      <c r="U894" s="352"/>
      <c r="V894" s="352"/>
      <c r="W894" s="352"/>
      <c r="X894" s="352"/>
      <c r="Y894" s="349" t="s">
        <v>354</v>
      </c>
      <c r="Z894" s="350"/>
      <c r="AA894" s="350"/>
      <c r="AB894" s="350"/>
      <c r="AC894" s="281" t="s">
        <v>339</v>
      </c>
      <c r="AD894" s="281"/>
      <c r="AE894" s="281"/>
      <c r="AF894" s="281"/>
      <c r="AG894" s="281"/>
      <c r="AH894" s="349" t="s">
        <v>260</v>
      </c>
      <c r="AI894" s="351"/>
      <c r="AJ894" s="351"/>
      <c r="AK894" s="351"/>
      <c r="AL894" s="351" t="s">
        <v>21</v>
      </c>
      <c r="AM894" s="351"/>
      <c r="AN894" s="351"/>
      <c r="AO894" s="430"/>
      <c r="AP894" s="431" t="s">
        <v>300</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299</v>
      </c>
      <c r="K927" s="109"/>
      <c r="L927" s="109"/>
      <c r="M927" s="109"/>
      <c r="N927" s="109"/>
      <c r="O927" s="109"/>
      <c r="P927" s="352" t="s">
        <v>27</v>
      </c>
      <c r="Q927" s="352"/>
      <c r="R927" s="352"/>
      <c r="S927" s="352"/>
      <c r="T927" s="352"/>
      <c r="U927" s="352"/>
      <c r="V927" s="352"/>
      <c r="W927" s="352"/>
      <c r="X927" s="352"/>
      <c r="Y927" s="349" t="s">
        <v>354</v>
      </c>
      <c r="Z927" s="350"/>
      <c r="AA927" s="350"/>
      <c r="AB927" s="350"/>
      <c r="AC927" s="281" t="s">
        <v>339</v>
      </c>
      <c r="AD927" s="281"/>
      <c r="AE927" s="281"/>
      <c r="AF927" s="281"/>
      <c r="AG927" s="281"/>
      <c r="AH927" s="349" t="s">
        <v>260</v>
      </c>
      <c r="AI927" s="351"/>
      <c r="AJ927" s="351"/>
      <c r="AK927" s="351"/>
      <c r="AL927" s="351" t="s">
        <v>21</v>
      </c>
      <c r="AM927" s="351"/>
      <c r="AN927" s="351"/>
      <c r="AO927" s="430"/>
      <c r="AP927" s="431" t="s">
        <v>300</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299</v>
      </c>
      <c r="K960" s="109"/>
      <c r="L960" s="109"/>
      <c r="M960" s="109"/>
      <c r="N960" s="109"/>
      <c r="O960" s="109"/>
      <c r="P960" s="352" t="s">
        <v>27</v>
      </c>
      <c r="Q960" s="352"/>
      <c r="R960" s="352"/>
      <c r="S960" s="352"/>
      <c r="T960" s="352"/>
      <c r="U960" s="352"/>
      <c r="V960" s="352"/>
      <c r="W960" s="352"/>
      <c r="X960" s="352"/>
      <c r="Y960" s="349" t="s">
        <v>354</v>
      </c>
      <c r="Z960" s="350"/>
      <c r="AA960" s="350"/>
      <c r="AB960" s="350"/>
      <c r="AC960" s="281" t="s">
        <v>339</v>
      </c>
      <c r="AD960" s="281"/>
      <c r="AE960" s="281"/>
      <c r="AF960" s="281"/>
      <c r="AG960" s="281"/>
      <c r="AH960" s="349" t="s">
        <v>260</v>
      </c>
      <c r="AI960" s="351"/>
      <c r="AJ960" s="351"/>
      <c r="AK960" s="351"/>
      <c r="AL960" s="351" t="s">
        <v>21</v>
      </c>
      <c r="AM960" s="351"/>
      <c r="AN960" s="351"/>
      <c r="AO960" s="430"/>
      <c r="AP960" s="431" t="s">
        <v>300</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299</v>
      </c>
      <c r="K993" s="109"/>
      <c r="L993" s="109"/>
      <c r="M993" s="109"/>
      <c r="N993" s="109"/>
      <c r="O993" s="109"/>
      <c r="P993" s="352" t="s">
        <v>27</v>
      </c>
      <c r="Q993" s="352"/>
      <c r="R993" s="352"/>
      <c r="S993" s="352"/>
      <c r="T993" s="352"/>
      <c r="U993" s="352"/>
      <c r="V993" s="352"/>
      <c r="W993" s="352"/>
      <c r="X993" s="352"/>
      <c r="Y993" s="349" t="s">
        <v>354</v>
      </c>
      <c r="Z993" s="350"/>
      <c r="AA993" s="350"/>
      <c r="AB993" s="350"/>
      <c r="AC993" s="281" t="s">
        <v>339</v>
      </c>
      <c r="AD993" s="281"/>
      <c r="AE993" s="281"/>
      <c r="AF993" s="281"/>
      <c r="AG993" s="281"/>
      <c r="AH993" s="349" t="s">
        <v>260</v>
      </c>
      <c r="AI993" s="351"/>
      <c r="AJ993" s="351"/>
      <c r="AK993" s="351"/>
      <c r="AL993" s="351" t="s">
        <v>21</v>
      </c>
      <c r="AM993" s="351"/>
      <c r="AN993" s="351"/>
      <c r="AO993" s="430"/>
      <c r="AP993" s="431" t="s">
        <v>300</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299</v>
      </c>
      <c r="K1026" s="109"/>
      <c r="L1026" s="109"/>
      <c r="M1026" s="109"/>
      <c r="N1026" s="109"/>
      <c r="O1026" s="109"/>
      <c r="P1026" s="352" t="s">
        <v>27</v>
      </c>
      <c r="Q1026" s="352"/>
      <c r="R1026" s="352"/>
      <c r="S1026" s="352"/>
      <c r="T1026" s="352"/>
      <c r="U1026" s="352"/>
      <c r="V1026" s="352"/>
      <c r="W1026" s="352"/>
      <c r="X1026" s="352"/>
      <c r="Y1026" s="349" t="s">
        <v>354</v>
      </c>
      <c r="Z1026" s="350"/>
      <c r="AA1026" s="350"/>
      <c r="AB1026" s="350"/>
      <c r="AC1026" s="281" t="s">
        <v>339</v>
      </c>
      <c r="AD1026" s="281"/>
      <c r="AE1026" s="281"/>
      <c r="AF1026" s="281"/>
      <c r="AG1026" s="281"/>
      <c r="AH1026" s="349" t="s">
        <v>260</v>
      </c>
      <c r="AI1026" s="351"/>
      <c r="AJ1026" s="351"/>
      <c r="AK1026" s="351"/>
      <c r="AL1026" s="351" t="s">
        <v>21</v>
      </c>
      <c r="AM1026" s="351"/>
      <c r="AN1026" s="351"/>
      <c r="AO1026" s="430"/>
      <c r="AP1026" s="431" t="s">
        <v>300</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299</v>
      </c>
      <c r="K1059" s="109"/>
      <c r="L1059" s="109"/>
      <c r="M1059" s="109"/>
      <c r="N1059" s="109"/>
      <c r="O1059" s="109"/>
      <c r="P1059" s="352" t="s">
        <v>27</v>
      </c>
      <c r="Q1059" s="352"/>
      <c r="R1059" s="352"/>
      <c r="S1059" s="352"/>
      <c r="T1059" s="352"/>
      <c r="U1059" s="352"/>
      <c r="V1059" s="352"/>
      <c r="W1059" s="352"/>
      <c r="X1059" s="352"/>
      <c r="Y1059" s="349" t="s">
        <v>354</v>
      </c>
      <c r="Z1059" s="350"/>
      <c r="AA1059" s="350"/>
      <c r="AB1059" s="350"/>
      <c r="AC1059" s="281" t="s">
        <v>339</v>
      </c>
      <c r="AD1059" s="281"/>
      <c r="AE1059" s="281"/>
      <c r="AF1059" s="281"/>
      <c r="AG1059" s="281"/>
      <c r="AH1059" s="349" t="s">
        <v>260</v>
      </c>
      <c r="AI1059" s="351"/>
      <c r="AJ1059" s="351"/>
      <c r="AK1059" s="351"/>
      <c r="AL1059" s="351" t="s">
        <v>21</v>
      </c>
      <c r="AM1059" s="351"/>
      <c r="AN1059" s="351"/>
      <c r="AO1059" s="430"/>
      <c r="AP1059" s="431" t="s">
        <v>300</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299</v>
      </c>
      <c r="K1092" s="109"/>
      <c r="L1092" s="109"/>
      <c r="M1092" s="109"/>
      <c r="N1092" s="109"/>
      <c r="O1092" s="109"/>
      <c r="P1092" s="352" t="s">
        <v>27</v>
      </c>
      <c r="Q1092" s="352"/>
      <c r="R1092" s="352"/>
      <c r="S1092" s="352"/>
      <c r="T1092" s="352"/>
      <c r="U1092" s="352"/>
      <c r="V1092" s="352"/>
      <c r="W1092" s="352"/>
      <c r="X1092" s="352"/>
      <c r="Y1092" s="349" t="s">
        <v>354</v>
      </c>
      <c r="Z1092" s="350"/>
      <c r="AA1092" s="350"/>
      <c r="AB1092" s="350"/>
      <c r="AC1092" s="281" t="s">
        <v>339</v>
      </c>
      <c r="AD1092" s="281"/>
      <c r="AE1092" s="281"/>
      <c r="AF1092" s="281"/>
      <c r="AG1092" s="281"/>
      <c r="AH1092" s="349" t="s">
        <v>260</v>
      </c>
      <c r="AI1092" s="351"/>
      <c r="AJ1092" s="351"/>
      <c r="AK1092" s="351"/>
      <c r="AL1092" s="351" t="s">
        <v>21</v>
      </c>
      <c r="AM1092" s="351"/>
      <c r="AN1092" s="351"/>
      <c r="AO1092" s="430"/>
      <c r="AP1092" s="431" t="s">
        <v>300</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299</v>
      </c>
      <c r="K1125" s="109"/>
      <c r="L1125" s="109"/>
      <c r="M1125" s="109"/>
      <c r="N1125" s="109"/>
      <c r="O1125" s="109"/>
      <c r="P1125" s="352" t="s">
        <v>27</v>
      </c>
      <c r="Q1125" s="352"/>
      <c r="R1125" s="352"/>
      <c r="S1125" s="352"/>
      <c r="T1125" s="352"/>
      <c r="U1125" s="352"/>
      <c r="V1125" s="352"/>
      <c r="W1125" s="352"/>
      <c r="X1125" s="352"/>
      <c r="Y1125" s="349" t="s">
        <v>354</v>
      </c>
      <c r="Z1125" s="350"/>
      <c r="AA1125" s="350"/>
      <c r="AB1125" s="350"/>
      <c r="AC1125" s="281" t="s">
        <v>339</v>
      </c>
      <c r="AD1125" s="281"/>
      <c r="AE1125" s="281"/>
      <c r="AF1125" s="281"/>
      <c r="AG1125" s="281"/>
      <c r="AH1125" s="349" t="s">
        <v>260</v>
      </c>
      <c r="AI1125" s="351"/>
      <c r="AJ1125" s="351"/>
      <c r="AK1125" s="351"/>
      <c r="AL1125" s="351" t="s">
        <v>21</v>
      </c>
      <c r="AM1125" s="351"/>
      <c r="AN1125" s="351"/>
      <c r="AO1125" s="430"/>
      <c r="AP1125" s="431" t="s">
        <v>300</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299</v>
      </c>
      <c r="K1158" s="109"/>
      <c r="L1158" s="109"/>
      <c r="M1158" s="109"/>
      <c r="N1158" s="109"/>
      <c r="O1158" s="109"/>
      <c r="P1158" s="352" t="s">
        <v>27</v>
      </c>
      <c r="Q1158" s="352"/>
      <c r="R1158" s="352"/>
      <c r="S1158" s="352"/>
      <c r="T1158" s="352"/>
      <c r="U1158" s="352"/>
      <c r="V1158" s="352"/>
      <c r="W1158" s="352"/>
      <c r="X1158" s="352"/>
      <c r="Y1158" s="349" t="s">
        <v>354</v>
      </c>
      <c r="Z1158" s="350"/>
      <c r="AA1158" s="350"/>
      <c r="AB1158" s="350"/>
      <c r="AC1158" s="281" t="s">
        <v>339</v>
      </c>
      <c r="AD1158" s="281"/>
      <c r="AE1158" s="281"/>
      <c r="AF1158" s="281"/>
      <c r="AG1158" s="281"/>
      <c r="AH1158" s="349" t="s">
        <v>260</v>
      </c>
      <c r="AI1158" s="351"/>
      <c r="AJ1158" s="351"/>
      <c r="AK1158" s="351"/>
      <c r="AL1158" s="351" t="s">
        <v>21</v>
      </c>
      <c r="AM1158" s="351"/>
      <c r="AN1158" s="351"/>
      <c r="AO1158" s="430"/>
      <c r="AP1158" s="431" t="s">
        <v>300</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299</v>
      </c>
      <c r="K1191" s="109"/>
      <c r="L1191" s="109"/>
      <c r="M1191" s="109"/>
      <c r="N1191" s="109"/>
      <c r="O1191" s="109"/>
      <c r="P1191" s="352" t="s">
        <v>27</v>
      </c>
      <c r="Q1191" s="352"/>
      <c r="R1191" s="352"/>
      <c r="S1191" s="352"/>
      <c r="T1191" s="352"/>
      <c r="U1191" s="352"/>
      <c r="V1191" s="352"/>
      <c r="W1191" s="352"/>
      <c r="X1191" s="352"/>
      <c r="Y1191" s="349" t="s">
        <v>354</v>
      </c>
      <c r="Z1191" s="350"/>
      <c r="AA1191" s="350"/>
      <c r="AB1191" s="350"/>
      <c r="AC1191" s="281" t="s">
        <v>339</v>
      </c>
      <c r="AD1191" s="281"/>
      <c r="AE1191" s="281"/>
      <c r="AF1191" s="281"/>
      <c r="AG1191" s="281"/>
      <c r="AH1191" s="349" t="s">
        <v>260</v>
      </c>
      <c r="AI1191" s="351"/>
      <c r="AJ1191" s="351"/>
      <c r="AK1191" s="351"/>
      <c r="AL1191" s="351" t="s">
        <v>21</v>
      </c>
      <c r="AM1191" s="351"/>
      <c r="AN1191" s="351"/>
      <c r="AO1191" s="430"/>
      <c r="AP1191" s="431" t="s">
        <v>300</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299</v>
      </c>
      <c r="K1224" s="109"/>
      <c r="L1224" s="109"/>
      <c r="M1224" s="109"/>
      <c r="N1224" s="109"/>
      <c r="O1224" s="109"/>
      <c r="P1224" s="352" t="s">
        <v>27</v>
      </c>
      <c r="Q1224" s="352"/>
      <c r="R1224" s="352"/>
      <c r="S1224" s="352"/>
      <c r="T1224" s="352"/>
      <c r="U1224" s="352"/>
      <c r="V1224" s="352"/>
      <c r="W1224" s="352"/>
      <c r="X1224" s="352"/>
      <c r="Y1224" s="349" t="s">
        <v>354</v>
      </c>
      <c r="Z1224" s="350"/>
      <c r="AA1224" s="350"/>
      <c r="AB1224" s="350"/>
      <c r="AC1224" s="281" t="s">
        <v>339</v>
      </c>
      <c r="AD1224" s="281"/>
      <c r="AE1224" s="281"/>
      <c r="AF1224" s="281"/>
      <c r="AG1224" s="281"/>
      <c r="AH1224" s="349" t="s">
        <v>260</v>
      </c>
      <c r="AI1224" s="351"/>
      <c r="AJ1224" s="351"/>
      <c r="AK1224" s="351"/>
      <c r="AL1224" s="351" t="s">
        <v>21</v>
      </c>
      <c r="AM1224" s="351"/>
      <c r="AN1224" s="351"/>
      <c r="AO1224" s="430"/>
      <c r="AP1224" s="431" t="s">
        <v>300</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299</v>
      </c>
      <c r="K1257" s="109"/>
      <c r="L1257" s="109"/>
      <c r="M1257" s="109"/>
      <c r="N1257" s="109"/>
      <c r="O1257" s="109"/>
      <c r="P1257" s="352" t="s">
        <v>27</v>
      </c>
      <c r="Q1257" s="352"/>
      <c r="R1257" s="352"/>
      <c r="S1257" s="352"/>
      <c r="T1257" s="352"/>
      <c r="U1257" s="352"/>
      <c r="V1257" s="352"/>
      <c r="W1257" s="352"/>
      <c r="X1257" s="352"/>
      <c r="Y1257" s="349" t="s">
        <v>354</v>
      </c>
      <c r="Z1257" s="350"/>
      <c r="AA1257" s="350"/>
      <c r="AB1257" s="350"/>
      <c r="AC1257" s="281" t="s">
        <v>339</v>
      </c>
      <c r="AD1257" s="281"/>
      <c r="AE1257" s="281"/>
      <c r="AF1257" s="281"/>
      <c r="AG1257" s="281"/>
      <c r="AH1257" s="349" t="s">
        <v>260</v>
      </c>
      <c r="AI1257" s="351"/>
      <c r="AJ1257" s="351"/>
      <c r="AK1257" s="351"/>
      <c r="AL1257" s="351" t="s">
        <v>21</v>
      </c>
      <c r="AM1257" s="351"/>
      <c r="AN1257" s="351"/>
      <c r="AO1257" s="430"/>
      <c r="AP1257" s="431" t="s">
        <v>300</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299</v>
      </c>
      <c r="K1290" s="109"/>
      <c r="L1290" s="109"/>
      <c r="M1290" s="109"/>
      <c r="N1290" s="109"/>
      <c r="O1290" s="109"/>
      <c r="P1290" s="352" t="s">
        <v>27</v>
      </c>
      <c r="Q1290" s="352"/>
      <c r="R1290" s="352"/>
      <c r="S1290" s="352"/>
      <c r="T1290" s="352"/>
      <c r="U1290" s="352"/>
      <c r="V1290" s="352"/>
      <c r="W1290" s="352"/>
      <c r="X1290" s="352"/>
      <c r="Y1290" s="349" t="s">
        <v>354</v>
      </c>
      <c r="Z1290" s="350"/>
      <c r="AA1290" s="350"/>
      <c r="AB1290" s="350"/>
      <c r="AC1290" s="281" t="s">
        <v>339</v>
      </c>
      <c r="AD1290" s="281"/>
      <c r="AE1290" s="281"/>
      <c r="AF1290" s="281"/>
      <c r="AG1290" s="281"/>
      <c r="AH1290" s="349" t="s">
        <v>260</v>
      </c>
      <c r="AI1290" s="351"/>
      <c r="AJ1290" s="351"/>
      <c r="AK1290" s="351"/>
      <c r="AL1290" s="351" t="s">
        <v>21</v>
      </c>
      <c r="AM1290" s="351"/>
      <c r="AN1290" s="351"/>
      <c r="AO1290" s="430"/>
      <c r="AP1290" s="431" t="s">
        <v>300</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2020-11-06T05:39:30Z</cp:lastPrinted>
  <dcterms:created xsi:type="dcterms:W3CDTF">2012-03-13T00:50:25Z</dcterms:created>
  <dcterms:modified xsi:type="dcterms:W3CDTF">2020-11-17T10:53:12Z</dcterms:modified>
</cp:coreProperties>
</file>