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0000_政策統括官　保健統計室\統計総務係のみ\●令和２年度\02 予算\04 行政事業レビュー\06 記載内容確認依頼\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<sst xmlns="http://schemas.openxmlformats.org/spreadsheetml/2006/main" count="2913" uniqueCount="657">
  <si>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</si>
  <si>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</si>
  <si>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</si>
  <si>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</si>
  <si>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</si>
  <si>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</si>
  <si>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</si>
  <si>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</si>
  <si>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</si>
  <si>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</si>
  <si>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</si>
  <si>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</si>
  <si>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</si>
  <si>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</si>
  <si>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</si>
  <si>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</si>
  <si>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</si>
  <si>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</si>
  <si>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</si>
  <si>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</si>
  <si>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</si>
  <si>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</si>
  <si>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</si>
  <si>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</si>
  <si>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</si>
  <si>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</si>
  <si>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</si>
  <si>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</si>
  <si>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</si>
  <si>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</si>
  <si>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</si>
  <si>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</si>
  <si>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</si>
  <si>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</si>
  <si>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</si>
  <si>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</si>
  <si>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</si>
  <si>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</si>
  <si>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</si>
  <si>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</si>
  <si>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</si>
  <si>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</si>
  <si>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</si>
  <si>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</si>
  <si>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</si>
  <si>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</si>
  <si>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</si>
  <si>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</si>
  <si>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</si>
  <si>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</si>
  <si>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</si>
  <si>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</si>
  <si>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</si>
  <si>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</si>
  <si>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</si>
  <si>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</si>
  <si>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</si>
  <si>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</si>
  <si>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</si>
  <si>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</si>
  <si>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</si>
  <si>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</si>
  <si>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</si>
  <si>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</si>
  <si>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</si>
  <si>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</si>
  <si>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</si>
  <si>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</si>
  <si>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</si>
  <si>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</si>
  <si>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</si>
  <si>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</si>
  <si>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</si>
  <si>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</si>
  <si>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</si>
  <si>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</si>
  <si>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</si>
  <si>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</si>
  <si>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</si>
  <si>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</si>
  <si>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</si>
  <si>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</si>
  <si>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</si>
  <si>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</si>
  <si>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</si>
  <si>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</si>
  <si>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</si>
  <si>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</si>
  <si>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</si>
  <si>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</si>
  <si>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</si>
  <si>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</si>
  <si>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</si>
  <si>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</si>
  <si>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</si>
  <si>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</si>
  <si>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</si>
  <si>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</si>
  <si>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</si>
  <si>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</si>
  <si>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</si>
  <si>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</si>
  <si>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</si>
  <si>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</si>
  <si>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</si>
  <si>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</si>
  <si>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</si>
  <si>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</si>
  <si>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</si>
  <si>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</si>
  <si>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</si>
  <si>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</si>
  <si>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</si>
  <si>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</si>
  <si>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</si>
  <si>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</si>
  <si>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</si>
  <si>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</si>
  <si>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</si>
  <si>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</si>
  <si>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</si>
  <si>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</si>
  <si>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</si>
  <si>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</si>
  <si>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</si>
  <si>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</si>
  <si>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</si>
  <si>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</si>
  <si>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</si>
  <si>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</si>
  <si>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</si>
  <si>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</si>
  <si>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</si>
  <si>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</si>
  <si>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</si>
  <si>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</si>
  <si>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</si>
  <si>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</si>
  <si>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</si>
  <si>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</si>
  <si>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</si>
  <si>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</si>
  <si>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</si>
  <si>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</si>
  <si>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</si>
  <si>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</si>
  <si>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</si>
  <si>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</si>
  <si>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</si>
  <si>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</si>
  <si>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</si>
  <si>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</si>
  <si>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</si>
  <si>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</si>
  <si>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</si>
  <si>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</si>
  <si>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</si>
  <si>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</si>
  <si>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</si>
  <si>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</si>
  <si>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</si>
  <si>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</si>
  <si>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</si>
  <si>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</si>
  <si>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</si>
  <si>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</si>
  <si>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</si>
  <si>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</si>
  <si>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</si>
  <si>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</si>
  <si>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</si>
  <si>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</si>
  <si>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</si>
  <si>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</si>
  <si>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</si>
  <si>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</si>
  <si>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</si>
  <si>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</si>
  <si>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</si>
  <si>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</si>
  <si>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</si>
  <si>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</si>
  <si>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</si>
  <si>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</si>
  <si>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</si>
  <si>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</si>
  <si>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</si>
  <si>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</si>
  <si>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</si>
  <si>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</si>
  <si>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</si>
  <si>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</si>
  <si>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</si>
  <si>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</si>
  <si>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</si>
  <si>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</si>
  <si>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</si>
  <si>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</si>
  <si>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</si>
  <si>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</si>
  <si>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</si>
  <si>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</si>
  <si>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</si>
  <si>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</si>
  <si>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</si>
  <si>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</si>
  <si>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</si>
  <si>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</si>
  <si>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</si>
  <si>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</si>
  <si>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</si>
  <si>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</si>
  <si>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</si>
  <si>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</si>
  <si>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</si>
  <si>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</si>
  <si>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</si>
  <si>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</si>
  <si>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</si>
  <si>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</si>
  <si>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</si>
  <si>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</si>
  <si>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</si>
  <si>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</si>
  <si>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</si>
  <si>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</si>
  <si>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</si>
  <si>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</si>
  <si>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</si>
  <si>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</si>
  <si>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</si>
  <si>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</si>
  <si>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</si>
  <si>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</si>
  <si>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</si>
  <si>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</si>
  <si>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</si>
  <si>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</si>
  <si>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</si>
  <si>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</si>
  <si>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</si>
  <si>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</si>
  <si>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</si>
  <si>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</si>
  <si>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</si>
  <si>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</si>
  <si>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</si>
  <si>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</si>
  <si>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</si>
  <si>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</si>
  <si>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</si>
  <si>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</si>
  <si>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</si>
  <si>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</si>
  <si>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</si>
  <si>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</si>
  <si>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</si>
  <si>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</si>
  <si>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</si>
  <si>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</si>
  <si>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</si>
  <si>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</si>
  <si>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</si>
  <si>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</si>
  <si>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</si>
  <si>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</si>
  <si>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</si>
  <si>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</si>
  <si>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</si>
  <si>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</si>
  <si>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</si>
  <si>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</si>
  <si>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</si>
  <si>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</si>
  <si>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</si>
  <si>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</si>
  <si>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</si>
  <si>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</si>
  <si>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</si>
  <si>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</si>
  <si>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</si>
  <si>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</si>
  <si>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</si>
  <si>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</si>
  <si>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</si>
  <si>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</si>
  <si>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</si>
  <si>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</si>
  <si>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</si>
  <si>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</si>
  <si>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</si>
  <si>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</si>
  <si>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</si>
  <si>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</si>
  <si>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</si>
  <si>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</si>
  <si>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</si>
  <si>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</si>
  <si>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</si>
  <si>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</si>
  <si>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</si>
  <si>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</si>
  <si>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</si>
  <si>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</si>
  <si>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</si>
  <si>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</si>
  <si>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</si>
  <si>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</si>
  <si>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</si>
  <si>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</si>
  <si>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</si>
  <si>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</si>
  <si>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</si>
  <si>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</si>
  <si>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</si>
  <si>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</si>
  <si>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</si>
  <si>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</si>
  <si>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</si>
  <si>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</si>
  <si>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</si>
  <si>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</si>
  <si>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</si>
  <si>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</si>
  <si>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</si>
  <si>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</si>
  <si>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</si>
  <si>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</si>
  <si>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</si>
  <si>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</si>
  <si>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</si>
  <si>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</si>
  <si>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</si>
  <si>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</si>
  <si>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</si>
  <si>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</si>
  <si>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</si>
  <si>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</si>
  <si>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</si>
  <si>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</si>
  <si>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</si>
  <si>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</si>
  <si>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</si>
  <si>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</si>
  <si>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</si>
  <si>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</si>
  <si>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</si>
  <si>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</si>
  <si>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</si>
  <si>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</si>
  <si>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</si>
  <si>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</si>
  <si>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</si>
  <si>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</si>
  <si>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</si>
  <si>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</si>
  <si>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</si>
  <si>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</si>
  <si>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</si>
  <si>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</si>
  <si>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</si>
  <si>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</si>
  <si>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</si>
  <si>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</si>
  <si>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</si>
  <si>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</si>
  <si>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</si>
  <si>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</si>
  <si>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</si>
  <si>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</si>
  <si>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</si>
  <si>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</si>
  <si>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</si>
  <si>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</si>
  <si>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</si>
  <si>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</si>
  <si>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</si>
  <si>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</si>
  <si>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</si>
  <si>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</si>
  <si>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</si>
  <si>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</si>
  <si>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</si>
  <si>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</si>
  <si>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</si>
  <si>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</si>
  <si>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</si>
  <si>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</si>
  <si>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</si>
  <si>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</si>
  <si>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</si>
  <si>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</si>
  <si>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</si>
  <si>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</si>
  <si>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</si>
  <si>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</si>
  <si>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</si>
  <si>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</si>
  <si>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</si>
  <si>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</si>
  <si>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</si>
  <si>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</si>
  <si>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</si>
  <si>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</si>
  <si>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</si>
  <si>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</si>
  <si>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</si>
  <si>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</si>
  <si>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</si>
  <si>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</si>
  <si>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</si>
  <si>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</si>
  <si>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</si>
  <si>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</si>
  <si>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</si>
  <si>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</si>
  <si>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</si>
  <si>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</si>
  <si>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</si>
  <si>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</si>
  <si>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</si>
  <si>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</si>
  <si>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</si>
  <si>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</si>
  <si>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</si>
  <si>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</si>
  <si>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</si>
  <si>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</si>
  <si>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</si>
  <si>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</si>
  <si>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</si>
  <si>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</si>
  <si>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</si>
  <si>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</si>
  <si>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</si>
  <si>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</si>
  <si>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</si>
  <si>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</si>
  <si>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</si>
  <si>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</si>
  <si>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</si>
  <si>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</si>
  <si>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</si>
  <si>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</si>
  <si>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</si>
  <si>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</si>
  <si>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</si>
  <si>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</si>
  <si>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</si>
  <si>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</si>
  <si>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</si>
  <si>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</si>
  <si>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</si>
  <si>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</si>
  <si>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</si>
  <si>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</si>
  <si>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</si>
  <si>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</si>
  <si>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</si>
  <si>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</si>
  <si>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</si>
  <si>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</si>
  <si>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</si>
  <si>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</si>
  <si>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</si>
  <si>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</si>
  <si>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</si>
  <si>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</si>
  <si>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</si>
  <si>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</si>
  <si>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</si>
  <si>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</si>
  <si>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</si>
  <si>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</si>
  <si>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</si>
  <si>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</si>
  <si>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</si>
  <si>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</si>
  <si>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</si>
  <si>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</si>
  <si>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</si>
  <si>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</si>
  <si>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</si>
  <si>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</si>
  <si>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</si>
  <si>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</si>
  <si>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</si>
  <si>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</si>
  <si>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</si>
  <si>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</si>
  <si>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</si>
  <si>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</si>
  <si>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</si>
  <si>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</si>
  <si>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</si>
  <si>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</si>
  <si>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</si>
  <si>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</si>
  <si>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</si>
  <si>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</si>
  <si>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</si>
  <si>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</si>
  <si>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</si>
  <si>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</si>
  <si>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</si>
  <si>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</si>
  <si>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</si>
  <si>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</si>
  <si>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</si>
  <si>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</si>
  <si>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</si>
  <si>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</si>
  <si>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</si>
  <si>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</si>
  <si>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</si>
  <si>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</si>
  <si>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</si>
  <si>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</si>
  <si>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</si>
  <si>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</si>
  <si>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</si>
  <si>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</si>
  <si>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</si>
  <si>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</si>
  <si>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</si>
  <si>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</si>
  <si>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</si>
  <si>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</si>
  <si>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</si>
  <si>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</si>
  <si>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</si>
  <si>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</si>
  <si>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</si>
  <si>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</si>
  <si>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</si>
  <si>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</si>
  <si>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</si>
  <si>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</si>
  <si>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</si>
  <si>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</si>
  <si>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</si>
  <si>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</si>
  <si>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</si>
  <si>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</si>
  <si>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</si>
  <si>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</si>
  <si>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</si>
  <si>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</si>
  <si>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</si>
  <si>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</si>
  <si>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</si>
  <si>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</si>
  <si>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</si>
  <si>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</si>
  <si>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</si>
  <si>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</si>
  <si>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</si>
  <si>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</si>
  <si>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</si>
  <si>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</si>
  <si>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</si>
  <si>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</si>
  <si>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</si>
  <si>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保健統計室</t>
    <rPh sb="0" eb="2">
      <t>ホケン</t>
    </rPh>
    <rPh sb="2" eb="5">
      <t>トウケイシツ</t>
    </rPh>
    <phoneticPr fontId="5"/>
  </si>
  <si>
    <t>保健統計官　渡　三佳</t>
    <rPh sb="0" eb="2">
      <t>ホケン</t>
    </rPh>
    <rPh sb="2" eb="5">
      <t>トウケイカン</t>
    </rPh>
    <rPh sb="6" eb="7">
      <t>ワタ</t>
    </rPh>
    <rPh sb="8" eb="10">
      <t>ミカ</t>
    </rPh>
    <phoneticPr fontId="5"/>
  </si>
  <si>
    <t>-</t>
  </si>
  <si>
    <t>-</t>
    <phoneticPr fontId="5"/>
  </si>
  <si>
    <t>-</t>
    <phoneticPr fontId="5"/>
  </si>
  <si>
    <t>-</t>
    <phoneticPr fontId="5"/>
  </si>
  <si>
    <t>統計調査の実施状況（統計データを遅滞なく公表しているか）</t>
  </si>
  <si>
    <t>取りまとめ、公表できた統計等の数</t>
  </si>
  <si>
    <t>調査</t>
    <rPh sb="0" eb="2">
      <t>チョウサ</t>
    </rPh>
    <phoneticPr fontId="5"/>
  </si>
  <si>
    <t>-</t>
    <phoneticPr fontId="5"/>
  </si>
  <si>
    <t>-</t>
    <phoneticPr fontId="5"/>
  </si>
  <si>
    <t>-</t>
    <phoneticPr fontId="5"/>
  </si>
  <si>
    <t>客体数</t>
    <rPh sb="0" eb="1">
      <t>キャク</t>
    </rPh>
    <rPh sb="2" eb="3">
      <t>スウ</t>
    </rPh>
    <phoneticPr fontId="5"/>
  </si>
  <si>
    <t>年度執行額／調査客体数　　　　　　　　　　　　　　</t>
  </si>
  <si>
    <t>-</t>
    <phoneticPr fontId="5"/>
  </si>
  <si>
    <t>-</t>
    <phoneticPr fontId="5"/>
  </si>
  <si>
    <t>-</t>
    <phoneticPr fontId="5"/>
  </si>
  <si>
    <t>-</t>
    <phoneticPr fontId="5"/>
  </si>
  <si>
    <t>-</t>
    <phoneticPr fontId="5"/>
  </si>
  <si>
    <t>-</t>
    <phoneticPr fontId="5"/>
  </si>
  <si>
    <t>-</t>
    <phoneticPr fontId="5"/>
  </si>
  <si>
    <t>-</t>
    <phoneticPr fontId="5"/>
  </si>
  <si>
    <t>受療状況調査費</t>
  </si>
  <si>
    <t>・統計法（平成19年法律第53号）第9条
・患者調査規則（昭和28年厚生省令第26号）</t>
  </si>
  <si>
    <t>基幹統計調査である患者調査、一般統計である受療行動調査を実施し、医療施設を利用する患者の傷病状況等の実態及び受療した患者の医療に対する満足度等の認識を把握し、医療行政の基礎資料を得ることを目的とする。</t>
    <phoneticPr fontId="5"/>
  </si>
  <si>
    <t>患者調査は、全国の医療施設を利用する患者の傷病状況等について、医療施設が患者の診療録の内容に基づき調査票を記入し、管轄する保健所・都道府県を経由して厚生労働省に提出されるもので、3年に1度実施されている。受療行動調査は全国から抽出された医療施設を利用した患者（入院・外来）が調査票を記入し、管轄する保健所・都道府県を経由または直接郵送により厚生労働省に提出されるもので、3年に1度実施されている。それぞれ提出された調査票は、厚生労働省において審査・集計し、翌年度に調査結果の公表を行う。</t>
    <phoneticPr fontId="5"/>
  </si>
  <si>
    <t>国民生活基礎調査委託費</t>
    <phoneticPr fontId="5"/>
  </si>
  <si>
    <t>厚生労働統計調査費</t>
    <phoneticPr fontId="5"/>
  </si>
  <si>
    <t>職員旅費</t>
    <rPh sb="0" eb="2">
      <t>ショクイン</t>
    </rPh>
    <rPh sb="2" eb="4">
      <t>リョヒ</t>
    </rPh>
    <phoneticPr fontId="5"/>
  </si>
  <si>
    <t>委員等旅費</t>
    <rPh sb="0" eb="3">
      <t>イイントウ</t>
    </rPh>
    <rPh sb="3" eb="5">
      <t>リョヒ</t>
    </rPh>
    <phoneticPr fontId="5"/>
  </si>
  <si>
    <t>諸謝金</t>
    <rPh sb="0" eb="3">
      <t>ショシャキン</t>
    </rPh>
    <phoneticPr fontId="5"/>
  </si>
  <si>
    <t>-</t>
    <phoneticPr fontId="5"/>
  </si>
  <si>
    <t>-</t>
    <phoneticPr fontId="5"/>
  </si>
  <si>
    <t>-</t>
    <phoneticPr fontId="5"/>
  </si>
  <si>
    <t>患者調査、受療行動調査</t>
    <phoneticPr fontId="5"/>
  </si>
  <si>
    <t>患者調査
　客体数　 　：　3,428,000（当初見込み）
　公表予定　：　令和３年末</t>
    <rPh sb="39" eb="41">
      <t>レイワ</t>
    </rPh>
    <phoneticPr fontId="5"/>
  </si>
  <si>
    <t>-</t>
    <phoneticPr fontId="5"/>
  </si>
  <si>
    <t>客体数</t>
    <rPh sb="0" eb="2">
      <t>キャクタイ</t>
    </rPh>
    <rPh sb="2" eb="3">
      <t>スウ</t>
    </rPh>
    <phoneticPr fontId="5"/>
  </si>
  <si>
    <t>円</t>
  </si>
  <si>
    <t>　　 円/件</t>
    <phoneticPr fontId="5"/>
  </si>
  <si>
    <t>892</t>
  </si>
  <si>
    <t>898</t>
  </si>
  <si>
    <t>0899</t>
    <phoneticPr fontId="5"/>
  </si>
  <si>
    <t>-</t>
    <phoneticPr fontId="5"/>
  </si>
  <si>
    <t>-</t>
    <phoneticPr fontId="5"/>
  </si>
  <si>
    <t>-</t>
    <phoneticPr fontId="5"/>
  </si>
  <si>
    <t>-</t>
    <phoneticPr fontId="5"/>
  </si>
  <si>
    <t>受療行動調査
　客体数　 　：　186,709（当初見込み）
　公表予定　：　令和４年３月</t>
    <rPh sb="39" eb="41">
      <t>レイワ</t>
    </rPh>
    <phoneticPr fontId="5"/>
  </si>
  <si>
    <t>201,669,000（２年度予算額）
/3,614,709（当初見込み）</t>
    <rPh sb="13" eb="15">
      <t>ネンド</t>
    </rPh>
    <rPh sb="15" eb="17">
      <t>ヨサン</t>
    </rPh>
    <rPh sb="17" eb="18">
      <t>ガク</t>
    </rPh>
    <rPh sb="31" eb="33">
      <t>トウショ</t>
    </rPh>
    <rPh sb="33" eb="35">
      <t>ミコ</t>
    </rPh>
    <phoneticPr fontId="5"/>
  </si>
  <si>
    <t>【A.一般競争入札】</t>
    <rPh sb="3" eb="5">
      <t>イッパン</t>
    </rPh>
    <rPh sb="5" eb="7">
      <t>キョウソウ</t>
    </rPh>
    <rPh sb="7" eb="9">
      <t>ニュウサツ</t>
    </rPh>
    <phoneticPr fontId="5"/>
  </si>
  <si>
    <t>○</t>
  </si>
  <si>
    <t>有</t>
  </si>
  <si>
    <t>無</t>
  </si>
  <si>
    <t>‐</t>
  </si>
  <si>
    <t>-</t>
    <phoneticPr fontId="5"/>
  </si>
  <si>
    <t>厚生労働行政の施策決定に係る基礎資料等として活用され、広く国民からも利用されており、ニーズを的確に反映している。</t>
  </si>
  <si>
    <t>医療施設を利用する患者の傷病状況や医療への満足度を把握し、医療行政の基礎資料となるもので、基幹統計として国が実施すべき事業である。</t>
  </si>
  <si>
    <t>調査結果は広く国民のニーズがある他、施策立案等に利用されており、優先度の高い事業となっている。</t>
  </si>
  <si>
    <t>適正な予算執行及びコスト削減に努めている。</t>
  </si>
  <si>
    <t>-</t>
    <phoneticPr fontId="5"/>
  </si>
  <si>
    <t>厚生労働統計の実施に必要な最小限の費途・使途に限定されている。</t>
  </si>
  <si>
    <t>-</t>
    <phoneticPr fontId="5"/>
  </si>
  <si>
    <t>厚生労働行政の施策決定に係る基礎資料である統計データを作成することを目的とした事業であり、遅滞なく統計データを公表しており、成果実績は成果目標に見合ったものとなっている。</t>
  </si>
  <si>
    <t>-</t>
    <phoneticPr fontId="5"/>
  </si>
  <si>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</si>
  <si>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</si>
  <si>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適切に予算を執行し、事業の目標が達成できており、このまま継続して事業を実施する。今後も引き続き効率的な調達と、わかりやすい公表資料の作成、早期公表に努める。</t>
    <phoneticPr fontId="5"/>
  </si>
  <si>
    <t>-</t>
    <phoneticPr fontId="5"/>
  </si>
  <si>
    <t>-</t>
    <phoneticPr fontId="5"/>
  </si>
  <si>
    <t>調達に当たっては、可能な部分について一般競争入札を実施する等、引き続き効率的な実施に努める。
また、調査結果については、わかりやすくポイントを示すなど国民にわかりやすいように公表資料を作成し遅滞なく公表する。</t>
    <rPh sb="95" eb="97">
      <t>チタイ</t>
    </rPh>
    <phoneticPr fontId="5"/>
  </si>
  <si>
    <t>随意契約については会計法令上認められている少額の随意契約であり、その他については、一般競争入札を利用し、競争性を確保しながら支出先を選定しているが、結果的に一者応札となったため、一者応札の改善に向けて、実績のある業者に声かけを行うとともに、事業規模等が容易に推測できるよう可能な限り詳細に記載するよう努める。</t>
    <phoneticPr fontId="5"/>
  </si>
  <si>
    <t>-</t>
    <phoneticPr fontId="5"/>
  </si>
  <si>
    <t>B.</t>
    <phoneticPr fontId="5"/>
  </si>
  <si>
    <t>厚生労働省
202百万円</t>
    <rPh sb="0" eb="2">
      <t>コウセイ</t>
    </rPh>
    <rPh sb="2" eb="5">
      <t>ロウドウショウ</t>
    </rPh>
    <rPh sb="9" eb="11">
      <t>ヒャクマン</t>
    </rPh>
    <rPh sb="11" eb="12">
      <t>エン</t>
    </rPh>
    <phoneticPr fontId="5"/>
  </si>
  <si>
    <t>基幹統計である
患者調査等の実施</t>
    <rPh sb="0" eb="2">
      <t>キカン</t>
    </rPh>
    <rPh sb="2" eb="4">
      <t>トウケイ</t>
    </rPh>
    <rPh sb="8" eb="10">
      <t>カンジャ</t>
    </rPh>
    <rPh sb="10" eb="12">
      <t>チョウサ</t>
    </rPh>
    <rPh sb="12" eb="13">
      <t>トウ</t>
    </rPh>
    <rPh sb="14" eb="16">
      <t>ジッシ</t>
    </rPh>
    <phoneticPr fontId="5"/>
  </si>
  <si>
    <t>民間会社</t>
    <rPh sb="0" eb="2">
      <t>ミンカン</t>
    </rPh>
    <rPh sb="2" eb="4">
      <t>カイシャ</t>
    </rPh>
    <phoneticPr fontId="5"/>
  </si>
  <si>
    <t>受付・審査・データ入力業務 等</t>
    <rPh sb="0" eb="2">
      <t>ウケツケ</t>
    </rPh>
    <rPh sb="3" eb="5">
      <t>シンサ</t>
    </rPh>
    <rPh sb="9" eb="11">
      <t>ニュウリョク</t>
    </rPh>
    <rPh sb="11" eb="13">
      <t>ギョウム</t>
    </rPh>
    <rPh sb="14" eb="15">
      <t>トウ</t>
    </rPh>
    <phoneticPr fontId="5"/>
  </si>
  <si>
    <t>【C.委託費】</t>
    <rPh sb="3" eb="6">
      <t>イタクヒ</t>
    </rPh>
    <phoneticPr fontId="5"/>
  </si>
  <si>
    <t>都道府県等</t>
    <rPh sb="0" eb="4">
      <t>トドウフケン</t>
    </rPh>
    <rPh sb="4" eb="5">
      <t>トウ</t>
    </rPh>
    <phoneticPr fontId="5"/>
  </si>
  <si>
    <t>各施設で作成される調査票の保健所、都道府県、厚生労働省への送付　等</t>
    <rPh sb="0" eb="3">
      <t>カクシセツ</t>
    </rPh>
    <rPh sb="4" eb="6">
      <t>サクセイ</t>
    </rPh>
    <rPh sb="9" eb="12">
      <t>チョウサヒョウ</t>
    </rPh>
    <rPh sb="13" eb="16">
      <t>ホケンジョ</t>
    </rPh>
    <rPh sb="17" eb="21">
      <t>トドウフケン</t>
    </rPh>
    <rPh sb="22" eb="24">
      <t>コウセイ</t>
    </rPh>
    <rPh sb="24" eb="27">
      <t>ロウドウショウ</t>
    </rPh>
    <rPh sb="29" eb="31">
      <t>ソウフ</t>
    </rPh>
    <rPh sb="32" eb="33">
      <t>トウ</t>
    </rPh>
    <phoneticPr fontId="5"/>
  </si>
  <si>
    <t>民間会社</t>
    <phoneticPr fontId="5"/>
  </si>
  <si>
    <t>「医療計画」（平成29年３月）</t>
    <rPh sb="7" eb="9">
      <t>ヘイセイ</t>
    </rPh>
    <rPh sb="11" eb="12">
      <t>ネン</t>
    </rPh>
    <rPh sb="13" eb="14">
      <t>ガツ</t>
    </rPh>
    <phoneticPr fontId="5"/>
  </si>
  <si>
    <t>政策統括官（統計・情報政策担当）</t>
    <rPh sb="13" eb="15">
      <t>タントウ</t>
    </rPh>
    <phoneticPr fontId="5"/>
  </si>
  <si>
    <t>-</t>
    <phoneticPr fontId="5"/>
  </si>
  <si>
    <t>・患者調査及び受療行動調査の調査周期（３年周期）による減</t>
    <rPh sb="1" eb="3">
      <t>カンジャ</t>
    </rPh>
    <rPh sb="3" eb="5">
      <t>チョウサ</t>
    </rPh>
    <rPh sb="5" eb="6">
      <t>オヨ</t>
    </rPh>
    <rPh sb="7" eb="9">
      <t>ジュリョウ</t>
    </rPh>
    <rPh sb="9" eb="11">
      <t>コウドウ</t>
    </rPh>
    <rPh sb="11" eb="13">
      <t>チョウサ</t>
    </rPh>
    <rPh sb="14" eb="16">
      <t>チョウサ</t>
    </rPh>
    <rPh sb="16" eb="18">
      <t>シュウキ</t>
    </rPh>
    <rPh sb="20" eb="21">
      <t>ネン</t>
    </rPh>
    <rPh sb="21" eb="23">
      <t>シュウキ</t>
    </rPh>
    <rPh sb="27" eb="28">
      <t>ゲン</t>
    </rPh>
    <phoneticPr fontId="5"/>
  </si>
  <si>
    <t>点検対象外</t>
    <rPh sb="0" eb="5">
      <t>テンケンタイショウガイ</t>
    </rPh>
    <phoneticPr fontId="5"/>
  </si>
  <si>
    <t>医療行政における政策決定に活用されており、必要な事業であることから、引き続き、必要な予算額を確保し、適正な執行に努めること。</t>
    <rPh sb="0" eb="2">
      <t>イリョウ</t>
    </rPh>
    <phoneticPr fontId="5"/>
  </si>
  <si>
    <t>今後も引き続き適正な執行に努めるとともに、円滑な調査実施及びわかりやすい公表資料の作成、早期公表に努める。</t>
    <phoneticPr fontId="5"/>
  </si>
  <si>
    <t>消耗品・印刷物の作成にあたっては、必要最小限になるよう配布先、余部数等を精査、調整は極力競争性を確保した方法による等コスト削減、効率化を図っている。</t>
    <phoneticPr fontId="5"/>
  </si>
  <si>
    <t>8</t>
    <phoneticPr fontId="5"/>
  </si>
  <si>
    <t>919</t>
    <phoneticPr fontId="5"/>
  </si>
  <si>
    <t>918</t>
    <phoneticPr fontId="5"/>
  </si>
  <si>
    <t>924</t>
    <phoneticPr fontId="5"/>
  </si>
  <si>
    <t>184,996,143
/3,614,709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</si>
</sst>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9" fillId="0" borderId="41" xfId="1" applyFont="1" applyFill="1" applyBorder="1" applyAlignment="1" applyProtection="1">
      <alignment horizontal="center" vertical="center" wrapText="1"/>
      <protection locked="0"/>
    </xf>
    <xf numFmtId="0" fontId="19" fillId="0" borderId="41" xfId="1" applyFont="1" applyFill="1" applyBorder="1" applyAlignment="1" applyProtection="1">
      <alignment horizontal="center" vertical="center"/>
      <protection locked="0"/>
    </xf>
    <xf numFmtId="0" fontId="19" fillId="0" borderId="0" xfId="1" applyFont="1" applyFill="1" applyBorder="1" applyAlignment="1" applyProtection="1">
      <alignment horizontal="center" vertical="center"/>
      <protection locked="0"/>
    </xf>
    <xf numFmtId="0" fontId="19" fillId="0" borderId="17" xfId="1" applyFont="1" applyFill="1" applyBorder="1" applyAlignment="1" applyProtection="1">
      <alignment horizontal="center" vertical="center"/>
      <protection locked="0"/>
    </xf>
    <xf numFmtId="0" fontId="19" fillId="0" borderId="40" xfId="1" applyFont="1" applyFill="1" applyBorder="1" applyAlignment="1" applyProtection="1">
      <alignment horizontal="center" vertical="center" wrapText="1"/>
      <protection locked="0"/>
    </xf>
    <xf numFmtId="0" fontId="19" fillId="0" borderId="42" xfId="1" applyFont="1" applyFill="1" applyBorder="1" applyAlignment="1" applyProtection="1">
      <alignment horizontal="center" vertical="center"/>
      <protection locked="0"/>
    </xf>
    <xf numFmtId="0" fontId="19" fillId="0" borderId="63" xfId="1" applyFont="1" applyFill="1" applyBorder="1" applyAlignment="1" applyProtection="1">
      <alignment horizontal="center" vertical="center"/>
      <protection locked="0"/>
    </xf>
    <xf numFmtId="0" fontId="19" fillId="0" borderId="89" xfId="1" applyFont="1" applyFill="1" applyBorder="1" applyAlignment="1" applyProtection="1">
      <alignment horizontal="center" vertical="center"/>
      <protection locked="0"/>
    </xf>
    <xf numFmtId="0" fontId="19" fillId="0" borderId="16" xfId="1" applyFont="1" applyFill="1" applyBorder="1" applyAlignment="1" applyProtection="1">
      <alignment horizontal="center" vertical="center"/>
      <protection locked="0"/>
    </xf>
    <xf numFmtId="0" fontId="19" fillId="0" borderId="18" xfId="1" applyFont="1" applyFill="1" applyBorder="1" applyAlignment="1" applyProtection="1">
      <alignment horizontal="center" vertical="center"/>
      <protection locked="0"/>
    </xf>
    <xf numFmtId="0" fontId="4" fillId="0" borderId="0" xfId="1" applyFont="1" applyFill="1" applyBorder="1" applyAlignment="1" applyProtection="1">
      <alignment horizontal="left" vertical="center" wrapText="1"/>
      <protection locked="0"/>
    </xf>
    <xf numFmtId="0" fontId="4" fillId="0" borderId="0" xfId="1" applyFont="1" applyFill="1" applyBorder="1" applyAlignment="1" applyProtection="1">
      <alignment horizontal="left" vertical="center"/>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136072</xdr:colOff>
      <xdr:row>744</xdr:row>
      <xdr:rowOff>108857</xdr:rowOff>
    </xdr:from>
    <xdr:to>
      <xdr:col>34</xdr:col>
      <xdr:colOff>68036</xdr:colOff>
      <xdr:row>746</xdr:row>
      <xdr:rowOff>217714</xdr:rowOff>
    </xdr:to>
    <xdr:sp macro="" textlink="">
      <xdr:nvSpPr>
        <xdr:cNvPr id="2" name="大かっこ 1"/>
        <xdr:cNvSpPr/>
      </xdr:nvSpPr>
      <xdr:spPr>
        <a:xfrm>
          <a:off x="4336597" y="41714057"/>
          <a:ext cx="2532289" cy="51843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8</xdr:col>
      <xdr:colOff>95250</xdr:colOff>
      <xdr:row>759</xdr:row>
      <xdr:rowOff>108857</xdr:rowOff>
    </xdr:from>
    <xdr:to>
      <xdr:col>19</xdr:col>
      <xdr:colOff>95250</xdr:colOff>
      <xdr:row>762</xdr:row>
      <xdr:rowOff>217714</xdr:rowOff>
    </xdr:to>
    <xdr:sp macro="" textlink="">
      <xdr:nvSpPr>
        <xdr:cNvPr id="3" name="大かっこ 2"/>
        <xdr:cNvSpPr/>
      </xdr:nvSpPr>
      <xdr:spPr>
        <a:xfrm>
          <a:off x="1695450" y="44200082"/>
          <a:ext cx="2200275" cy="499382"/>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36</xdr:col>
      <xdr:colOff>95250</xdr:colOff>
      <xdr:row>759</xdr:row>
      <xdr:rowOff>108857</xdr:rowOff>
    </xdr:from>
    <xdr:to>
      <xdr:col>47</xdr:col>
      <xdr:colOff>95250</xdr:colOff>
      <xdr:row>778</xdr:row>
      <xdr:rowOff>44823</xdr:rowOff>
    </xdr:to>
    <xdr:sp macro="" textlink="">
      <xdr:nvSpPr>
        <xdr:cNvPr id="4" name="大かっこ 3"/>
        <xdr:cNvSpPr/>
      </xdr:nvSpPr>
      <xdr:spPr>
        <a:xfrm>
          <a:off x="7356662" y="43710945"/>
          <a:ext cx="2218764" cy="1011731"/>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14</xdr:col>
      <xdr:colOff>3340</xdr:colOff>
      <xdr:row>751</xdr:row>
      <xdr:rowOff>335406</xdr:rowOff>
    </xdr:from>
    <xdr:to>
      <xdr:col>14</xdr:col>
      <xdr:colOff>3341</xdr:colOff>
      <xdr:row>753</xdr:row>
      <xdr:rowOff>321799</xdr:rowOff>
    </xdr:to>
    <xdr:cxnSp macro="">
      <xdr:nvCxnSpPr>
        <xdr:cNvPr id="6" name="直線矢印コネクタ 5"/>
        <xdr:cNvCxnSpPr/>
      </xdr:nvCxnSpPr>
      <xdr:spPr>
        <a:xfrm>
          <a:off x="2803690" y="42597831"/>
          <a:ext cx="1" cy="35786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3340</xdr:colOff>
      <xdr:row>751</xdr:row>
      <xdr:rowOff>335406</xdr:rowOff>
    </xdr:from>
    <xdr:to>
      <xdr:col>42</xdr:col>
      <xdr:colOff>12866</xdr:colOff>
      <xdr:row>753</xdr:row>
      <xdr:rowOff>321799</xdr:rowOff>
    </xdr:to>
    <xdr:cxnSp macro="">
      <xdr:nvCxnSpPr>
        <xdr:cNvPr id="7" name="直線矢印コネクタ 6"/>
        <xdr:cNvCxnSpPr/>
      </xdr:nvCxnSpPr>
      <xdr:spPr>
        <a:xfrm>
          <a:off x="8404390" y="42597831"/>
          <a:ext cx="9526" cy="35786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3340</xdr:colOff>
      <xdr:row>747</xdr:row>
      <xdr:rowOff>283184</xdr:rowOff>
    </xdr:from>
    <xdr:to>
      <xdr:col>28</xdr:col>
      <xdr:colOff>3340</xdr:colOff>
      <xdr:row>751</xdr:row>
      <xdr:rowOff>334671</xdr:rowOff>
    </xdr:to>
    <xdr:cxnSp macro="">
      <xdr:nvCxnSpPr>
        <xdr:cNvPr id="8" name="直線コネクタ 7"/>
        <xdr:cNvCxnSpPr/>
      </xdr:nvCxnSpPr>
      <xdr:spPr>
        <a:xfrm>
          <a:off x="5604040" y="42233850"/>
          <a:ext cx="0" cy="3632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193075</xdr:colOff>
      <xdr:row>751</xdr:row>
      <xdr:rowOff>321791</xdr:rowOff>
    </xdr:from>
    <xdr:to>
      <xdr:col>42</xdr:col>
      <xdr:colOff>12871</xdr:colOff>
      <xdr:row>751</xdr:row>
      <xdr:rowOff>334662</xdr:rowOff>
    </xdr:to>
    <xdr:cxnSp macro="">
      <xdr:nvCxnSpPr>
        <xdr:cNvPr id="9" name="直線コネクタ 8"/>
        <xdr:cNvCxnSpPr/>
      </xdr:nvCxnSpPr>
      <xdr:spPr>
        <a:xfrm flipV="1">
          <a:off x="2793400" y="42593741"/>
          <a:ext cx="5620521" cy="33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8284</xdr:colOff>
      <xdr:row>742</xdr:row>
      <xdr:rowOff>41411</xdr:rowOff>
    </xdr:from>
    <xdr:to>
      <xdr:col>18</xdr:col>
      <xdr:colOff>107674</xdr:colOff>
      <xdr:row>744</xdr:row>
      <xdr:rowOff>212911</xdr:rowOff>
    </xdr:to>
    <xdr:sp macro="" textlink="">
      <xdr:nvSpPr>
        <xdr:cNvPr id="10" name="テキスト ボックス 9"/>
        <xdr:cNvSpPr txBox="1"/>
      </xdr:nvSpPr>
      <xdr:spPr>
        <a:xfrm>
          <a:off x="1621931" y="40035205"/>
          <a:ext cx="2116449" cy="8662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令和元年度は執行実績がないため、令和２年度の事業イメージを記載</a:t>
          </a:r>
        </a:p>
      </xdr:txBody>
    </xdr:sp>
    <xdr:clientData/>
  </xdr:twoCellAnchor>
  <xdr:twoCellAnchor>
    <xdr:from>
      <xdr:col>28</xdr:col>
      <xdr:colOff>0</xdr:colOff>
      <xdr:row>752</xdr:row>
      <xdr:rowOff>1279</xdr:rowOff>
    </xdr:from>
    <xdr:to>
      <xdr:col>28</xdr:col>
      <xdr:colOff>0</xdr:colOff>
      <xdr:row>754</xdr:row>
      <xdr:rowOff>32332</xdr:rowOff>
    </xdr:to>
    <xdr:cxnSp macro="">
      <xdr:nvCxnSpPr>
        <xdr:cNvPr id="11" name="直線矢印コネクタ 10"/>
        <xdr:cNvCxnSpPr/>
      </xdr:nvCxnSpPr>
      <xdr:spPr>
        <a:xfrm>
          <a:off x="5647765" y="41709573"/>
          <a:ext cx="0" cy="3672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118838</xdr:colOff>
      <xdr:row>759</xdr:row>
      <xdr:rowOff>23720</xdr:rowOff>
    </xdr:from>
    <xdr:to>
      <xdr:col>34</xdr:col>
      <xdr:colOff>23588</xdr:colOff>
      <xdr:row>778</xdr:row>
      <xdr:rowOff>132814</xdr:rowOff>
    </xdr:to>
    <xdr:sp macro="" textlink="">
      <xdr:nvSpPr>
        <xdr:cNvPr id="13" name="大かっこ 12"/>
        <xdr:cNvSpPr/>
      </xdr:nvSpPr>
      <xdr:spPr>
        <a:xfrm>
          <a:off x="4556367" y="43625808"/>
          <a:ext cx="2325221" cy="83747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ja-JP" altLang="en-US" sz="1200"/>
            <a:t>・調査票等梱包発送業務　等</a:t>
          </a:r>
          <a:endParaRPr kumimoji="1" lang="en-US" altLang="ja-JP" sz="1200"/>
        </a:p>
      </xdr:txBody>
    </xdr:sp>
    <xdr:clientData/>
  </xdr:twoCellAnchor>
  <xdr:twoCellAnchor>
    <xdr:from>
      <xdr:col>21</xdr:col>
      <xdr:colOff>22412</xdr:colOff>
      <xdr:row>754</xdr:row>
      <xdr:rowOff>74516</xdr:rowOff>
    </xdr:from>
    <xdr:to>
      <xdr:col>35</xdr:col>
      <xdr:colOff>99546</xdr:colOff>
      <xdr:row>754</xdr:row>
      <xdr:rowOff>276405</xdr:rowOff>
    </xdr:to>
    <xdr:sp macro="" textlink="">
      <xdr:nvSpPr>
        <xdr:cNvPr id="14" name="テキスト ボックス 13"/>
        <xdr:cNvSpPr txBox="1"/>
      </xdr:nvSpPr>
      <xdr:spPr>
        <a:xfrm>
          <a:off x="4258236" y="42118987"/>
          <a:ext cx="2901016" cy="2018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Ｂ．随意契約（少額随契）</a:t>
          </a:r>
          <a:r>
            <a:rPr kumimoji="1" lang="en-US" altLang="ja-JP" sz="1400"/>
            <a:t>】</a:t>
          </a:r>
          <a:endParaRPr kumimoji="1" lang="ja-JP" altLang="en-US" sz="1400"/>
        </a:p>
      </xdr:txBody>
    </xdr:sp>
    <xdr:clientData/>
  </xdr:twoCellAnchor>
  <xdr:twoCellAnchor>
    <xdr:from>
      <xdr:col>41</xdr:col>
      <xdr:colOff>94449</xdr:colOff>
      <xdr:row>744</xdr:row>
      <xdr:rowOff>211257</xdr:rowOff>
    </xdr:from>
    <xdr:to>
      <xdr:col>48</xdr:col>
      <xdr:colOff>170245</xdr:colOff>
      <xdr:row>750</xdr:row>
      <xdr:rowOff>156882</xdr:rowOff>
    </xdr:to>
    <xdr:sp macro="" textlink="">
      <xdr:nvSpPr>
        <xdr:cNvPr id="17" name="大かっこ 16"/>
        <xdr:cNvSpPr/>
      </xdr:nvSpPr>
      <xdr:spPr>
        <a:xfrm>
          <a:off x="8364390" y="40899816"/>
          <a:ext cx="1487737" cy="629184"/>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職員旅費</a:t>
          </a:r>
          <a:endParaRPr kumimoji="1" lang="en-US" altLang="ja-JP" sz="1200"/>
        </a:p>
      </xdr:txBody>
    </xdr:sp>
    <xdr:clientData/>
  </xdr:twoCellAnchor>
  <xdr:twoCellAnchor>
    <xdr:from>
      <xdr:col>41</xdr:col>
      <xdr:colOff>43649</xdr:colOff>
      <xdr:row>742</xdr:row>
      <xdr:rowOff>257735</xdr:rowOff>
    </xdr:from>
    <xdr:to>
      <xdr:col>48</xdr:col>
      <xdr:colOff>189295</xdr:colOff>
      <xdr:row>744</xdr:row>
      <xdr:rowOff>133750</xdr:rowOff>
    </xdr:to>
    <xdr:sp macro="" textlink="">
      <xdr:nvSpPr>
        <xdr:cNvPr id="18" name="テキスト ボックス 17"/>
        <xdr:cNvSpPr txBox="1"/>
      </xdr:nvSpPr>
      <xdr:spPr>
        <a:xfrm>
          <a:off x="8313590" y="40251529"/>
          <a:ext cx="1557587" cy="5707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職員</a:t>
          </a:r>
        </a:p>
      </xdr:txBody>
    </xdr:sp>
    <xdr:clientData/>
  </xdr:twoCellAnchor>
  <xdr:twoCellAnchor>
    <xdr:from>
      <xdr:col>39</xdr:col>
      <xdr:colOff>100853</xdr:colOff>
      <xdr:row>741</xdr:row>
      <xdr:rowOff>112059</xdr:rowOff>
    </xdr:from>
    <xdr:to>
      <xdr:col>49</xdr:col>
      <xdr:colOff>372996</xdr:colOff>
      <xdr:row>742</xdr:row>
      <xdr:rowOff>223317</xdr:rowOff>
    </xdr:to>
    <xdr:sp macro="" textlink="">
      <xdr:nvSpPr>
        <xdr:cNvPr id="19" name="テキスト ボックス 18"/>
        <xdr:cNvSpPr txBox="1"/>
      </xdr:nvSpPr>
      <xdr:spPr>
        <a:xfrm>
          <a:off x="7967382" y="39937765"/>
          <a:ext cx="2289202" cy="2793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【D</a:t>
          </a:r>
          <a:r>
            <a:rPr kumimoji="1" lang="ja-JP" altLang="en-US" sz="1400"/>
            <a:t>．事務費</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5" t="s">
        <v>0</v>
      </c>
      <c r="AK2" s="945"/>
      <c r="AL2" s="945"/>
      <c r="AM2" s="945"/>
      <c r="AN2" s="945"/>
      <c r="AO2" s="946"/>
      <c r="AP2" s="946"/>
      <c r="AQ2" s="946"/>
      <c r="AR2" s="78" t="str">
        <f>IF(OR(AO2="　", AO2=""), "", "-")</f>
        <v/>
      </c>
      <c r="AS2" s="947">
        <v>936</v>
      </c>
      <c r="AT2" s="947"/>
      <c r="AU2" s="947"/>
      <c r="AV2" s="51" t="str">
        <f>IF(AW2="", "", "-")</f>
        <v/>
      </c>
      <c r="AW2" s="913"/>
      <c r="AX2" s="913"/>
    </row>
    <row r="3" spans="1:50" ht="21" customHeight="1" thickBot="1" x14ac:dyDescent="0.2">
      <c r="A3" s="869" t="s">
        <v>430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562</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585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645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466</v>
      </c>
      <c r="H5" s="842"/>
      <c r="I5" s="842"/>
      <c r="J5" s="842"/>
      <c r="K5" s="842"/>
      <c r="L5" s="842"/>
      <c r="M5" s="843" t="s">
        <v>66</v>
      </c>
      <c r="N5" s="844"/>
      <c r="O5" s="844"/>
      <c r="P5" s="844"/>
      <c r="Q5" s="844"/>
      <c r="R5" s="845"/>
      <c r="S5" s="846" t="s">
        <v>70</v>
      </c>
      <c r="T5" s="842"/>
      <c r="U5" s="842"/>
      <c r="V5" s="842"/>
      <c r="W5" s="842"/>
      <c r="X5" s="847"/>
      <c r="Y5" s="700" t="s">
        <v>3</v>
      </c>
      <c r="Z5" s="547"/>
      <c r="AA5" s="547"/>
      <c r="AB5" s="547"/>
      <c r="AC5" s="547"/>
      <c r="AD5" s="548"/>
      <c r="AE5" s="701" t="s">
        <v>563</v>
      </c>
      <c r="AF5" s="701"/>
      <c r="AG5" s="701"/>
      <c r="AH5" s="701"/>
      <c r="AI5" s="701"/>
      <c r="AJ5" s="701"/>
      <c r="AK5" s="701"/>
      <c r="AL5" s="701"/>
      <c r="AM5" s="701"/>
      <c r="AN5" s="701"/>
      <c r="AO5" s="701"/>
      <c r="AP5" s="702"/>
      <c r="AQ5" s="703" t="s">
        <v>564</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9" t="s">
        <v>22</v>
      </c>
      <c r="B7" s="500"/>
      <c r="C7" s="500"/>
      <c r="D7" s="500"/>
      <c r="E7" s="500"/>
      <c r="F7" s="501"/>
      <c r="G7" s="502" t="s">
        <v>586</v>
      </c>
      <c r="H7" s="503"/>
      <c r="I7" s="503"/>
      <c r="J7" s="503"/>
      <c r="K7" s="503"/>
      <c r="L7" s="503"/>
      <c r="M7" s="503"/>
      <c r="N7" s="503"/>
      <c r="O7" s="503"/>
      <c r="P7" s="503"/>
      <c r="Q7" s="503"/>
      <c r="R7" s="503"/>
      <c r="S7" s="503"/>
      <c r="T7" s="503"/>
      <c r="U7" s="503"/>
      <c r="V7" s="503"/>
      <c r="W7" s="503"/>
      <c r="X7" s="504"/>
      <c r="Y7" s="924" t="s">
        <v>394</v>
      </c>
      <c r="Z7" s="447"/>
      <c r="AA7" s="447"/>
      <c r="AB7" s="447"/>
      <c r="AC7" s="447"/>
      <c r="AD7" s="925"/>
      <c r="AE7" s="914" t="s">
        <v>644</v>
      </c>
      <c r="AF7" s="915"/>
      <c r="AG7" s="915"/>
      <c r="AH7" s="915"/>
      <c r="AI7" s="915"/>
      <c r="AJ7" s="915"/>
      <c r="AK7" s="915"/>
      <c r="AL7" s="915"/>
      <c r="AM7" s="915"/>
      <c r="AN7" s="915"/>
      <c r="AO7" s="915"/>
      <c r="AP7" s="915"/>
      <c r="AQ7" s="915"/>
      <c r="AR7" s="915"/>
      <c r="AS7" s="915"/>
      <c r="AT7" s="915"/>
      <c r="AU7" s="915"/>
      <c r="AV7" s="915"/>
      <c r="AW7" s="915"/>
      <c r="AX7" s="916"/>
    </row>
    <row r="8" spans="1:50" ht="45.75" customHeight="1" x14ac:dyDescent="0.15">
      <c r="A8" s="499" t="s">
        <v>259</v>
      </c>
      <c r="B8" s="500"/>
      <c r="C8" s="500"/>
      <c r="D8" s="500"/>
      <c r="E8" s="500"/>
      <c r="F8" s="501"/>
      <c r="G8" s="951" t="str">
        <f>入力規則等!A27</f>
        <v>-</v>
      </c>
      <c r="H8" s="722"/>
      <c r="I8" s="722"/>
      <c r="J8" s="722"/>
      <c r="K8" s="722"/>
      <c r="L8" s="722"/>
      <c r="M8" s="722"/>
      <c r="N8" s="722"/>
      <c r="O8" s="722"/>
      <c r="P8" s="722"/>
      <c r="Q8" s="722"/>
      <c r="R8" s="722"/>
      <c r="S8" s="722"/>
      <c r="T8" s="722"/>
      <c r="U8" s="722"/>
      <c r="V8" s="722"/>
      <c r="W8" s="722"/>
      <c r="X8" s="952"/>
      <c r="Y8" s="848" t="s">
        <v>260</v>
      </c>
      <c r="Z8" s="849"/>
      <c r="AA8" s="849"/>
      <c r="AB8" s="849"/>
      <c r="AC8" s="849"/>
      <c r="AD8" s="850"/>
      <c r="AE8" s="721" t="str">
        <f>入力規則等!K13</f>
        <v>社会保障、その他の事項経費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587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58.5" customHeight="1" x14ac:dyDescent="0.15">
      <c r="A10" s="662" t="s">
        <v>30</v>
      </c>
      <c r="B10" s="663"/>
      <c r="C10" s="663"/>
      <c r="D10" s="663"/>
      <c r="E10" s="663"/>
      <c r="F10" s="663"/>
      <c r="G10" s="756" t="s">
        <v>588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54" t="s">
        <v>24</v>
      </c>
      <c r="B12" s="955"/>
      <c r="C12" s="955"/>
      <c r="D12" s="955"/>
      <c r="E12" s="955"/>
      <c r="F12" s="956"/>
      <c r="G12" s="762"/>
      <c r="H12" s="763"/>
      <c r="I12" s="763"/>
      <c r="J12" s="763"/>
      <c r="K12" s="763"/>
      <c r="L12" s="763"/>
      <c r="M12" s="763"/>
      <c r="N12" s="763"/>
      <c r="O12" s="763"/>
      <c r="P12" s="419" t="s">
        <v>397</v>
      </c>
      <c r="Q12" s="420"/>
      <c r="R12" s="420"/>
      <c r="S12" s="420"/>
      <c r="T12" s="420"/>
      <c r="U12" s="420"/>
      <c r="V12" s="421"/>
      <c r="W12" s="419" t="s">
        <v>417</v>
      </c>
      <c r="X12" s="420"/>
      <c r="Y12" s="420"/>
      <c r="Z12" s="420"/>
      <c r="AA12" s="420"/>
      <c r="AB12" s="420"/>
      <c r="AC12" s="421"/>
      <c r="AD12" s="419" t="s">
        <v>424</v>
      </c>
      <c r="AE12" s="420"/>
      <c r="AF12" s="420"/>
      <c r="AG12" s="420"/>
      <c r="AH12" s="420"/>
      <c r="AI12" s="420"/>
      <c r="AJ12" s="421"/>
      <c r="AK12" s="419" t="s">
        <v>431</v>
      </c>
      <c r="AL12" s="420"/>
      <c r="AM12" s="420"/>
      <c r="AN12" s="420"/>
      <c r="AO12" s="420"/>
      <c r="AP12" s="420"/>
      <c r="AQ12" s="421"/>
      <c r="AR12" s="419" t="s">
        <v>432</v>
      </c>
      <c r="AS12" s="420"/>
      <c r="AT12" s="420"/>
      <c r="AU12" s="420"/>
      <c r="AV12" s="420"/>
      <c r="AW12" s="420"/>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200</v>
      </c>
      <c r="Q13" s="660"/>
      <c r="R13" s="660"/>
      <c r="S13" s="660"/>
      <c r="T13" s="660"/>
      <c r="U13" s="660"/>
      <c r="V13" s="661"/>
      <c r="W13" s="659">
        <v>8</v>
      </c>
      <c r="X13" s="660"/>
      <c r="Y13" s="660"/>
      <c r="Z13" s="660"/>
      <c r="AA13" s="660"/>
      <c r="AB13" s="660"/>
      <c r="AC13" s="661"/>
      <c r="AD13" s="659">
        <v>0</v>
      </c>
      <c r="AE13" s="660"/>
      <c r="AF13" s="660"/>
      <c r="AG13" s="660"/>
      <c r="AH13" s="660"/>
      <c r="AI13" s="660"/>
      <c r="AJ13" s="661"/>
      <c r="AK13" s="659">
        <v>202</v>
      </c>
      <c r="AL13" s="660"/>
      <c r="AM13" s="660"/>
      <c r="AN13" s="660"/>
      <c r="AO13" s="660"/>
      <c r="AP13" s="660"/>
      <c r="AQ13" s="661"/>
      <c r="AR13" s="921">
        <v>41</v>
      </c>
      <c r="AS13" s="922"/>
      <c r="AT13" s="922"/>
      <c r="AU13" s="922"/>
      <c r="AV13" s="922"/>
      <c r="AW13" s="922"/>
      <c r="AX13" s="923"/>
    </row>
    <row r="14" spans="1:50" ht="21" customHeight="1" x14ac:dyDescent="0.15">
      <c r="A14" s="616"/>
      <c r="B14" s="617"/>
      <c r="C14" s="617"/>
      <c r="D14" s="617"/>
      <c r="E14" s="617"/>
      <c r="F14" s="618"/>
      <c r="G14" s="727"/>
      <c r="H14" s="728"/>
      <c r="I14" s="713" t="s">
        <v>8</v>
      </c>
      <c r="J14" s="764"/>
      <c r="K14" s="764"/>
      <c r="L14" s="764"/>
      <c r="M14" s="764"/>
      <c r="N14" s="764"/>
      <c r="O14" s="765"/>
      <c r="P14" s="659" t="s">
        <v>566</v>
      </c>
      <c r="Q14" s="660"/>
      <c r="R14" s="660"/>
      <c r="S14" s="660"/>
      <c r="T14" s="660"/>
      <c r="U14" s="660"/>
      <c r="V14" s="661"/>
      <c r="W14" s="659" t="s">
        <v>566</v>
      </c>
      <c r="X14" s="660"/>
      <c r="Y14" s="660"/>
      <c r="Z14" s="660"/>
      <c r="AA14" s="660"/>
      <c r="AB14" s="660"/>
      <c r="AC14" s="661"/>
      <c r="AD14" s="659" t="s">
        <v>566</v>
      </c>
      <c r="AE14" s="660"/>
      <c r="AF14" s="660"/>
      <c r="AG14" s="660"/>
      <c r="AH14" s="660"/>
      <c r="AI14" s="660"/>
      <c r="AJ14" s="661"/>
      <c r="AK14" s="659" t="s">
        <v>630</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567</v>
      </c>
      <c r="Q15" s="660"/>
      <c r="R15" s="660"/>
      <c r="S15" s="660"/>
      <c r="T15" s="660"/>
      <c r="U15" s="660"/>
      <c r="V15" s="661"/>
      <c r="W15" s="659" t="s">
        <v>566</v>
      </c>
      <c r="X15" s="660"/>
      <c r="Y15" s="660"/>
      <c r="Z15" s="660"/>
      <c r="AA15" s="660"/>
      <c r="AB15" s="660"/>
      <c r="AC15" s="661"/>
      <c r="AD15" s="659" t="s">
        <v>566</v>
      </c>
      <c r="AE15" s="660"/>
      <c r="AF15" s="660"/>
      <c r="AG15" s="660"/>
      <c r="AH15" s="660"/>
      <c r="AI15" s="660"/>
      <c r="AJ15" s="661"/>
      <c r="AK15" s="659" t="s">
        <v>630</v>
      </c>
      <c r="AL15" s="660"/>
      <c r="AM15" s="660"/>
      <c r="AN15" s="660"/>
      <c r="AO15" s="660"/>
      <c r="AP15" s="660"/>
      <c r="AQ15" s="661"/>
      <c r="AR15" s="659" t="s">
        <v>646</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566</v>
      </c>
      <c r="Q16" s="660"/>
      <c r="R16" s="660"/>
      <c r="S16" s="660"/>
      <c r="T16" s="660"/>
      <c r="U16" s="660"/>
      <c r="V16" s="661"/>
      <c r="W16" s="659" t="s">
        <v>566</v>
      </c>
      <c r="X16" s="660"/>
      <c r="Y16" s="660"/>
      <c r="Z16" s="660"/>
      <c r="AA16" s="660"/>
      <c r="AB16" s="660"/>
      <c r="AC16" s="661"/>
      <c r="AD16" s="659" t="s">
        <v>566</v>
      </c>
      <c r="AE16" s="660"/>
      <c r="AF16" s="660"/>
      <c r="AG16" s="660"/>
      <c r="AH16" s="660"/>
      <c r="AI16" s="660"/>
      <c r="AJ16" s="661"/>
      <c r="AK16" s="659" t="s">
        <v>631</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566</v>
      </c>
      <c r="Q17" s="660"/>
      <c r="R17" s="660"/>
      <c r="S17" s="660"/>
      <c r="T17" s="660"/>
      <c r="U17" s="660"/>
      <c r="V17" s="661"/>
      <c r="W17" s="659" t="s">
        <v>567</v>
      </c>
      <c r="X17" s="660"/>
      <c r="Y17" s="660"/>
      <c r="Z17" s="660"/>
      <c r="AA17" s="660"/>
      <c r="AB17" s="660"/>
      <c r="AC17" s="661"/>
      <c r="AD17" s="659" t="s">
        <v>568</v>
      </c>
      <c r="AE17" s="660"/>
      <c r="AF17" s="660"/>
      <c r="AG17" s="660"/>
      <c r="AH17" s="660"/>
      <c r="AI17" s="660"/>
      <c r="AJ17" s="661"/>
      <c r="AK17" s="659" t="s">
        <v>630</v>
      </c>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0">
        <f>SUM(P13:V17)</f>
        <v>200</v>
      </c>
      <c r="Q18" s="881"/>
      <c r="R18" s="881"/>
      <c r="S18" s="881"/>
      <c r="T18" s="881"/>
      <c r="U18" s="881"/>
      <c r="V18" s="882"/>
      <c r="W18" s="880">
        <f>SUM(W13:AC17)</f>
        <v>8</v>
      </c>
      <c r="X18" s="881"/>
      <c r="Y18" s="881"/>
      <c r="Z18" s="881"/>
      <c r="AA18" s="881"/>
      <c r="AB18" s="881"/>
      <c r="AC18" s="882"/>
      <c r="AD18" s="880">
        <f>SUM(AD13:AJ17)</f>
        <v>0</v>
      </c>
      <c r="AE18" s="881"/>
      <c r="AF18" s="881"/>
      <c r="AG18" s="881"/>
      <c r="AH18" s="881"/>
      <c r="AI18" s="881"/>
      <c r="AJ18" s="882"/>
      <c r="AK18" s="880">
        <f>SUM(AK13:AQ17)</f>
        <v>202</v>
      </c>
      <c r="AL18" s="881"/>
      <c r="AM18" s="881"/>
      <c r="AN18" s="881"/>
      <c r="AO18" s="881"/>
      <c r="AP18" s="881"/>
      <c r="AQ18" s="882"/>
      <c r="AR18" s="880">
        <f>SUM(AR13:AX17)</f>
        <v>41</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185</v>
      </c>
      <c r="Q19" s="660"/>
      <c r="R19" s="660"/>
      <c r="S19" s="660"/>
      <c r="T19" s="660"/>
      <c r="U19" s="660"/>
      <c r="V19" s="661"/>
      <c r="W19" s="659">
        <v>7</v>
      </c>
      <c r="X19" s="660"/>
      <c r="Y19" s="660"/>
      <c r="Z19" s="660"/>
      <c r="AA19" s="660"/>
      <c r="AB19" s="660"/>
      <c r="AC19" s="661"/>
      <c r="AD19" s="659">
        <v>0</v>
      </c>
      <c r="AE19" s="660"/>
      <c r="AF19" s="660"/>
      <c r="AG19" s="660"/>
      <c r="AH19" s="660"/>
      <c r="AI19" s="660"/>
      <c r="AJ19" s="661"/>
      <c r="AK19" s="329"/>
      <c r="AL19" s="329"/>
      <c r="AM19" s="329"/>
      <c r="AN19" s="329"/>
      <c r="AO19" s="329"/>
      <c r="AP19" s="329"/>
      <c r="AQ19" s="329"/>
      <c r="AR19" s="329"/>
      <c r="AS19" s="329"/>
      <c r="AT19" s="329"/>
      <c r="AU19" s="329"/>
      <c r="AV19" s="329"/>
      <c r="AW19" s="329"/>
      <c r="AX19" s="331"/>
    </row>
    <row r="20" spans="1:50" ht="24.75" customHeight="1" x14ac:dyDescent="0.15">
      <c r="A20" s="616"/>
      <c r="B20" s="617"/>
      <c r="C20" s="617"/>
      <c r="D20" s="617"/>
      <c r="E20" s="617"/>
      <c r="F20" s="618"/>
      <c r="G20" s="878" t="s">
        <v>10</v>
      </c>
      <c r="H20" s="879"/>
      <c r="I20" s="879"/>
      <c r="J20" s="879"/>
      <c r="K20" s="879"/>
      <c r="L20" s="879"/>
      <c r="M20" s="879"/>
      <c r="N20" s="879"/>
      <c r="O20" s="879"/>
      <c r="P20" s="317">
        <f>IF(P18=0, "-", SUM(P19)/P18)</f>
        <v>0.92500000000000004</v>
      </c>
      <c r="Q20" s="317"/>
      <c r="R20" s="317"/>
      <c r="S20" s="317"/>
      <c r="T20" s="317"/>
      <c r="U20" s="317"/>
      <c r="V20" s="317"/>
      <c r="W20" s="317">
        <f t="shared" ref="W20" si="0">IF(W18=0, "-", SUM(W19)/W18)</f>
        <v>0.875</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1"/>
      <c r="B21" s="852"/>
      <c r="C21" s="852"/>
      <c r="D21" s="852"/>
      <c r="E21" s="852"/>
      <c r="F21" s="957"/>
      <c r="G21" s="315" t="s">
        <v>358</v>
      </c>
      <c r="H21" s="316"/>
      <c r="I21" s="316"/>
      <c r="J21" s="316"/>
      <c r="K21" s="316"/>
      <c r="L21" s="316"/>
      <c r="M21" s="316"/>
      <c r="N21" s="316"/>
      <c r="O21" s="316"/>
      <c r="P21" s="317">
        <f>IF(P19=0, "-", SUM(P19)/SUM(P13,P14))</f>
        <v>0.92500000000000004</v>
      </c>
      <c r="Q21" s="317"/>
      <c r="R21" s="317"/>
      <c r="S21" s="317"/>
      <c r="T21" s="317"/>
      <c r="U21" s="317"/>
      <c r="V21" s="317"/>
      <c r="W21" s="317">
        <f t="shared" ref="W21" si="2">IF(W19=0, "-", SUM(W19)/SUM(W13,W14))</f>
        <v>0.875</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6" t="s">
        <v>433</v>
      </c>
      <c r="B22" s="967"/>
      <c r="C22" s="967"/>
      <c r="D22" s="967"/>
      <c r="E22" s="967"/>
      <c r="F22" s="968"/>
      <c r="G22" s="962" t="s">
        <v>337</v>
      </c>
      <c r="H22" s="221"/>
      <c r="I22" s="221"/>
      <c r="J22" s="221"/>
      <c r="K22" s="221"/>
      <c r="L22" s="221"/>
      <c r="M22" s="221"/>
      <c r="N22" s="221"/>
      <c r="O22" s="222"/>
      <c r="P22" s="953" t="s">
        <v>434</v>
      </c>
      <c r="Q22" s="221"/>
      <c r="R22" s="221"/>
      <c r="S22" s="221"/>
      <c r="T22" s="221"/>
      <c r="U22" s="221"/>
      <c r="V22" s="222"/>
      <c r="W22" s="953" t="s">
        <v>435</v>
      </c>
      <c r="X22" s="221"/>
      <c r="Y22" s="221"/>
      <c r="Z22" s="221"/>
      <c r="AA22" s="221"/>
      <c r="AB22" s="221"/>
      <c r="AC22" s="222"/>
      <c r="AD22" s="953" t="s">
        <v>336</v>
      </c>
      <c r="AE22" s="221"/>
      <c r="AF22" s="221"/>
      <c r="AG22" s="221"/>
      <c r="AH22" s="221"/>
      <c r="AI22" s="221"/>
      <c r="AJ22" s="221"/>
      <c r="AK22" s="221"/>
      <c r="AL22" s="221"/>
      <c r="AM22" s="221"/>
      <c r="AN22" s="221"/>
      <c r="AO22" s="221"/>
      <c r="AP22" s="221"/>
      <c r="AQ22" s="221"/>
      <c r="AR22" s="221"/>
      <c r="AS22" s="221"/>
      <c r="AT22" s="221"/>
      <c r="AU22" s="221"/>
      <c r="AV22" s="221"/>
      <c r="AW22" s="221"/>
      <c r="AX22" s="975"/>
    </row>
    <row r="23" spans="1:50" ht="25.5" customHeight="1" x14ac:dyDescent="0.15">
      <c r="A23" s="969"/>
      <c r="B23" s="970"/>
      <c r="C23" s="970"/>
      <c r="D23" s="970"/>
      <c r="E23" s="970"/>
      <c r="F23" s="971"/>
      <c r="G23" s="963" t="s">
        <v>589</v>
      </c>
      <c r="H23" s="964"/>
      <c r="I23" s="964"/>
      <c r="J23" s="964"/>
      <c r="K23" s="964"/>
      <c r="L23" s="964"/>
      <c r="M23" s="964"/>
      <c r="N23" s="964"/>
      <c r="O23" s="965"/>
      <c r="P23" s="921">
        <v>123</v>
      </c>
      <c r="Q23" s="922"/>
      <c r="R23" s="922"/>
      <c r="S23" s="922"/>
      <c r="T23" s="922"/>
      <c r="U23" s="922"/>
      <c r="V23" s="935"/>
      <c r="W23" s="921">
        <v>0</v>
      </c>
      <c r="X23" s="922"/>
      <c r="Y23" s="922"/>
      <c r="Z23" s="922"/>
      <c r="AA23" s="922"/>
      <c r="AB23" s="922"/>
      <c r="AC23" s="935"/>
      <c r="AD23" s="976" t="s">
        <v>647</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36" t="s">
        <v>590</v>
      </c>
      <c r="H24" s="937"/>
      <c r="I24" s="937"/>
      <c r="J24" s="937"/>
      <c r="K24" s="937"/>
      <c r="L24" s="937"/>
      <c r="M24" s="937"/>
      <c r="N24" s="937"/>
      <c r="O24" s="938"/>
      <c r="P24" s="659">
        <v>78</v>
      </c>
      <c r="Q24" s="660"/>
      <c r="R24" s="660"/>
      <c r="S24" s="660"/>
      <c r="T24" s="660"/>
      <c r="U24" s="660"/>
      <c r="V24" s="661"/>
      <c r="W24" s="659">
        <v>40</v>
      </c>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36" t="s">
        <v>591</v>
      </c>
      <c r="H25" s="937"/>
      <c r="I25" s="937"/>
      <c r="J25" s="937"/>
      <c r="K25" s="937"/>
      <c r="L25" s="937"/>
      <c r="M25" s="937"/>
      <c r="N25" s="937"/>
      <c r="O25" s="938"/>
      <c r="P25" s="659">
        <v>0.3</v>
      </c>
      <c r="Q25" s="660"/>
      <c r="R25" s="660"/>
      <c r="S25" s="660"/>
      <c r="T25" s="660"/>
      <c r="U25" s="660"/>
      <c r="V25" s="661"/>
      <c r="W25" s="659">
        <v>0.04</v>
      </c>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36" t="s">
        <v>592</v>
      </c>
      <c r="H26" s="937"/>
      <c r="I26" s="937"/>
      <c r="J26" s="937"/>
      <c r="K26" s="937"/>
      <c r="L26" s="937"/>
      <c r="M26" s="937"/>
      <c r="N26" s="937"/>
      <c r="O26" s="938"/>
      <c r="P26" s="659">
        <v>0.3</v>
      </c>
      <c r="Q26" s="660"/>
      <c r="R26" s="660"/>
      <c r="S26" s="660"/>
      <c r="T26" s="660"/>
      <c r="U26" s="660"/>
      <c r="V26" s="661"/>
      <c r="W26" s="659">
        <v>0.3</v>
      </c>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36" t="s">
        <v>593</v>
      </c>
      <c r="H27" s="937"/>
      <c r="I27" s="937"/>
      <c r="J27" s="937"/>
      <c r="K27" s="937"/>
      <c r="L27" s="937"/>
      <c r="M27" s="937"/>
      <c r="N27" s="937"/>
      <c r="O27" s="938"/>
      <c r="P27" s="659">
        <v>0.2</v>
      </c>
      <c r="Q27" s="660"/>
      <c r="R27" s="660"/>
      <c r="S27" s="660"/>
      <c r="T27" s="660"/>
      <c r="U27" s="660"/>
      <c r="V27" s="661"/>
      <c r="W27" s="659">
        <v>0.2</v>
      </c>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9" t="s">
        <v>341</v>
      </c>
      <c r="H28" s="940"/>
      <c r="I28" s="940"/>
      <c r="J28" s="940"/>
      <c r="K28" s="940"/>
      <c r="L28" s="940"/>
      <c r="M28" s="940"/>
      <c r="N28" s="940"/>
      <c r="O28" s="941"/>
      <c r="P28" s="880">
        <f>P29-SUM(P23:P27)</f>
        <v>0.19999999999998863</v>
      </c>
      <c r="Q28" s="881"/>
      <c r="R28" s="881"/>
      <c r="S28" s="881"/>
      <c r="T28" s="881"/>
      <c r="U28" s="881"/>
      <c r="V28" s="882"/>
      <c r="W28" s="880">
        <f>W29-SUM(W23:W27)</f>
        <v>0.46000000000000085</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42" t="s">
        <v>338</v>
      </c>
      <c r="H29" s="943"/>
      <c r="I29" s="943"/>
      <c r="J29" s="943"/>
      <c r="K29" s="943"/>
      <c r="L29" s="943"/>
      <c r="M29" s="943"/>
      <c r="N29" s="943"/>
      <c r="O29" s="944"/>
      <c r="P29" s="659">
        <f>AK13</f>
        <v>202</v>
      </c>
      <c r="Q29" s="660"/>
      <c r="R29" s="660"/>
      <c r="S29" s="660"/>
      <c r="T29" s="660"/>
      <c r="U29" s="660"/>
      <c r="V29" s="661"/>
      <c r="W29" s="948">
        <f>AR13</f>
        <v>41</v>
      </c>
      <c r="X29" s="949"/>
      <c r="Y29" s="949"/>
      <c r="Z29" s="949"/>
      <c r="AA29" s="949"/>
      <c r="AB29" s="949"/>
      <c r="AC29" s="950"/>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353</v>
      </c>
      <c r="B30" s="864"/>
      <c r="C30" s="864"/>
      <c r="D30" s="864"/>
      <c r="E30" s="864"/>
      <c r="F30" s="865"/>
      <c r="G30" s="775" t="s">
        <v>146</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397</v>
      </c>
      <c r="AF30" s="861"/>
      <c r="AG30" s="861"/>
      <c r="AH30" s="862"/>
      <c r="AI30" s="860" t="s">
        <v>419</v>
      </c>
      <c r="AJ30" s="861"/>
      <c r="AK30" s="861"/>
      <c r="AL30" s="862"/>
      <c r="AM30" s="917" t="s">
        <v>424</v>
      </c>
      <c r="AN30" s="917"/>
      <c r="AO30" s="917"/>
      <c r="AP30" s="860"/>
      <c r="AQ30" s="769" t="s">
        <v>235</v>
      </c>
      <c r="AR30" s="770"/>
      <c r="AS30" s="770"/>
      <c r="AT30" s="771"/>
      <c r="AU30" s="776" t="s">
        <v>134</v>
      </c>
      <c r="AV30" s="776"/>
      <c r="AW30" s="776"/>
      <c r="AX30" s="91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456"/>
      <c r="Z31" s="457"/>
      <c r="AA31" s="458"/>
      <c r="AB31" s="246"/>
      <c r="AC31" s="247"/>
      <c r="AD31" s="248"/>
      <c r="AE31" s="246"/>
      <c r="AF31" s="247"/>
      <c r="AG31" s="247"/>
      <c r="AH31" s="248"/>
      <c r="AI31" s="246"/>
      <c r="AJ31" s="247"/>
      <c r="AK31" s="247"/>
      <c r="AL31" s="248"/>
      <c r="AM31" s="250"/>
      <c r="AN31" s="250"/>
      <c r="AO31" s="250"/>
      <c r="AP31" s="246"/>
      <c r="AQ31" s="591" t="s">
        <v>572</v>
      </c>
      <c r="AR31" s="200"/>
      <c r="AS31" s="133" t="s">
        <v>236</v>
      </c>
      <c r="AT31" s="134"/>
      <c r="AU31" s="199">
        <v>2</v>
      </c>
      <c r="AV31" s="199"/>
      <c r="AW31" s="399" t="s">
        <v>181</v>
      </c>
      <c r="AX31" s="400"/>
    </row>
    <row r="32" spans="1:50" ht="23.25" customHeight="1" x14ac:dyDescent="0.15">
      <c r="A32" s="404"/>
      <c r="B32" s="402"/>
      <c r="C32" s="402"/>
      <c r="D32" s="402"/>
      <c r="E32" s="402"/>
      <c r="F32" s="403"/>
      <c r="G32" s="565" t="s">
        <v>569</v>
      </c>
      <c r="H32" s="566"/>
      <c r="I32" s="566"/>
      <c r="J32" s="566"/>
      <c r="K32" s="566"/>
      <c r="L32" s="566"/>
      <c r="M32" s="566"/>
      <c r="N32" s="566"/>
      <c r="O32" s="567"/>
      <c r="P32" s="105" t="s">
        <v>570</v>
      </c>
      <c r="Q32" s="105"/>
      <c r="R32" s="105"/>
      <c r="S32" s="105"/>
      <c r="T32" s="105"/>
      <c r="U32" s="105"/>
      <c r="V32" s="105"/>
      <c r="W32" s="105"/>
      <c r="X32" s="106"/>
      <c r="Y32" s="475" t="s">
        <v>12</v>
      </c>
      <c r="Z32" s="535"/>
      <c r="AA32" s="536"/>
      <c r="AB32" s="465" t="s">
        <v>571</v>
      </c>
      <c r="AC32" s="465"/>
      <c r="AD32" s="465"/>
      <c r="AE32" s="217">
        <v>2</v>
      </c>
      <c r="AF32" s="218"/>
      <c r="AG32" s="218"/>
      <c r="AH32" s="218"/>
      <c r="AI32" s="217" t="s">
        <v>594</v>
      </c>
      <c r="AJ32" s="218"/>
      <c r="AK32" s="218"/>
      <c r="AL32" s="218"/>
      <c r="AM32" s="217" t="s">
        <v>596</v>
      </c>
      <c r="AN32" s="218"/>
      <c r="AO32" s="218"/>
      <c r="AP32" s="218"/>
      <c r="AQ32" s="341" t="s">
        <v>573</v>
      </c>
      <c r="AR32" s="207"/>
      <c r="AS32" s="207"/>
      <c r="AT32" s="342"/>
      <c r="AU32" s="218" t="s">
        <v>566</v>
      </c>
      <c r="AV32" s="218"/>
      <c r="AW32" s="218"/>
      <c r="AX32" s="220"/>
    </row>
    <row r="33" spans="1:50" ht="23.25" customHeight="1" x14ac:dyDescent="0.15">
      <c r="A33" s="405"/>
      <c r="B33" s="406"/>
      <c r="C33" s="406"/>
      <c r="D33" s="406"/>
      <c r="E33" s="406"/>
      <c r="F33" s="407"/>
      <c r="G33" s="568"/>
      <c r="H33" s="569"/>
      <c r="I33" s="569"/>
      <c r="J33" s="569"/>
      <c r="K33" s="569"/>
      <c r="L33" s="569"/>
      <c r="M33" s="569"/>
      <c r="N33" s="569"/>
      <c r="O33" s="570"/>
      <c r="P33" s="108"/>
      <c r="Q33" s="108"/>
      <c r="R33" s="108"/>
      <c r="S33" s="108"/>
      <c r="T33" s="108"/>
      <c r="U33" s="108"/>
      <c r="V33" s="108"/>
      <c r="W33" s="108"/>
      <c r="X33" s="109"/>
      <c r="Y33" s="419" t="s">
        <v>54</v>
      </c>
      <c r="Z33" s="420"/>
      <c r="AA33" s="421"/>
      <c r="AB33" s="527" t="s">
        <v>571</v>
      </c>
      <c r="AC33" s="527"/>
      <c r="AD33" s="527"/>
      <c r="AE33" s="217">
        <v>2</v>
      </c>
      <c r="AF33" s="218"/>
      <c r="AG33" s="218"/>
      <c r="AH33" s="218"/>
      <c r="AI33" s="217" t="s">
        <v>595</v>
      </c>
      <c r="AJ33" s="218"/>
      <c r="AK33" s="218"/>
      <c r="AL33" s="218"/>
      <c r="AM33" s="217" t="s">
        <v>596</v>
      </c>
      <c r="AN33" s="218"/>
      <c r="AO33" s="218"/>
      <c r="AP33" s="218"/>
      <c r="AQ33" s="341" t="s">
        <v>566</v>
      </c>
      <c r="AR33" s="207"/>
      <c r="AS33" s="207"/>
      <c r="AT33" s="342"/>
      <c r="AU33" s="218">
        <v>2</v>
      </c>
      <c r="AV33" s="218"/>
      <c r="AW33" s="218"/>
      <c r="AX33" s="220"/>
    </row>
    <row r="34" spans="1:50" ht="23.25" customHeight="1" x14ac:dyDescent="0.15">
      <c r="A34" s="404"/>
      <c r="B34" s="402"/>
      <c r="C34" s="402"/>
      <c r="D34" s="402"/>
      <c r="E34" s="402"/>
      <c r="F34" s="403"/>
      <c r="G34" s="571"/>
      <c r="H34" s="572"/>
      <c r="I34" s="572"/>
      <c r="J34" s="572"/>
      <c r="K34" s="572"/>
      <c r="L34" s="572"/>
      <c r="M34" s="572"/>
      <c r="N34" s="572"/>
      <c r="O34" s="573"/>
      <c r="P34" s="111"/>
      <c r="Q34" s="111"/>
      <c r="R34" s="111"/>
      <c r="S34" s="111"/>
      <c r="T34" s="111"/>
      <c r="U34" s="111"/>
      <c r="V34" s="111"/>
      <c r="W34" s="111"/>
      <c r="X34" s="112"/>
      <c r="Y34" s="419" t="s">
        <v>13</v>
      </c>
      <c r="Z34" s="420"/>
      <c r="AA34" s="421"/>
      <c r="AB34" s="560" t="s">
        <v>182</v>
      </c>
      <c r="AC34" s="560"/>
      <c r="AD34" s="560"/>
      <c r="AE34" s="217">
        <v>100</v>
      </c>
      <c r="AF34" s="218"/>
      <c r="AG34" s="218"/>
      <c r="AH34" s="218"/>
      <c r="AI34" s="217" t="s">
        <v>596</v>
      </c>
      <c r="AJ34" s="218"/>
      <c r="AK34" s="218"/>
      <c r="AL34" s="218"/>
      <c r="AM34" s="217" t="s">
        <v>596</v>
      </c>
      <c r="AN34" s="218"/>
      <c r="AO34" s="218"/>
      <c r="AP34" s="218"/>
      <c r="AQ34" s="341" t="s">
        <v>566</v>
      </c>
      <c r="AR34" s="207"/>
      <c r="AS34" s="207"/>
      <c r="AT34" s="342"/>
      <c r="AU34" s="218" t="s">
        <v>574</v>
      </c>
      <c r="AV34" s="218"/>
      <c r="AW34" s="218"/>
      <c r="AX34" s="220"/>
    </row>
    <row r="35" spans="1:50" ht="23.25" customHeight="1" x14ac:dyDescent="0.15">
      <c r="A35" s="225" t="s">
        <v>385</v>
      </c>
      <c r="B35" s="226"/>
      <c r="C35" s="226"/>
      <c r="D35" s="226"/>
      <c r="E35" s="226"/>
      <c r="F35" s="227"/>
      <c r="G35" s="231" t="s">
        <v>597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2" t="s">
        <v>353</v>
      </c>
      <c r="B37" s="773"/>
      <c r="C37" s="773"/>
      <c r="D37" s="773"/>
      <c r="E37" s="773"/>
      <c r="F37" s="774"/>
      <c r="G37" s="414" t="s">
        <v>146</v>
      </c>
      <c r="H37" s="415"/>
      <c r="I37" s="415"/>
      <c r="J37" s="415"/>
      <c r="K37" s="415"/>
      <c r="L37" s="415"/>
      <c r="M37" s="415"/>
      <c r="N37" s="415"/>
      <c r="O37" s="416"/>
      <c r="P37" s="452" t="s">
        <v>59</v>
      </c>
      <c r="Q37" s="415"/>
      <c r="R37" s="415"/>
      <c r="S37" s="415"/>
      <c r="T37" s="415"/>
      <c r="U37" s="415"/>
      <c r="V37" s="415"/>
      <c r="W37" s="415"/>
      <c r="X37" s="416"/>
      <c r="Y37" s="453"/>
      <c r="Z37" s="454"/>
      <c r="AA37" s="455"/>
      <c r="AB37" s="411" t="s">
        <v>11</v>
      </c>
      <c r="AC37" s="412"/>
      <c r="AD37" s="413"/>
      <c r="AE37" s="243" t="s">
        <v>397</v>
      </c>
      <c r="AF37" s="244"/>
      <c r="AG37" s="244"/>
      <c r="AH37" s="245"/>
      <c r="AI37" s="243" t="s">
        <v>395</v>
      </c>
      <c r="AJ37" s="244"/>
      <c r="AK37" s="244"/>
      <c r="AL37" s="245"/>
      <c r="AM37" s="249" t="s">
        <v>424</v>
      </c>
      <c r="AN37" s="249"/>
      <c r="AO37" s="249"/>
      <c r="AP37" s="249"/>
      <c r="AQ37" s="151" t="s">
        <v>235</v>
      </c>
      <c r="AR37" s="152"/>
      <c r="AS37" s="152"/>
      <c r="AT37" s="153"/>
      <c r="AU37" s="415" t="s">
        <v>134</v>
      </c>
      <c r="AV37" s="415"/>
      <c r="AW37" s="415"/>
      <c r="AX37" s="912"/>
    </row>
    <row r="38" spans="1:50" ht="18.75" hidden="1"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456"/>
      <c r="Z38" s="457"/>
      <c r="AA38" s="458"/>
      <c r="AB38" s="246"/>
      <c r="AC38" s="247"/>
      <c r="AD38" s="248"/>
      <c r="AE38" s="246"/>
      <c r="AF38" s="247"/>
      <c r="AG38" s="247"/>
      <c r="AH38" s="248"/>
      <c r="AI38" s="246"/>
      <c r="AJ38" s="247"/>
      <c r="AK38" s="247"/>
      <c r="AL38" s="248"/>
      <c r="AM38" s="250"/>
      <c r="AN38" s="250"/>
      <c r="AO38" s="250"/>
      <c r="AP38" s="250"/>
      <c r="AQ38" s="591"/>
      <c r="AR38" s="200"/>
      <c r="AS38" s="133" t="s">
        <v>236</v>
      </c>
      <c r="AT38" s="134"/>
      <c r="AU38" s="199"/>
      <c r="AV38" s="199"/>
      <c r="AW38" s="399" t="s">
        <v>181</v>
      </c>
      <c r="AX38" s="400"/>
    </row>
    <row r="39" spans="1:50" ht="23.25" hidden="1" customHeight="1" x14ac:dyDescent="0.15">
      <c r="A39" s="404"/>
      <c r="B39" s="402"/>
      <c r="C39" s="402"/>
      <c r="D39" s="402"/>
      <c r="E39" s="402"/>
      <c r="F39" s="403"/>
      <c r="G39" s="565"/>
      <c r="H39" s="566"/>
      <c r="I39" s="566"/>
      <c r="J39" s="566"/>
      <c r="K39" s="566"/>
      <c r="L39" s="566"/>
      <c r="M39" s="566"/>
      <c r="N39" s="566"/>
      <c r="O39" s="567"/>
      <c r="P39" s="105"/>
      <c r="Q39" s="105"/>
      <c r="R39" s="105"/>
      <c r="S39" s="105"/>
      <c r="T39" s="105"/>
      <c r="U39" s="105"/>
      <c r="V39" s="105"/>
      <c r="W39" s="105"/>
      <c r="X39" s="106"/>
      <c r="Y39" s="475" t="s">
        <v>12</v>
      </c>
      <c r="Z39" s="535"/>
      <c r="AA39" s="536"/>
      <c r="AB39" s="465"/>
      <c r="AC39" s="465"/>
      <c r="AD39" s="465"/>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3.25" hidden="1" customHeight="1" x14ac:dyDescent="0.15">
      <c r="A40" s="405"/>
      <c r="B40" s="406"/>
      <c r="C40" s="406"/>
      <c r="D40" s="406"/>
      <c r="E40" s="406"/>
      <c r="F40" s="407"/>
      <c r="G40" s="568"/>
      <c r="H40" s="569"/>
      <c r="I40" s="569"/>
      <c r="J40" s="569"/>
      <c r="K40" s="569"/>
      <c r="L40" s="569"/>
      <c r="M40" s="569"/>
      <c r="N40" s="569"/>
      <c r="O40" s="570"/>
      <c r="P40" s="108"/>
      <c r="Q40" s="108"/>
      <c r="R40" s="108"/>
      <c r="S40" s="108"/>
      <c r="T40" s="108"/>
      <c r="U40" s="108"/>
      <c r="V40" s="108"/>
      <c r="W40" s="108"/>
      <c r="X40" s="109"/>
      <c r="Y40" s="419" t="s">
        <v>54</v>
      </c>
      <c r="Z40" s="420"/>
      <c r="AA40" s="421"/>
      <c r="AB40" s="527"/>
      <c r="AC40" s="527"/>
      <c r="AD40" s="527"/>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3.25" hidden="1" customHeight="1" x14ac:dyDescent="0.15">
      <c r="A41" s="408"/>
      <c r="B41" s="409"/>
      <c r="C41" s="409"/>
      <c r="D41" s="409"/>
      <c r="E41" s="409"/>
      <c r="F41" s="410"/>
      <c r="G41" s="571"/>
      <c r="H41" s="572"/>
      <c r="I41" s="572"/>
      <c r="J41" s="572"/>
      <c r="K41" s="572"/>
      <c r="L41" s="572"/>
      <c r="M41" s="572"/>
      <c r="N41" s="572"/>
      <c r="O41" s="573"/>
      <c r="P41" s="111"/>
      <c r="Q41" s="111"/>
      <c r="R41" s="111"/>
      <c r="S41" s="111"/>
      <c r="T41" s="111"/>
      <c r="U41" s="111"/>
      <c r="V41" s="111"/>
      <c r="W41" s="111"/>
      <c r="X41" s="112"/>
      <c r="Y41" s="419" t="s">
        <v>13</v>
      </c>
      <c r="Z41" s="420"/>
      <c r="AA41" s="421"/>
      <c r="AB41" s="560" t="s">
        <v>182</v>
      </c>
      <c r="AC41" s="560"/>
      <c r="AD41" s="560"/>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ht="23.25" hidden="1" customHeight="1" x14ac:dyDescent="0.15">
      <c r="A42" s="225" t="s">
        <v>385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2" t="s">
        <v>353</v>
      </c>
      <c r="B44" s="773"/>
      <c r="C44" s="773"/>
      <c r="D44" s="773"/>
      <c r="E44" s="773"/>
      <c r="F44" s="774"/>
      <c r="G44" s="414" t="s">
        <v>146</v>
      </c>
      <c r="H44" s="415"/>
      <c r="I44" s="415"/>
      <c r="J44" s="415"/>
      <c r="K44" s="415"/>
      <c r="L44" s="415"/>
      <c r="M44" s="415"/>
      <c r="N44" s="415"/>
      <c r="O44" s="416"/>
      <c r="P44" s="452" t="s">
        <v>59</v>
      </c>
      <c r="Q44" s="415"/>
      <c r="R44" s="415"/>
      <c r="S44" s="415"/>
      <c r="T44" s="415"/>
      <c r="U44" s="415"/>
      <c r="V44" s="415"/>
      <c r="W44" s="415"/>
      <c r="X44" s="416"/>
      <c r="Y44" s="453"/>
      <c r="Z44" s="454"/>
      <c r="AA44" s="455"/>
      <c r="AB44" s="411" t="s">
        <v>11</v>
      </c>
      <c r="AC44" s="412"/>
      <c r="AD44" s="413"/>
      <c r="AE44" s="243" t="s">
        <v>397</v>
      </c>
      <c r="AF44" s="244"/>
      <c r="AG44" s="244"/>
      <c r="AH44" s="245"/>
      <c r="AI44" s="243" t="s">
        <v>395</v>
      </c>
      <c r="AJ44" s="244"/>
      <c r="AK44" s="244"/>
      <c r="AL44" s="245"/>
      <c r="AM44" s="249" t="s">
        <v>424</v>
      </c>
      <c r="AN44" s="249"/>
      <c r="AO44" s="249"/>
      <c r="AP44" s="249"/>
      <c r="AQ44" s="151" t="s">
        <v>235</v>
      </c>
      <c r="AR44" s="152"/>
      <c r="AS44" s="152"/>
      <c r="AT44" s="153"/>
      <c r="AU44" s="415" t="s">
        <v>134</v>
      </c>
      <c r="AV44" s="415"/>
      <c r="AW44" s="415"/>
      <c r="AX44" s="912"/>
    </row>
    <row r="45" spans="1:50" ht="18.75" hidden="1"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456"/>
      <c r="Z45" s="457"/>
      <c r="AA45" s="458"/>
      <c r="AB45" s="246"/>
      <c r="AC45" s="247"/>
      <c r="AD45" s="248"/>
      <c r="AE45" s="246"/>
      <c r="AF45" s="247"/>
      <c r="AG45" s="247"/>
      <c r="AH45" s="248"/>
      <c r="AI45" s="246"/>
      <c r="AJ45" s="247"/>
      <c r="AK45" s="247"/>
      <c r="AL45" s="248"/>
      <c r="AM45" s="250"/>
      <c r="AN45" s="250"/>
      <c r="AO45" s="250"/>
      <c r="AP45" s="250"/>
      <c r="AQ45" s="591"/>
      <c r="AR45" s="200"/>
      <c r="AS45" s="133" t="s">
        <v>236</v>
      </c>
      <c r="AT45" s="134"/>
      <c r="AU45" s="199"/>
      <c r="AV45" s="199"/>
      <c r="AW45" s="399" t="s">
        <v>181</v>
      </c>
      <c r="AX45" s="400"/>
    </row>
    <row r="46" spans="1:50" ht="23.25" hidden="1" customHeight="1" x14ac:dyDescent="0.15">
      <c r="A46" s="404"/>
      <c r="B46" s="402"/>
      <c r="C46" s="402"/>
      <c r="D46" s="402"/>
      <c r="E46" s="402"/>
      <c r="F46" s="403"/>
      <c r="G46" s="565"/>
      <c r="H46" s="566"/>
      <c r="I46" s="566"/>
      <c r="J46" s="566"/>
      <c r="K46" s="566"/>
      <c r="L46" s="566"/>
      <c r="M46" s="566"/>
      <c r="N46" s="566"/>
      <c r="O46" s="567"/>
      <c r="P46" s="105"/>
      <c r="Q46" s="105"/>
      <c r="R46" s="105"/>
      <c r="S46" s="105"/>
      <c r="T46" s="105"/>
      <c r="U46" s="105"/>
      <c r="V46" s="105"/>
      <c r="W46" s="105"/>
      <c r="X46" s="106"/>
      <c r="Y46" s="475" t="s">
        <v>12</v>
      </c>
      <c r="Z46" s="535"/>
      <c r="AA46" s="536"/>
      <c r="AB46" s="465"/>
      <c r="AC46" s="465"/>
      <c r="AD46" s="465"/>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3.25" hidden="1" customHeight="1" x14ac:dyDescent="0.15">
      <c r="A47" s="405"/>
      <c r="B47" s="406"/>
      <c r="C47" s="406"/>
      <c r="D47" s="406"/>
      <c r="E47" s="406"/>
      <c r="F47" s="407"/>
      <c r="G47" s="568"/>
      <c r="H47" s="569"/>
      <c r="I47" s="569"/>
      <c r="J47" s="569"/>
      <c r="K47" s="569"/>
      <c r="L47" s="569"/>
      <c r="M47" s="569"/>
      <c r="N47" s="569"/>
      <c r="O47" s="570"/>
      <c r="P47" s="108"/>
      <c r="Q47" s="108"/>
      <c r="R47" s="108"/>
      <c r="S47" s="108"/>
      <c r="T47" s="108"/>
      <c r="U47" s="108"/>
      <c r="V47" s="108"/>
      <c r="W47" s="108"/>
      <c r="X47" s="109"/>
      <c r="Y47" s="419" t="s">
        <v>54</v>
      </c>
      <c r="Z47" s="420"/>
      <c r="AA47" s="421"/>
      <c r="AB47" s="527"/>
      <c r="AC47" s="527"/>
      <c r="AD47" s="527"/>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3.25" hidden="1" customHeight="1" x14ac:dyDescent="0.15">
      <c r="A48" s="408"/>
      <c r="B48" s="409"/>
      <c r="C48" s="409"/>
      <c r="D48" s="409"/>
      <c r="E48" s="409"/>
      <c r="F48" s="410"/>
      <c r="G48" s="571"/>
      <c r="H48" s="572"/>
      <c r="I48" s="572"/>
      <c r="J48" s="572"/>
      <c r="K48" s="572"/>
      <c r="L48" s="572"/>
      <c r="M48" s="572"/>
      <c r="N48" s="572"/>
      <c r="O48" s="573"/>
      <c r="P48" s="111"/>
      <c r="Q48" s="111"/>
      <c r="R48" s="111"/>
      <c r="S48" s="111"/>
      <c r="T48" s="111"/>
      <c r="U48" s="111"/>
      <c r="V48" s="111"/>
      <c r="W48" s="111"/>
      <c r="X48" s="112"/>
      <c r="Y48" s="419" t="s">
        <v>13</v>
      </c>
      <c r="Z48" s="420"/>
      <c r="AA48" s="421"/>
      <c r="AB48" s="560" t="s">
        <v>182</v>
      </c>
      <c r="AC48" s="560"/>
      <c r="AD48" s="560"/>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ht="23.25" hidden="1"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2" t="s">
        <v>59</v>
      </c>
      <c r="Q51" s="415"/>
      <c r="R51" s="415"/>
      <c r="S51" s="415"/>
      <c r="T51" s="415"/>
      <c r="U51" s="415"/>
      <c r="V51" s="415"/>
      <c r="W51" s="415"/>
      <c r="X51" s="416"/>
      <c r="Y51" s="453"/>
      <c r="Z51" s="454"/>
      <c r="AA51" s="455"/>
      <c r="AB51" s="411" t="s">
        <v>11</v>
      </c>
      <c r="AC51" s="412"/>
      <c r="AD51" s="413"/>
      <c r="AE51" s="243" t="s">
        <v>397</v>
      </c>
      <c r="AF51" s="244"/>
      <c r="AG51" s="244"/>
      <c r="AH51" s="245"/>
      <c r="AI51" s="243" t="s">
        <v>395</v>
      </c>
      <c r="AJ51" s="244"/>
      <c r="AK51" s="244"/>
      <c r="AL51" s="245"/>
      <c r="AM51" s="249" t="s">
        <v>424</v>
      </c>
      <c r="AN51" s="249"/>
      <c r="AO51" s="249"/>
      <c r="AP51" s="249"/>
      <c r="AQ51" s="151" t="s">
        <v>235</v>
      </c>
      <c r="AR51" s="152"/>
      <c r="AS51" s="152"/>
      <c r="AT51" s="153"/>
      <c r="AU51" s="926" t="s">
        <v>134</v>
      </c>
      <c r="AV51" s="926"/>
      <c r="AW51" s="926"/>
      <c r="AX51" s="927"/>
    </row>
    <row r="52" spans="1:50" ht="18.75" hidden="1"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456"/>
      <c r="Z52" s="457"/>
      <c r="AA52" s="458"/>
      <c r="AB52" s="246"/>
      <c r="AC52" s="247"/>
      <c r="AD52" s="248"/>
      <c r="AE52" s="246"/>
      <c r="AF52" s="247"/>
      <c r="AG52" s="247"/>
      <c r="AH52" s="248"/>
      <c r="AI52" s="246"/>
      <c r="AJ52" s="247"/>
      <c r="AK52" s="247"/>
      <c r="AL52" s="248"/>
      <c r="AM52" s="250"/>
      <c r="AN52" s="250"/>
      <c r="AO52" s="250"/>
      <c r="AP52" s="250"/>
      <c r="AQ52" s="591"/>
      <c r="AR52" s="200"/>
      <c r="AS52" s="133" t="s">
        <v>236</v>
      </c>
      <c r="AT52" s="134"/>
      <c r="AU52" s="199"/>
      <c r="AV52" s="199"/>
      <c r="AW52" s="399" t="s">
        <v>181</v>
      </c>
      <c r="AX52" s="400"/>
    </row>
    <row r="53" spans="1:50" ht="23.25" hidden="1" customHeight="1" x14ac:dyDescent="0.15">
      <c r="A53" s="404"/>
      <c r="B53" s="402"/>
      <c r="C53" s="402"/>
      <c r="D53" s="402"/>
      <c r="E53" s="402"/>
      <c r="F53" s="403"/>
      <c r="G53" s="565"/>
      <c r="H53" s="566"/>
      <c r="I53" s="566"/>
      <c r="J53" s="566"/>
      <c r="K53" s="566"/>
      <c r="L53" s="566"/>
      <c r="M53" s="566"/>
      <c r="N53" s="566"/>
      <c r="O53" s="567"/>
      <c r="P53" s="105"/>
      <c r="Q53" s="105"/>
      <c r="R53" s="105"/>
      <c r="S53" s="105"/>
      <c r="T53" s="105"/>
      <c r="U53" s="105"/>
      <c r="V53" s="105"/>
      <c r="W53" s="105"/>
      <c r="X53" s="106"/>
      <c r="Y53" s="475" t="s">
        <v>12</v>
      </c>
      <c r="Z53" s="535"/>
      <c r="AA53" s="536"/>
      <c r="AB53" s="465"/>
      <c r="AC53" s="465"/>
      <c r="AD53" s="465"/>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3.25" hidden="1" customHeight="1" x14ac:dyDescent="0.15">
      <c r="A54" s="405"/>
      <c r="B54" s="406"/>
      <c r="C54" s="406"/>
      <c r="D54" s="406"/>
      <c r="E54" s="406"/>
      <c r="F54" s="407"/>
      <c r="G54" s="568"/>
      <c r="H54" s="569"/>
      <c r="I54" s="569"/>
      <c r="J54" s="569"/>
      <c r="K54" s="569"/>
      <c r="L54" s="569"/>
      <c r="M54" s="569"/>
      <c r="N54" s="569"/>
      <c r="O54" s="570"/>
      <c r="P54" s="108"/>
      <c r="Q54" s="108"/>
      <c r="R54" s="108"/>
      <c r="S54" s="108"/>
      <c r="T54" s="108"/>
      <c r="U54" s="108"/>
      <c r="V54" s="108"/>
      <c r="W54" s="108"/>
      <c r="X54" s="109"/>
      <c r="Y54" s="419" t="s">
        <v>54</v>
      </c>
      <c r="Z54" s="420"/>
      <c r="AA54" s="421"/>
      <c r="AB54" s="527"/>
      <c r="AC54" s="527"/>
      <c r="AD54" s="527"/>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3.25" hidden="1" customHeight="1" x14ac:dyDescent="0.15">
      <c r="A55" s="408"/>
      <c r="B55" s="409"/>
      <c r="C55" s="409"/>
      <c r="D55" s="409"/>
      <c r="E55" s="409"/>
      <c r="F55" s="410"/>
      <c r="G55" s="571"/>
      <c r="H55" s="572"/>
      <c r="I55" s="572"/>
      <c r="J55" s="572"/>
      <c r="K55" s="572"/>
      <c r="L55" s="572"/>
      <c r="M55" s="572"/>
      <c r="N55" s="572"/>
      <c r="O55" s="573"/>
      <c r="P55" s="111"/>
      <c r="Q55" s="111"/>
      <c r="R55" s="111"/>
      <c r="S55" s="111"/>
      <c r="T55" s="111"/>
      <c r="U55" s="111"/>
      <c r="V55" s="111"/>
      <c r="W55" s="111"/>
      <c r="X55" s="112"/>
      <c r="Y55" s="419" t="s">
        <v>13</v>
      </c>
      <c r="Z55" s="420"/>
      <c r="AA55" s="421"/>
      <c r="AB55" s="595" t="s">
        <v>14</v>
      </c>
      <c r="AC55" s="595"/>
      <c r="AD55" s="595"/>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ht="23.25" hidden="1"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2" t="s">
        <v>59</v>
      </c>
      <c r="Q58" s="415"/>
      <c r="R58" s="415"/>
      <c r="S58" s="415"/>
      <c r="T58" s="415"/>
      <c r="U58" s="415"/>
      <c r="V58" s="415"/>
      <c r="W58" s="415"/>
      <c r="X58" s="416"/>
      <c r="Y58" s="453"/>
      <c r="Z58" s="454"/>
      <c r="AA58" s="455"/>
      <c r="AB58" s="411" t="s">
        <v>11</v>
      </c>
      <c r="AC58" s="412"/>
      <c r="AD58" s="413"/>
      <c r="AE58" s="243" t="s">
        <v>397</v>
      </c>
      <c r="AF58" s="244"/>
      <c r="AG58" s="244"/>
      <c r="AH58" s="245"/>
      <c r="AI58" s="243" t="s">
        <v>395</v>
      </c>
      <c r="AJ58" s="244"/>
      <c r="AK58" s="244"/>
      <c r="AL58" s="245"/>
      <c r="AM58" s="249" t="s">
        <v>424</v>
      </c>
      <c r="AN58" s="249"/>
      <c r="AO58" s="249"/>
      <c r="AP58" s="249"/>
      <c r="AQ58" s="151" t="s">
        <v>235</v>
      </c>
      <c r="AR58" s="152"/>
      <c r="AS58" s="152"/>
      <c r="AT58" s="153"/>
      <c r="AU58" s="926" t="s">
        <v>134</v>
      </c>
      <c r="AV58" s="926"/>
      <c r="AW58" s="926"/>
      <c r="AX58" s="927"/>
    </row>
    <row r="59" spans="1:50" ht="18.75" hidden="1"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456"/>
      <c r="Z59" s="457"/>
      <c r="AA59" s="458"/>
      <c r="AB59" s="246"/>
      <c r="AC59" s="247"/>
      <c r="AD59" s="248"/>
      <c r="AE59" s="246"/>
      <c r="AF59" s="247"/>
      <c r="AG59" s="247"/>
      <c r="AH59" s="248"/>
      <c r="AI59" s="246"/>
      <c r="AJ59" s="247"/>
      <c r="AK59" s="247"/>
      <c r="AL59" s="248"/>
      <c r="AM59" s="250"/>
      <c r="AN59" s="250"/>
      <c r="AO59" s="250"/>
      <c r="AP59" s="250"/>
      <c r="AQ59" s="591"/>
      <c r="AR59" s="200"/>
      <c r="AS59" s="133" t="s">
        <v>236</v>
      </c>
      <c r="AT59" s="134"/>
      <c r="AU59" s="199"/>
      <c r="AV59" s="199"/>
      <c r="AW59" s="399" t="s">
        <v>181</v>
      </c>
      <c r="AX59" s="400"/>
    </row>
    <row r="60" spans="1:50" ht="23.25" hidden="1" customHeight="1" x14ac:dyDescent="0.15">
      <c r="A60" s="404"/>
      <c r="B60" s="402"/>
      <c r="C60" s="402"/>
      <c r="D60" s="402"/>
      <c r="E60" s="402"/>
      <c r="F60" s="403"/>
      <c r="G60" s="565"/>
      <c r="H60" s="566"/>
      <c r="I60" s="566"/>
      <c r="J60" s="566"/>
      <c r="K60" s="566"/>
      <c r="L60" s="566"/>
      <c r="M60" s="566"/>
      <c r="N60" s="566"/>
      <c r="O60" s="567"/>
      <c r="P60" s="105"/>
      <c r="Q60" s="105"/>
      <c r="R60" s="105"/>
      <c r="S60" s="105"/>
      <c r="T60" s="105"/>
      <c r="U60" s="105"/>
      <c r="V60" s="105"/>
      <c r="W60" s="105"/>
      <c r="X60" s="106"/>
      <c r="Y60" s="475" t="s">
        <v>12</v>
      </c>
      <c r="Z60" s="535"/>
      <c r="AA60" s="536"/>
      <c r="AB60" s="465"/>
      <c r="AC60" s="465"/>
      <c r="AD60" s="465"/>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3.25" hidden="1" customHeight="1" x14ac:dyDescent="0.15">
      <c r="A61" s="405"/>
      <c r="B61" s="406"/>
      <c r="C61" s="406"/>
      <c r="D61" s="406"/>
      <c r="E61" s="406"/>
      <c r="F61" s="407"/>
      <c r="G61" s="568"/>
      <c r="H61" s="569"/>
      <c r="I61" s="569"/>
      <c r="J61" s="569"/>
      <c r="K61" s="569"/>
      <c r="L61" s="569"/>
      <c r="M61" s="569"/>
      <c r="N61" s="569"/>
      <c r="O61" s="570"/>
      <c r="P61" s="108"/>
      <c r="Q61" s="108"/>
      <c r="R61" s="108"/>
      <c r="S61" s="108"/>
      <c r="T61" s="108"/>
      <c r="U61" s="108"/>
      <c r="V61" s="108"/>
      <c r="W61" s="108"/>
      <c r="X61" s="109"/>
      <c r="Y61" s="419" t="s">
        <v>54</v>
      </c>
      <c r="Z61" s="420"/>
      <c r="AA61" s="421"/>
      <c r="AB61" s="527"/>
      <c r="AC61" s="527"/>
      <c r="AD61" s="527"/>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3.25" hidden="1" customHeight="1" x14ac:dyDescent="0.15">
      <c r="A62" s="405"/>
      <c r="B62" s="406"/>
      <c r="C62" s="406"/>
      <c r="D62" s="406"/>
      <c r="E62" s="406"/>
      <c r="F62" s="407"/>
      <c r="G62" s="571"/>
      <c r="H62" s="572"/>
      <c r="I62" s="572"/>
      <c r="J62" s="572"/>
      <c r="K62" s="572"/>
      <c r="L62" s="572"/>
      <c r="M62" s="572"/>
      <c r="N62" s="572"/>
      <c r="O62" s="573"/>
      <c r="P62" s="111"/>
      <c r="Q62" s="111"/>
      <c r="R62" s="111"/>
      <c r="S62" s="111"/>
      <c r="T62" s="111"/>
      <c r="U62" s="111"/>
      <c r="V62" s="111"/>
      <c r="W62" s="111"/>
      <c r="X62" s="112"/>
      <c r="Y62" s="419" t="s">
        <v>13</v>
      </c>
      <c r="Z62" s="420"/>
      <c r="AA62" s="421"/>
      <c r="AB62" s="560" t="s">
        <v>14</v>
      </c>
      <c r="AC62" s="560"/>
      <c r="AD62" s="560"/>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ht="23.25" hidden="1"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6" t="s">
        <v>354</v>
      </c>
      <c r="B65" s="487"/>
      <c r="C65" s="487"/>
      <c r="D65" s="487"/>
      <c r="E65" s="487"/>
      <c r="F65" s="488"/>
      <c r="G65" s="489"/>
      <c r="H65" s="238" t="s">
        <v>146</v>
      </c>
      <c r="I65" s="238"/>
      <c r="J65" s="238"/>
      <c r="K65" s="238"/>
      <c r="L65" s="238"/>
      <c r="M65" s="238"/>
      <c r="N65" s="238"/>
      <c r="O65" s="239"/>
      <c r="P65" s="237" t="s">
        <v>59</v>
      </c>
      <c r="Q65" s="238"/>
      <c r="R65" s="238"/>
      <c r="S65" s="238"/>
      <c r="T65" s="238"/>
      <c r="U65" s="238"/>
      <c r="V65" s="239"/>
      <c r="W65" s="491" t="s">
        <v>349</v>
      </c>
      <c r="X65" s="492"/>
      <c r="Y65" s="495"/>
      <c r="Z65" s="495"/>
      <c r="AA65" s="496"/>
      <c r="AB65" s="237" t="s">
        <v>11</v>
      </c>
      <c r="AC65" s="238"/>
      <c r="AD65" s="239"/>
      <c r="AE65" s="243" t="s">
        <v>397</v>
      </c>
      <c r="AF65" s="244"/>
      <c r="AG65" s="244"/>
      <c r="AH65" s="245"/>
      <c r="AI65" s="243" t="s">
        <v>395</v>
      </c>
      <c r="AJ65" s="244"/>
      <c r="AK65" s="244"/>
      <c r="AL65" s="245"/>
      <c r="AM65" s="249" t="s">
        <v>424</v>
      </c>
      <c r="AN65" s="249"/>
      <c r="AO65" s="249"/>
      <c r="AP65" s="249"/>
      <c r="AQ65" s="237" t="s">
        <v>235</v>
      </c>
      <c r="AR65" s="238"/>
      <c r="AS65" s="238"/>
      <c r="AT65" s="239"/>
      <c r="AU65" s="251" t="s">
        <v>134</v>
      </c>
      <c r="AV65" s="251"/>
      <c r="AW65" s="251"/>
      <c r="AX65" s="252"/>
    </row>
    <row r="66" spans="1:50" ht="18.75" hidden="1" customHeight="1" x14ac:dyDescent="0.15">
      <c r="A66" s="479"/>
      <c r="B66" s="480"/>
      <c r="C66" s="480"/>
      <c r="D66" s="480"/>
      <c r="E66" s="480"/>
      <c r="F66" s="481"/>
      <c r="G66" s="490"/>
      <c r="H66" s="241"/>
      <c r="I66" s="241"/>
      <c r="J66" s="241"/>
      <c r="K66" s="241"/>
      <c r="L66" s="241"/>
      <c r="M66" s="241"/>
      <c r="N66" s="241"/>
      <c r="O66" s="242"/>
      <c r="P66" s="240"/>
      <c r="Q66" s="241"/>
      <c r="R66" s="241"/>
      <c r="S66" s="241"/>
      <c r="T66" s="241"/>
      <c r="U66" s="241"/>
      <c r="V66" s="242"/>
      <c r="W66" s="493"/>
      <c r="X66" s="494"/>
      <c r="Y66" s="497"/>
      <c r="Z66" s="497"/>
      <c r="AA66" s="498"/>
      <c r="AB66" s="240"/>
      <c r="AC66" s="241"/>
      <c r="AD66" s="242"/>
      <c r="AE66" s="246"/>
      <c r="AF66" s="247"/>
      <c r="AG66" s="247"/>
      <c r="AH66" s="248"/>
      <c r="AI66" s="246"/>
      <c r="AJ66" s="247"/>
      <c r="AK66" s="247"/>
      <c r="AL66" s="248"/>
      <c r="AM66" s="250"/>
      <c r="AN66" s="250"/>
      <c r="AO66" s="250"/>
      <c r="AP66" s="250"/>
      <c r="AQ66" s="198"/>
      <c r="AR66" s="199"/>
      <c r="AS66" s="241" t="s">
        <v>236</v>
      </c>
      <c r="AT66" s="242"/>
      <c r="AU66" s="199"/>
      <c r="AV66" s="199"/>
      <c r="AW66" s="241" t="s">
        <v>352</v>
      </c>
      <c r="AX66" s="253"/>
    </row>
    <row r="67" spans="1:50" ht="23.25" hidden="1" customHeight="1" x14ac:dyDescent="0.15">
      <c r="A67" s="479"/>
      <c r="B67" s="480"/>
      <c r="C67" s="480"/>
      <c r="D67" s="480"/>
      <c r="E67" s="480"/>
      <c r="F67" s="481"/>
      <c r="G67" s="254" t="s">
        <v>237</v>
      </c>
      <c r="H67" s="257"/>
      <c r="I67" s="258"/>
      <c r="J67" s="258"/>
      <c r="K67" s="258"/>
      <c r="L67" s="258"/>
      <c r="M67" s="258"/>
      <c r="N67" s="258"/>
      <c r="O67" s="259"/>
      <c r="P67" s="257"/>
      <c r="Q67" s="258"/>
      <c r="R67" s="258"/>
      <c r="S67" s="258"/>
      <c r="T67" s="258"/>
      <c r="U67" s="258"/>
      <c r="V67" s="259"/>
      <c r="W67" s="263"/>
      <c r="X67" s="264"/>
      <c r="Y67" s="269" t="s">
        <v>12</v>
      </c>
      <c r="Z67" s="269"/>
      <c r="AA67" s="270"/>
      <c r="AB67" s="271" t="s">
        <v>375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9"/>
      <c r="B68" s="480"/>
      <c r="C68" s="480"/>
      <c r="D68" s="480"/>
      <c r="E68" s="480"/>
      <c r="F68" s="481"/>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375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9"/>
      <c r="B69" s="480"/>
      <c r="C69" s="480"/>
      <c r="D69" s="480"/>
      <c r="E69" s="480"/>
      <c r="F69" s="481"/>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376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9" t="s">
        <v>359</v>
      </c>
      <c r="B70" s="480"/>
      <c r="C70" s="480"/>
      <c r="D70" s="480"/>
      <c r="E70" s="480"/>
      <c r="F70" s="481"/>
      <c r="G70" s="255" t="s">
        <v>238</v>
      </c>
      <c r="H70" s="306"/>
      <c r="I70" s="306"/>
      <c r="J70" s="306"/>
      <c r="K70" s="306"/>
      <c r="L70" s="306"/>
      <c r="M70" s="306"/>
      <c r="N70" s="306"/>
      <c r="O70" s="306"/>
      <c r="P70" s="306"/>
      <c r="Q70" s="306"/>
      <c r="R70" s="306"/>
      <c r="S70" s="306"/>
      <c r="T70" s="306"/>
      <c r="U70" s="306"/>
      <c r="V70" s="306"/>
      <c r="W70" s="309" t="s">
        <v>374</v>
      </c>
      <c r="X70" s="310"/>
      <c r="Y70" s="269" t="s">
        <v>12</v>
      </c>
      <c r="Z70" s="269"/>
      <c r="AA70" s="270"/>
      <c r="AB70" s="271" t="s">
        <v>375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9"/>
      <c r="B71" s="480"/>
      <c r="C71" s="480"/>
      <c r="D71" s="480"/>
      <c r="E71" s="480"/>
      <c r="F71" s="481"/>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82"/>
      <c r="B72" s="483"/>
      <c r="C72" s="483"/>
      <c r="D72" s="483"/>
      <c r="E72" s="483"/>
      <c r="F72" s="484"/>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10" t="s">
        <v>354</v>
      </c>
      <c r="B73" s="511"/>
      <c r="C73" s="511"/>
      <c r="D73" s="511"/>
      <c r="E73" s="511"/>
      <c r="F73" s="512"/>
      <c r="G73" s="583"/>
      <c r="H73" s="130" t="s">
        <v>146</v>
      </c>
      <c r="I73" s="130"/>
      <c r="J73" s="130"/>
      <c r="K73" s="130"/>
      <c r="L73" s="130"/>
      <c r="M73" s="130"/>
      <c r="N73" s="130"/>
      <c r="O73" s="131"/>
      <c r="P73" s="159" t="s">
        <v>59</v>
      </c>
      <c r="Q73" s="130"/>
      <c r="R73" s="130"/>
      <c r="S73" s="130"/>
      <c r="T73" s="130"/>
      <c r="U73" s="130"/>
      <c r="V73" s="130"/>
      <c r="W73" s="130"/>
      <c r="X73" s="131"/>
      <c r="Y73" s="585"/>
      <c r="Z73" s="586"/>
      <c r="AA73" s="587"/>
      <c r="AB73" s="159" t="s">
        <v>11</v>
      </c>
      <c r="AC73" s="130"/>
      <c r="AD73" s="131"/>
      <c r="AE73" s="243" t="s">
        <v>397</v>
      </c>
      <c r="AF73" s="244"/>
      <c r="AG73" s="244"/>
      <c r="AH73" s="245"/>
      <c r="AI73" s="243" t="s">
        <v>395</v>
      </c>
      <c r="AJ73" s="244"/>
      <c r="AK73" s="244"/>
      <c r="AL73" s="245"/>
      <c r="AM73" s="249" t="s">
        <v>424</v>
      </c>
      <c r="AN73" s="249"/>
      <c r="AO73" s="249"/>
      <c r="AP73" s="249"/>
      <c r="AQ73" s="159" t="s">
        <v>235</v>
      </c>
      <c r="AR73" s="130"/>
      <c r="AS73" s="130"/>
      <c r="AT73" s="131"/>
      <c r="AU73" s="135" t="s">
        <v>134</v>
      </c>
      <c r="AV73" s="136"/>
      <c r="AW73" s="136"/>
      <c r="AX73" s="137"/>
    </row>
    <row r="74" spans="1:50" ht="18.75" hidden="1" customHeight="1" x14ac:dyDescent="0.15">
      <c r="A74" s="513"/>
      <c r="B74" s="514"/>
      <c r="C74" s="514"/>
      <c r="D74" s="514"/>
      <c r="E74" s="514"/>
      <c r="F74" s="515"/>
      <c r="G74" s="584"/>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6"/>
      <c r="AF74" s="247"/>
      <c r="AG74" s="247"/>
      <c r="AH74" s="248"/>
      <c r="AI74" s="246"/>
      <c r="AJ74" s="247"/>
      <c r="AK74" s="247"/>
      <c r="AL74" s="248"/>
      <c r="AM74" s="250"/>
      <c r="AN74" s="250"/>
      <c r="AO74" s="250"/>
      <c r="AP74" s="250"/>
      <c r="AQ74" s="591"/>
      <c r="AR74" s="200"/>
      <c r="AS74" s="133" t="s">
        <v>236</v>
      </c>
      <c r="AT74" s="134"/>
      <c r="AU74" s="591"/>
      <c r="AV74" s="200"/>
      <c r="AW74" s="133" t="s">
        <v>181</v>
      </c>
      <c r="AX74" s="195"/>
    </row>
    <row r="75" spans="1:50" ht="23.25" hidden="1" customHeight="1" x14ac:dyDescent="0.15">
      <c r="A75" s="513"/>
      <c r="B75" s="514"/>
      <c r="C75" s="514"/>
      <c r="D75" s="514"/>
      <c r="E75" s="514"/>
      <c r="F75" s="515"/>
      <c r="G75" s="611" t="s">
        <v>237</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1"/>
      <c r="AF75" s="207"/>
      <c r="AG75" s="207"/>
      <c r="AH75" s="207"/>
      <c r="AI75" s="341"/>
      <c r="AJ75" s="207"/>
      <c r="AK75" s="207"/>
      <c r="AL75" s="207"/>
      <c r="AM75" s="341"/>
      <c r="AN75" s="207"/>
      <c r="AO75" s="207"/>
      <c r="AP75" s="207"/>
      <c r="AQ75" s="341"/>
      <c r="AR75" s="207"/>
      <c r="AS75" s="207"/>
      <c r="AT75" s="342"/>
      <c r="AU75" s="218"/>
      <c r="AV75" s="218"/>
      <c r="AW75" s="218"/>
      <c r="AX75" s="220"/>
    </row>
    <row r="76" spans="1:50" ht="23.25" hidden="1" customHeight="1" x14ac:dyDescent="0.15">
      <c r="A76" s="513"/>
      <c r="B76" s="514"/>
      <c r="C76" s="514"/>
      <c r="D76" s="514"/>
      <c r="E76" s="514"/>
      <c r="F76" s="515"/>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1"/>
      <c r="AF76" s="207"/>
      <c r="AG76" s="207"/>
      <c r="AH76" s="207"/>
      <c r="AI76" s="341"/>
      <c r="AJ76" s="207"/>
      <c r="AK76" s="207"/>
      <c r="AL76" s="207"/>
      <c r="AM76" s="341"/>
      <c r="AN76" s="207"/>
      <c r="AO76" s="207"/>
      <c r="AP76" s="207"/>
      <c r="AQ76" s="341"/>
      <c r="AR76" s="207"/>
      <c r="AS76" s="207"/>
      <c r="AT76" s="342"/>
      <c r="AU76" s="218"/>
      <c r="AV76" s="218"/>
      <c r="AW76" s="218"/>
      <c r="AX76" s="220"/>
    </row>
    <row r="77" spans="1:50" ht="23.25" hidden="1" customHeight="1" x14ac:dyDescent="0.15">
      <c r="A77" s="513"/>
      <c r="B77" s="514"/>
      <c r="C77" s="514"/>
      <c r="D77" s="514"/>
      <c r="E77" s="514"/>
      <c r="F77" s="515"/>
      <c r="G77" s="613"/>
      <c r="H77" s="111"/>
      <c r="I77" s="111"/>
      <c r="J77" s="111"/>
      <c r="K77" s="111"/>
      <c r="L77" s="111"/>
      <c r="M77" s="111"/>
      <c r="N77" s="111"/>
      <c r="O77" s="112"/>
      <c r="P77" s="108"/>
      <c r="Q77" s="108"/>
      <c r="R77" s="108"/>
      <c r="S77" s="108"/>
      <c r="T77" s="108"/>
      <c r="U77" s="108"/>
      <c r="V77" s="108"/>
      <c r="W77" s="108"/>
      <c r="X77" s="109"/>
      <c r="Y77" s="159" t="s">
        <v>13</v>
      </c>
      <c r="Z77" s="130"/>
      <c r="AA77" s="131"/>
      <c r="AB77" s="580" t="s">
        <v>14</v>
      </c>
      <c r="AC77" s="580"/>
      <c r="AD77" s="580"/>
      <c r="AE77" s="892"/>
      <c r="AF77" s="893"/>
      <c r="AG77" s="893"/>
      <c r="AH77" s="893"/>
      <c r="AI77" s="892"/>
      <c r="AJ77" s="893"/>
      <c r="AK77" s="893"/>
      <c r="AL77" s="893"/>
      <c r="AM77" s="892"/>
      <c r="AN77" s="893"/>
      <c r="AO77" s="893"/>
      <c r="AP77" s="893"/>
      <c r="AQ77" s="341"/>
      <c r="AR77" s="207"/>
      <c r="AS77" s="207"/>
      <c r="AT77" s="342"/>
      <c r="AU77" s="218"/>
      <c r="AV77" s="218"/>
      <c r="AW77" s="218"/>
      <c r="AX77" s="220"/>
    </row>
    <row r="78" spans="1:50" ht="69.75" hidden="1" customHeight="1" x14ac:dyDescent="0.15">
      <c r="A78" s="335" t="s">
        <v>388</v>
      </c>
      <c r="B78" s="336"/>
      <c r="C78" s="336"/>
      <c r="D78" s="336"/>
      <c r="E78" s="333" t="s">
        <v>332</v>
      </c>
      <c r="F78" s="334"/>
      <c r="G78" s="56" t="s">
        <v>238</v>
      </c>
      <c r="H78" s="588"/>
      <c r="I78" s="589"/>
      <c r="J78" s="589"/>
      <c r="K78" s="589"/>
      <c r="L78" s="589"/>
      <c r="M78" s="589"/>
      <c r="N78" s="589"/>
      <c r="O78" s="590"/>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7" t="s">
        <v>348</v>
      </c>
      <c r="AP79" s="278"/>
      <c r="AQ79" s="278"/>
      <c r="AR79" s="80" t="s">
        <v>346</v>
      </c>
      <c r="AS79" s="277"/>
      <c r="AT79" s="278"/>
      <c r="AU79" s="278"/>
      <c r="AV79" s="278"/>
      <c r="AW79" s="278"/>
      <c r="AX79" s="958"/>
    </row>
    <row r="80" spans="1:50" ht="18.75" hidden="1" customHeight="1" x14ac:dyDescent="0.15">
      <c r="A80" s="866" t="s">
        <v>147</v>
      </c>
      <c r="B80" s="528" t="s">
        <v>345</v>
      </c>
      <c r="C80" s="529"/>
      <c r="D80" s="529"/>
      <c r="E80" s="529"/>
      <c r="F80" s="530"/>
      <c r="G80" s="437" t="s">
        <v>139</v>
      </c>
      <c r="H80" s="437"/>
      <c r="I80" s="437"/>
      <c r="J80" s="437"/>
      <c r="K80" s="437"/>
      <c r="L80" s="437"/>
      <c r="M80" s="437"/>
      <c r="N80" s="437"/>
      <c r="O80" s="437"/>
      <c r="P80" s="437"/>
      <c r="Q80" s="437"/>
      <c r="R80" s="437"/>
      <c r="S80" s="437"/>
      <c r="T80" s="437"/>
      <c r="U80" s="437"/>
      <c r="V80" s="437"/>
      <c r="W80" s="437"/>
      <c r="X80" s="437"/>
      <c r="Y80" s="437"/>
      <c r="Z80" s="437"/>
      <c r="AA80" s="517"/>
      <c r="AB80" s="436" t="s">
        <v>436</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7"/>
      <c r="B81" s="531"/>
      <c r="C81" s="432"/>
      <c r="D81" s="432"/>
      <c r="E81" s="432"/>
      <c r="F81" s="433"/>
      <c r="G81" s="399"/>
      <c r="H81" s="399"/>
      <c r="I81" s="399"/>
      <c r="J81" s="399"/>
      <c r="K81" s="399"/>
      <c r="L81" s="399"/>
      <c r="M81" s="399"/>
      <c r="N81" s="399"/>
      <c r="O81" s="399"/>
      <c r="P81" s="399"/>
      <c r="Q81" s="399"/>
      <c r="R81" s="399"/>
      <c r="S81" s="399"/>
      <c r="T81" s="399"/>
      <c r="U81" s="399"/>
      <c r="V81" s="399"/>
      <c r="W81" s="399"/>
      <c r="X81" s="399"/>
      <c r="Y81" s="399"/>
      <c r="Z81" s="399"/>
      <c r="AA81" s="418"/>
      <c r="AB81" s="439"/>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31"/>
      <c r="C82" s="432"/>
      <c r="D82" s="432"/>
      <c r="E82" s="432"/>
      <c r="F82" s="433"/>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31"/>
      <c r="C83" s="432"/>
      <c r="D83" s="432"/>
      <c r="E83" s="432"/>
      <c r="F83" s="433"/>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32"/>
      <c r="C84" s="533"/>
      <c r="D84" s="533"/>
      <c r="E84" s="533"/>
      <c r="F84" s="534"/>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32" t="s">
        <v>145</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4"/>
      <c r="Z85" s="165"/>
      <c r="AA85" s="166"/>
      <c r="AB85" s="243" t="s">
        <v>11</v>
      </c>
      <c r="AC85" s="244"/>
      <c r="AD85" s="245"/>
      <c r="AE85" s="243" t="s">
        <v>397</v>
      </c>
      <c r="AF85" s="244"/>
      <c r="AG85" s="244"/>
      <c r="AH85" s="245"/>
      <c r="AI85" s="243" t="s">
        <v>395</v>
      </c>
      <c r="AJ85" s="244"/>
      <c r="AK85" s="244"/>
      <c r="AL85" s="245"/>
      <c r="AM85" s="249" t="s">
        <v>424</v>
      </c>
      <c r="AN85" s="249"/>
      <c r="AO85" s="249"/>
      <c r="AP85" s="249"/>
      <c r="AQ85" s="159" t="s">
        <v>235</v>
      </c>
      <c r="AR85" s="130"/>
      <c r="AS85" s="130"/>
      <c r="AT85" s="131"/>
      <c r="AU85" s="537" t="s">
        <v>134</v>
      </c>
      <c r="AV85" s="537"/>
      <c r="AW85" s="537"/>
      <c r="AX85" s="538"/>
      <c r="AY85" s="10"/>
      <c r="AZ85" s="10"/>
      <c r="BA85" s="10"/>
      <c r="BB85" s="10"/>
      <c r="BC85" s="10"/>
    </row>
    <row r="86" spans="1:60" ht="18.75" hidden="1" customHeight="1" x14ac:dyDescent="0.15">
      <c r="A86" s="867"/>
      <c r="B86" s="432"/>
      <c r="C86" s="432"/>
      <c r="D86" s="432"/>
      <c r="E86" s="432"/>
      <c r="F86" s="433"/>
      <c r="G86" s="417"/>
      <c r="H86" s="399"/>
      <c r="I86" s="399"/>
      <c r="J86" s="399"/>
      <c r="K86" s="399"/>
      <c r="L86" s="399"/>
      <c r="M86" s="399"/>
      <c r="N86" s="399"/>
      <c r="O86" s="418"/>
      <c r="P86" s="439"/>
      <c r="Q86" s="399"/>
      <c r="R86" s="399"/>
      <c r="S86" s="399"/>
      <c r="T86" s="399"/>
      <c r="U86" s="399"/>
      <c r="V86" s="399"/>
      <c r="W86" s="399"/>
      <c r="X86" s="418"/>
      <c r="Y86" s="164"/>
      <c r="Z86" s="165"/>
      <c r="AA86" s="166"/>
      <c r="AB86" s="246"/>
      <c r="AC86" s="247"/>
      <c r="AD86" s="248"/>
      <c r="AE86" s="246"/>
      <c r="AF86" s="247"/>
      <c r="AG86" s="247"/>
      <c r="AH86" s="248"/>
      <c r="AI86" s="246"/>
      <c r="AJ86" s="247"/>
      <c r="AK86" s="247"/>
      <c r="AL86" s="248"/>
      <c r="AM86" s="250"/>
      <c r="AN86" s="250"/>
      <c r="AO86" s="250"/>
      <c r="AP86" s="250"/>
      <c r="AQ86" s="198"/>
      <c r="AR86" s="199"/>
      <c r="AS86" s="133" t="s">
        <v>236</v>
      </c>
      <c r="AT86" s="134"/>
      <c r="AU86" s="199"/>
      <c r="AV86" s="199"/>
      <c r="AW86" s="399" t="s">
        <v>181</v>
      </c>
      <c r="AX86" s="400"/>
      <c r="AY86" s="10"/>
      <c r="AZ86" s="10"/>
      <c r="BA86" s="10"/>
      <c r="BB86" s="10"/>
      <c r="BC86" s="10"/>
      <c r="BD86" s="10"/>
      <c r="BE86" s="10"/>
      <c r="BF86" s="10"/>
      <c r="BG86" s="10"/>
      <c r="BH86" s="10"/>
    </row>
    <row r="87" spans="1:60" ht="23.25" hidden="1" customHeight="1" x14ac:dyDescent="0.15">
      <c r="A87" s="867"/>
      <c r="B87" s="432"/>
      <c r="C87" s="432"/>
      <c r="D87" s="432"/>
      <c r="E87" s="432"/>
      <c r="F87" s="433"/>
      <c r="G87" s="104"/>
      <c r="H87" s="105"/>
      <c r="I87" s="105"/>
      <c r="J87" s="105"/>
      <c r="K87" s="105"/>
      <c r="L87" s="105"/>
      <c r="M87" s="105"/>
      <c r="N87" s="105"/>
      <c r="O87" s="106"/>
      <c r="P87" s="105"/>
      <c r="Q87" s="518"/>
      <c r="R87" s="518"/>
      <c r="S87" s="518"/>
      <c r="T87" s="518"/>
      <c r="U87" s="518"/>
      <c r="V87" s="518"/>
      <c r="W87" s="518"/>
      <c r="X87" s="519"/>
      <c r="Y87" s="562" t="s">
        <v>62</v>
      </c>
      <c r="Z87" s="563"/>
      <c r="AA87" s="564"/>
      <c r="AB87" s="465"/>
      <c r="AC87" s="465"/>
      <c r="AD87" s="465"/>
      <c r="AE87" s="217"/>
      <c r="AF87" s="218"/>
      <c r="AG87" s="218"/>
      <c r="AH87" s="218"/>
      <c r="AI87" s="217"/>
      <c r="AJ87" s="218"/>
      <c r="AK87" s="218"/>
      <c r="AL87" s="218"/>
      <c r="AM87" s="217"/>
      <c r="AN87" s="218"/>
      <c r="AO87" s="218"/>
      <c r="AP87" s="218"/>
      <c r="AQ87" s="341"/>
      <c r="AR87" s="207"/>
      <c r="AS87" s="207"/>
      <c r="AT87" s="342"/>
      <c r="AU87" s="218"/>
      <c r="AV87" s="218"/>
      <c r="AW87" s="218"/>
      <c r="AX87" s="220"/>
    </row>
    <row r="88" spans="1:60" ht="23.25" hidden="1" customHeight="1" x14ac:dyDescent="0.15">
      <c r="A88" s="867"/>
      <c r="B88" s="432"/>
      <c r="C88" s="432"/>
      <c r="D88" s="432"/>
      <c r="E88" s="432"/>
      <c r="F88" s="433"/>
      <c r="G88" s="107"/>
      <c r="H88" s="108"/>
      <c r="I88" s="108"/>
      <c r="J88" s="108"/>
      <c r="K88" s="108"/>
      <c r="L88" s="108"/>
      <c r="M88" s="108"/>
      <c r="N88" s="108"/>
      <c r="O88" s="109"/>
      <c r="P88" s="520"/>
      <c r="Q88" s="520"/>
      <c r="R88" s="520"/>
      <c r="S88" s="520"/>
      <c r="T88" s="520"/>
      <c r="U88" s="520"/>
      <c r="V88" s="520"/>
      <c r="W88" s="520"/>
      <c r="X88" s="521"/>
      <c r="Y88" s="462" t="s">
        <v>54</v>
      </c>
      <c r="Z88" s="463"/>
      <c r="AA88" s="464"/>
      <c r="AB88" s="527"/>
      <c r="AC88" s="527"/>
      <c r="AD88" s="527"/>
      <c r="AE88" s="217"/>
      <c r="AF88" s="218"/>
      <c r="AG88" s="218"/>
      <c r="AH88" s="218"/>
      <c r="AI88" s="217"/>
      <c r="AJ88" s="218"/>
      <c r="AK88" s="218"/>
      <c r="AL88" s="218"/>
      <c r="AM88" s="217"/>
      <c r="AN88" s="218"/>
      <c r="AO88" s="218"/>
      <c r="AP88" s="218"/>
      <c r="AQ88" s="341"/>
      <c r="AR88" s="207"/>
      <c r="AS88" s="207"/>
      <c r="AT88" s="342"/>
      <c r="AU88" s="218"/>
      <c r="AV88" s="218"/>
      <c r="AW88" s="218"/>
      <c r="AX88" s="220"/>
      <c r="AY88" s="10"/>
      <c r="AZ88" s="10"/>
      <c r="BA88" s="10"/>
      <c r="BB88" s="10"/>
      <c r="BC88" s="10"/>
    </row>
    <row r="89" spans="1:60" ht="23.25" hidden="1" customHeight="1" x14ac:dyDescent="0.15">
      <c r="A89" s="867"/>
      <c r="B89" s="533"/>
      <c r="C89" s="533"/>
      <c r="D89" s="533"/>
      <c r="E89" s="533"/>
      <c r="F89" s="534"/>
      <c r="G89" s="110"/>
      <c r="H89" s="111"/>
      <c r="I89" s="111"/>
      <c r="J89" s="111"/>
      <c r="K89" s="111"/>
      <c r="L89" s="111"/>
      <c r="M89" s="111"/>
      <c r="N89" s="111"/>
      <c r="O89" s="112"/>
      <c r="P89" s="176"/>
      <c r="Q89" s="176"/>
      <c r="R89" s="176"/>
      <c r="S89" s="176"/>
      <c r="T89" s="176"/>
      <c r="U89" s="176"/>
      <c r="V89" s="176"/>
      <c r="W89" s="176"/>
      <c r="X89" s="561"/>
      <c r="Y89" s="462" t="s">
        <v>13</v>
      </c>
      <c r="Z89" s="463"/>
      <c r="AA89" s="464"/>
      <c r="AB89" s="595" t="s">
        <v>14</v>
      </c>
      <c r="AC89" s="595"/>
      <c r="AD89" s="595"/>
      <c r="AE89" s="217"/>
      <c r="AF89" s="218"/>
      <c r="AG89" s="218"/>
      <c r="AH89" s="218"/>
      <c r="AI89" s="217"/>
      <c r="AJ89" s="218"/>
      <c r="AK89" s="218"/>
      <c r="AL89" s="218"/>
      <c r="AM89" s="217"/>
      <c r="AN89" s="218"/>
      <c r="AO89" s="218"/>
      <c r="AP89" s="218"/>
      <c r="AQ89" s="341"/>
      <c r="AR89" s="207"/>
      <c r="AS89" s="207"/>
      <c r="AT89" s="342"/>
      <c r="AU89" s="218"/>
      <c r="AV89" s="218"/>
      <c r="AW89" s="218"/>
      <c r="AX89" s="220"/>
      <c r="AY89" s="10"/>
      <c r="AZ89" s="10"/>
      <c r="BA89" s="10"/>
      <c r="BB89" s="10"/>
      <c r="BC89" s="10"/>
      <c r="BD89" s="10"/>
      <c r="BE89" s="10"/>
      <c r="BF89" s="10"/>
      <c r="BG89" s="10"/>
      <c r="BH89" s="10"/>
    </row>
    <row r="90" spans="1:60" ht="18.75" hidden="1" customHeight="1" x14ac:dyDescent="0.15">
      <c r="A90" s="867"/>
      <c r="B90" s="432" t="s">
        <v>145</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4"/>
      <c r="Z90" s="165"/>
      <c r="AA90" s="166"/>
      <c r="AB90" s="243" t="s">
        <v>11</v>
      </c>
      <c r="AC90" s="244"/>
      <c r="AD90" s="245"/>
      <c r="AE90" s="243" t="s">
        <v>397</v>
      </c>
      <c r="AF90" s="244"/>
      <c r="AG90" s="244"/>
      <c r="AH90" s="245"/>
      <c r="AI90" s="243" t="s">
        <v>395</v>
      </c>
      <c r="AJ90" s="244"/>
      <c r="AK90" s="244"/>
      <c r="AL90" s="245"/>
      <c r="AM90" s="249" t="s">
        <v>424</v>
      </c>
      <c r="AN90" s="249"/>
      <c r="AO90" s="249"/>
      <c r="AP90" s="249"/>
      <c r="AQ90" s="159" t="s">
        <v>235</v>
      </c>
      <c r="AR90" s="130"/>
      <c r="AS90" s="130"/>
      <c r="AT90" s="131"/>
      <c r="AU90" s="537" t="s">
        <v>134</v>
      </c>
      <c r="AV90" s="537"/>
      <c r="AW90" s="537"/>
      <c r="AX90" s="538"/>
    </row>
    <row r="91" spans="1:60" ht="18.75" hidden="1" customHeight="1" x14ac:dyDescent="0.15">
      <c r="A91" s="867"/>
      <c r="B91" s="432"/>
      <c r="C91" s="432"/>
      <c r="D91" s="432"/>
      <c r="E91" s="432"/>
      <c r="F91" s="433"/>
      <c r="G91" s="417"/>
      <c r="H91" s="399"/>
      <c r="I91" s="399"/>
      <c r="J91" s="399"/>
      <c r="K91" s="399"/>
      <c r="L91" s="399"/>
      <c r="M91" s="399"/>
      <c r="N91" s="399"/>
      <c r="O91" s="418"/>
      <c r="P91" s="439"/>
      <c r="Q91" s="399"/>
      <c r="R91" s="399"/>
      <c r="S91" s="399"/>
      <c r="T91" s="399"/>
      <c r="U91" s="399"/>
      <c r="V91" s="399"/>
      <c r="W91" s="399"/>
      <c r="X91" s="418"/>
      <c r="Y91" s="164"/>
      <c r="Z91" s="165"/>
      <c r="AA91" s="166"/>
      <c r="AB91" s="246"/>
      <c r="AC91" s="247"/>
      <c r="AD91" s="248"/>
      <c r="AE91" s="246"/>
      <c r="AF91" s="247"/>
      <c r="AG91" s="247"/>
      <c r="AH91" s="248"/>
      <c r="AI91" s="246"/>
      <c r="AJ91" s="247"/>
      <c r="AK91" s="247"/>
      <c r="AL91" s="248"/>
      <c r="AM91" s="250"/>
      <c r="AN91" s="250"/>
      <c r="AO91" s="250"/>
      <c r="AP91" s="250"/>
      <c r="AQ91" s="198"/>
      <c r="AR91" s="199"/>
      <c r="AS91" s="133" t="s">
        <v>236</v>
      </c>
      <c r="AT91" s="134"/>
      <c r="AU91" s="199"/>
      <c r="AV91" s="199"/>
      <c r="AW91" s="399" t="s">
        <v>181</v>
      </c>
      <c r="AX91" s="400"/>
      <c r="AY91" s="10"/>
      <c r="AZ91" s="10"/>
      <c r="BA91" s="10"/>
      <c r="BB91" s="10"/>
      <c r="BC91" s="10"/>
    </row>
    <row r="92" spans="1:60" ht="23.25" hidden="1" customHeight="1" x14ac:dyDescent="0.15">
      <c r="A92" s="867"/>
      <c r="B92" s="432"/>
      <c r="C92" s="432"/>
      <c r="D92" s="432"/>
      <c r="E92" s="432"/>
      <c r="F92" s="433"/>
      <c r="G92" s="104"/>
      <c r="H92" s="105"/>
      <c r="I92" s="105"/>
      <c r="J92" s="105"/>
      <c r="K92" s="105"/>
      <c r="L92" s="105"/>
      <c r="M92" s="105"/>
      <c r="N92" s="105"/>
      <c r="O92" s="106"/>
      <c r="P92" s="105"/>
      <c r="Q92" s="518"/>
      <c r="R92" s="518"/>
      <c r="S92" s="518"/>
      <c r="T92" s="518"/>
      <c r="U92" s="518"/>
      <c r="V92" s="518"/>
      <c r="W92" s="518"/>
      <c r="X92" s="519"/>
      <c r="Y92" s="562" t="s">
        <v>62</v>
      </c>
      <c r="Z92" s="563"/>
      <c r="AA92" s="564"/>
      <c r="AB92" s="465"/>
      <c r="AC92" s="465"/>
      <c r="AD92" s="465"/>
      <c r="AE92" s="217"/>
      <c r="AF92" s="218"/>
      <c r="AG92" s="218"/>
      <c r="AH92" s="218"/>
      <c r="AI92" s="217"/>
      <c r="AJ92" s="218"/>
      <c r="AK92" s="218"/>
      <c r="AL92" s="218"/>
      <c r="AM92" s="217"/>
      <c r="AN92" s="218"/>
      <c r="AO92" s="218"/>
      <c r="AP92" s="218"/>
      <c r="AQ92" s="341"/>
      <c r="AR92" s="207"/>
      <c r="AS92" s="207"/>
      <c r="AT92" s="342"/>
      <c r="AU92" s="218"/>
      <c r="AV92" s="218"/>
      <c r="AW92" s="218"/>
      <c r="AX92" s="220"/>
      <c r="AY92" s="10"/>
      <c r="AZ92" s="10"/>
      <c r="BA92" s="10"/>
      <c r="BB92" s="10"/>
      <c r="BC92" s="10"/>
      <c r="BD92" s="10"/>
      <c r="BE92" s="10"/>
      <c r="BF92" s="10"/>
      <c r="BG92" s="10"/>
      <c r="BH92" s="10"/>
    </row>
    <row r="93" spans="1:60" ht="23.25" hidden="1" customHeight="1" x14ac:dyDescent="0.15">
      <c r="A93" s="867"/>
      <c r="B93" s="432"/>
      <c r="C93" s="432"/>
      <c r="D93" s="432"/>
      <c r="E93" s="432"/>
      <c r="F93" s="433"/>
      <c r="G93" s="107"/>
      <c r="H93" s="108"/>
      <c r="I93" s="108"/>
      <c r="J93" s="108"/>
      <c r="K93" s="108"/>
      <c r="L93" s="108"/>
      <c r="M93" s="108"/>
      <c r="N93" s="108"/>
      <c r="O93" s="109"/>
      <c r="P93" s="520"/>
      <c r="Q93" s="520"/>
      <c r="R93" s="520"/>
      <c r="S93" s="520"/>
      <c r="T93" s="520"/>
      <c r="U93" s="520"/>
      <c r="V93" s="520"/>
      <c r="W93" s="520"/>
      <c r="X93" s="521"/>
      <c r="Y93" s="462" t="s">
        <v>54</v>
      </c>
      <c r="Z93" s="463"/>
      <c r="AA93" s="464"/>
      <c r="AB93" s="527"/>
      <c r="AC93" s="527"/>
      <c r="AD93" s="527"/>
      <c r="AE93" s="217"/>
      <c r="AF93" s="218"/>
      <c r="AG93" s="218"/>
      <c r="AH93" s="218"/>
      <c r="AI93" s="217"/>
      <c r="AJ93" s="218"/>
      <c r="AK93" s="218"/>
      <c r="AL93" s="218"/>
      <c r="AM93" s="217"/>
      <c r="AN93" s="218"/>
      <c r="AO93" s="218"/>
      <c r="AP93" s="218"/>
      <c r="AQ93" s="341"/>
      <c r="AR93" s="207"/>
      <c r="AS93" s="207"/>
      <c r="AT93" s="342"/>
      <c r="AU93" s="218"/>
      <c r="AV93" s="218"/>
      <c r="AW93" s="218"/>
      <c r="AX93" s="220"/>
    </row>
    <row r="94" spans="1:60" ht="23.25" hidden="1" customHeight="1" x14ac:dyDescent="0.15">
      <c r="A94" s="867"/>
      <c r="B94" s="533"/>
      <c r="C94" s="533"/>
      <c r="D94" s="533"/>
      <c r="E94" s="533"/>
      <c r="F94" s="534"/>
      <c r="G94" s="110"/>
      <c r="H94" s="111"/>
      <c r="I94" s="111"/>
      <c r="J94" s="111"/>
      <c r="K94" s="111"/>
      <c r="L94" s="111"/>
      <c r="M94" s="111"/>
      <c r="N94" s="111"/>
      <c r="O94" s="112"/>
      <c r="P94" s="176"/>
      <c r="Q94" s="176"/>
      <c r="R94" s="176"/>
      <c r="S94" s="176"/>
      <c r="T94" s="176"/>
      <c r="U94" s="176"/>
      <c r="V94" s="176"/>
      <c r="W94" s="176"/>
      <c r="X94" s="561"/>
      <c r="Y94" s="462" t="s">
        <v>13</v>
      </c>
      <c r="Z94" s="463"/>
      <c r="AA94" s="464"/>
      <c r="AB94" s="595" t="s">
        <v>14</v>
      </c>
      <c r="AC94" s="595"/>
      <c r="AD94" s="595"/>
      <c r="AE94" s="217"/>
      <c r="AF94" s="218"/>
      <c r="AG94" s="218"/>
      <c r="AH94" s="218"/>
      <c r="AI94" s="217"/>
      <c r="AJ94" s="218"/>
      <c r="AK94" s="218"/>
      <c r="AL94" s="218"/>
      <c r="AM94" s="217"/>
      <c r="AN94" s="218"/>
      <c r="AO94" s="218"/>
      <c r="AP94" s="218"/>
      <c r="AQ94" s="341"/>
      <c r="AR94" s="207"/>
      <c r="AS94" s="207"/>
      <c r="AT94" s="342"/>
      <c r="AU94" s="218"/>
      <c r="AV94" s="218"/>
      <c r="AW94" s="218"/>
      <c r="AX94" s="220"/>
      <c r="AY94" s="10"/>
      <c r="AZ94" s="10"/>
      <c r="BA94" s="10"/>
      <c r="BB94" s="10"/>
      <c r="BC94" s="10"/>
    </row>
    <row r="95" spans="1:60" ht="18.75" hidden="1" customHeight="1" x14ac:dyDescent="0.15">
      <c r="A95" s="867"/>
      <c r="B95" s="432" t="s">
        <v>145</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4"/>
      <c r="Z95" s="165"/>
      <c r="AA95" s="166"/>
      <c r="AB95" s="243" t="s">
        <v>11</v>
      </c>
      <c r="AC95" s="244"/>
      <c r="AD95" s="245"/>
      <c r="AE95" s="243" t="s">
        <v>397</v>
      </c>
      <c r="AF95" s="244"/>
      <c r="AG95" s="244"/>
      <c r="AH95" s="245"/>
      <c r="AI95" s="243" t="s">
        <v>395</v>
      </c>
      <c r="AJ95" s="244"/>
      <c r="AK95" s="244"/>
      <c r="AL95" s="245"/>
      <c r="AM95" s="249" t="s">
        <v>424</v>
      </c>
      <c r="AN95" s="249"/>
      <c r="AO95" s="249"/>
      <c r="AP95" s="249"/>
      <c r="AQ95" s="159" t="s">
        <v>235</v>
      </c>
      <c r="AR95" s="130"/>
      <c r="AS95" s="130"/>
      <c r="AT95" s="131"/>
      <c r="AU95" s="537" t="s">
        <v>134</v>
      </c>
      <c r="AV95" s="537"/>
      <c r="AW95" s="537"/>
      <c r="AX95" s="538"/>
      <c r="AY95" s="10"/>
      <c r="AZ95" s="10"/>
      <c r="BA95" s="10"/>
      <c r="BB95" s="10"/>
      <c r="BC95" s="10"/>
      <c r="BD95" s="10"/>
      <c r="BE95" s="10"/>
      <c r="BF95" s="10"/>
      <c r="BG95" s="10"/>
      <c r="BH95" s="10"/>
    </row>
    <row r="96" spans="1:60" ht="18.75" hidden="1" customHeight="1" x14ac:dyDescent="0.15">
      <c r="A96" s="867"/>
      <c r="B96" s="432"/>
      <c r="C96" s="432"/>
      <c r="D96" s="432"/>
      <c r="E96" s="432"/>
      <c r="F96" s="433"/>
      <c r="G96" s="417"/>
      <c r="H96" s="399"/>
      <c r="I96" s="399"/>
      <c r="J96" s="399"/>
      <c r="K96" s="399"/>
      <c r="L96" s="399"/>
      <c r="M96" s="399"/>
      <c r="N96" s="399"/>
      <c r="O96" s="418"/>
      <c r="P96" s="439"/>
      <c r="Q96" s="399"/>
      <c r="R96" s="399"/>
      <c r="S96" s="399"/>
      <c r="T96" s="399"/>
      <c r="U96" s="399"/>
      <c r="V96" s="399"/>
      <c r="W96" s="399"/>
      <c r="X96" s="418"/>
      <c r="Y96" s="164"/>
      <c r="Z96" s="165"/>
      <c r="AA96" s="166"/>
      <c r="AB96" s="246"/>
      <c r="AC96" s="247"/>
      <c r="AD96" s="248"/>
      <c r="AE96" s="246"/>
      <c r="AF96" s="247"/>
      <c r="AG96" s="247"/>
      <c r="AH96" s="248"/>
      <c r="AI96" s="246"/>
      <c r="AJ96" s="247"/>
      <c r="AK96" s="247"/>
      <c r="AL96" s="248"/>
      <c r="AM96" s="250"/>
      <c r="AN96" s="250"/>
      <c r="AO96" s="250"/>
      <c r="AP96" s="250"/>
      <c r="AQ96" s="198"/>
      <c r="AR96" s="199"/>
      <c r="AS96" s="133" t="s">
        <v>236</v>
      </c>
      <c r="AT96" s="134"/>
      <c r="AU96" s="199"/>
      <c r="AV96" s="199"/>
      <c r="AW96" s="399" t="s">
        <v>181</v>
      </c>
      <c r="AX96" s="400"/>
    </row>
    <row r="97" spans="1:60" ht="23.25" hidden="1" customHeight="1" x14ac:dyDescent="0.15">
      <c r="A97" s="867"/>
      <c r="B97" s="432"/>
      <c r="C97" s="432"/>
      <c r="D97" s="432"/>
      <c r="E97" s="432"/>
      <c r="F97" s="433"/>
      <c r="G97" s="104"/>
      <c r="H97" s="105"/>
      <c r="I97" s="105"/>
      <c r="J97" s="105"/>
      <c r="K97" s="105"/>
      <c r="L97" s="105"/>
      <c r="M97" s="105"/>
      <c r="N97" s="105"/>
      <c r="O97" s="106"/>
      <c r="P97" s="105"/>
      <c r="Q97" s="518"/>
      <c r="R97" s="518"/>
      <c r="S97" s="518"/>
      <c r="T97" s="518"/>
      <c r="U97" s="518"/>
      <c r="V97" s="518"/>
      <c r="W97" s="518"/>
      <c r="X97" s="519"/>
      <c r="Y97" s="562" t="s">
        <v>62</v>
      </c>
      <c r="Z97" s="563"/>
      <c r="AA97" s="564"/>
      <c r="AB97" s="472"/>
      <c r="AC97" s="473"/>
      <c r="AD97" s="474"/>
      <c r="AE97" s="217"/>
      <c r="AF97" s="218"/>
      <c r="AG97" s="218"/>
      <c r="AH97" s="219"/>
      <c r="AI97" s="217"/>
      <c r="AJ97" s="218"/>
      <c r="AK97" s="218"/>
      <c r="AL97" s="219"/>
      <c r="AM97" s="217"/>
      <c r="AN97" s="218"/>
      <c r="AO97" s="218"/>
      <c r="AP97" s="218"/>
      <c r="AQ97" s="341"/>
      <c r="AR97" s="207"/>
      <c r="AS97" s="207"/>
      <c r="AT97" s="342"/>
      <c r="AU97" s="218"/>
      <c r="AV97" s="218"/>
      <c r="AW97" s="218"/>
      <c r="AX97" s="220"/>
      <c r="AY97" s="10"/>
      <c r="AZ97" s="10"/>
      <c r="BA97" s="10"/>
      <c r="BB97" s="10"/>
      <c r="BC97" s="10"/>
    </row>
    <row r="98" spans="1:60" ht="23.25" hidden="1" customHeight="1" x14ac:dyDescent="0.15">
      <c r="A98" s="867"/>
      <c r="B98" s="432"/>
      <c r="C98" s="432"/>
      <c r="D98" s="432"/>
      <c r="E98" s="432"/>
      <c r="F98" s="433"/>
      <c r="G98" s="107"/>
      <c r="H98" s="108"/>
      <c r="I98" s="108"/>
      <c r="J98" s="108"/>
      <c r="K98" s="108"/>
      <c r="L98" s="108"/>
      <c r="M98" s="108"/>
      <c r="N98" s="108"/>
      <c r="O98" s="109"/>
      <c r="P98" s="520"/>
      <c r="Q98" s="520"/>
      <c r="R98" s="520"/>
      <c r="S98" s="520"/>
      <c r="T98" s="520"/>
      <c r="U98" s="520"/>
      <c r="V98" s="520"/>
      <c r="W98" s="520"/>
      <c r="X98" s="521"/>
      <c r="Y98" s="462" t="s">
        <v>54</v>
      </c>
      <c r="Z98" s="463"/>
      <c r="AA98" s="464"/>
      <c r="AB98" s="466"/>
      <c r="AC98" s="467"/>
      <c r="AD98" s="468"/>
      <c r="AE98" s="217"/>
      <c r="AF98" s="218"/>
      <c r="AG98" s="218"/>
      <c r="AH98" s="219"/>
      <c r="AI98" s="217"/>
      <c r="AJ98" s="218"/>
      <c r="AK98" s="218"/>
      <c r="AL98" s="219"/>
      <c r="AM98" s="217"/>
      <c r="AN98" s="218"/>
      <c r="AO98" s="218"/>
      <c r="AP98" s="218"/>
      <c r="AQ98" s="341"/>
      <c r="AR98" s="207"/>
      <c r="AS98" s="207"/>
      <c r="AT98" s="342"/>
      <c r="AU98" s="218"/>
      <c r="AV98" s="218"/>
      <c r="AW98" s="218"/>
      <c r="AX98" s="220"/>
      <c r="AY98" s="10"/>
      <c r="AZ98" s="10"/>
      <c r="BA98" s="10"/>
      <c r="BB98" s="10"/>
      <c r="BC98" s="10"/>
      <c r="BD98" s="10"/>
      <c r="BE98" s="10"/>
      <c r="BF98" s="10"/>
      <c r="BG98" s="10"/>
      <c r="BH98" s="10"/>
    </row>
    <row r="99" spans="1:60" ht="23.25" hidden="1" customHeight="1" thickBot="1" x14ac:dyDescent="0.2">
      <c r="A99" s="868"/>
      <c r="B99" s="434"/>
      <c r="C99" s="434"/>
      <c r="D99" s="434"/>
      <c r="E99" s="434"/>
      <c r="F99" s="435"/>
      <c r="G99" s="581"/>
      <c r="H99" s="215"/>
      <c r="I99" s="215"/>
      <c r="J99" s="215"/>
      <c r="K99" s="215"/>
      <c r="L99" s="215"/>
      <c r="M99" s="215"/>
      <c r="N99" s="215"/>
      <c r="O99" s="582"/>
      <c r="P99" s="522"/>
      <c r="Q99" s="522"/>
      <c r="R99" s="522"/>
      <c r="S99" s="522"/>
      <c r="T99" s="522"/>
      <c r="U99" s="522"/>
      <c r="V99" s="522"/>
      <c r="W99" s="522"/>
      <c r="X99" s="523"/>
      <c r="Y99" s="897" t="s">
        <v>13</v>
      </c>
      <c r="Z99" s="898"/>
      <c r="AA99" s="899"/>
      <c r="AB99" s="894" t="s">
        <v>14</v>
      </c>
      <c r="AC99" s="895"/>
      <c r="AD99" s="896"/>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355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6"/>
      <c r="Z100" s="857"/>
      <c r="AA100" s="858"/>
      <c r="AB100" s="485" t="s">
        <v>11</v>
      </c>
      <c r="AC100" s="485"/>
      <c r="AD100" s="485"/>
      <c r="AE100" s="543" t="s">
        <v>397</v>
      </c>
      <c r="AF100" s="544"/>
      <c r="AG100" s="544"/>
      <c r="AH100" s="545"/>
      <c r="AI100" s="543" t="s">
        <v>417</v>
      </c>
      <c r="AJ100" s="544"/>
      <c r="AK100" s="544"/>
      <c r="AL100" s="545"/>
      <c r="AM100" s="543" t="s">
        <v>424</v>
      </c>
      <c r="AN100" s="544"/>
      <c r="AO100" s="544"/>
      <c r="AP100" s="545"/>
      <c r="AQ100" s="319" t="s">
        <v>437</v>
      </c>
      <c r="AR100" s="320"/>
      <c r="AS100" s="320"/>
      <c r="AT100" s="321"/>
      <c r="AU100" s="319" t="s">
        <v>438</v>
      </c>
      <c r="AV100" s="320"/>
      <c r="AW100" s="320"/>
      <c r="AX100" s="322"/>
    </row>
    <row r="101" spans="1:60" ht="23.25" customHeight="1" x14ac:dyDescent="0.15">
      <c r="A101" s="426"/>
      <c r="B101" s="427"/>
      <c r="C101" s="427"/>
      <c r="D101" s="427"/>
      <c r="E101" s="427"/>
      <c r="F101" s="428"/>
      <c r="G101" s="105" t="s">
        <v>598</v>
      </c>
      <c r="H101" s="105"/>
      <c r="I101" s="105"/>
      <c r="J101" s="105"/>
      <c r="K101" s="105"/>
      <c r="L101" s="105"/>
      <c r="M101" s="105"/>
      <c r="N101" s="105"/>
      <c r="O101" s="105"/>
      <c r="P101" s="105"/>
      <c r="Q101" s="105"/>
      <c r="R101" s="105"/>
      <c r="S101" s="105"/>
      <c r="T101" s="105"/>
      <c r="U101" s="105"/>
      <c r="V101" s="105"/>
      <c r="W101" s="105"/>
      <c r="X101" s="106"/>
      <c r="Y101" s="546" t="s">
        <v>55</v>
      </c>
      <c r="Z101" s="547"/>
      <c r="AA101" s="548"/>
      <c r="AB101" s="465" t="s">
        <v>575</v>
      </c>
      <c r="AC101" s="465"/>
      <c r="AD101" s="465"/>
      <c r="AE101" s="217">
        <v>3428000</v>
      </c>
      <c r="AF101" s="218"/>
      <c r="AG101" s="218"/>
      <c r="AH101" s="219"/>
      <c r="AI101" s="217" t="s">
        <v>565</v>
      </c>
      <c r="AJ101" s="218"/>
      <c r="AK101" s="218"/>
      <c r="AL101" s="219"/>
      <c r="AM101" s="217" t="s">
        <v>596</v>
      </c>
      <c r="AN101" s="218"/>
      <c r="AO101" s="218"/>
      <c r="AP101" s="219"/>
      <c r="AQ101" s="217" t="s">
        <v>596</v>
      </c>
      <c r="AR101" s="218"/>
      <c r="AS101" s="218"/>
      <c r="AT101" s="219"/>
      <c r="AU101" s="217" t="s">
        <v>599</v>
      </c>
      <c r="AV101" s="218"/>
      <c r="AW101" s="218"/>
      <c r="AX101" s="219"/>
    </row>
    <row r="102" spans="1:60" ht="23.25" customHeight="1" x14ac:dyDescent="0.15">
      <c r="A102" s="429"/>
      <c r="B102" s="430"/>
      <c r="C102" s="430"/>
      <c r="D102" s="430"/>
      <c r="E102" s="430"/>
      <c r="F102" s="431"/>
      <c r="G102" s="111"/>
      <c r="H102" s="111"/>
      <c r="I102" s="111"/>
      <c r="J102" s="111"/>
      <c r="K102" s="111"/>
      <c r="L102" s="111"/>
      <c r="M102" s="111"/>
      <c r="N102" s="111"/>
      <c r="O102" s="111"/>
      <c r="P102" s="111"/>
      <c r="Q102" s="111"/>
      <c r="R102" s="111"/>
      <c r="S102" s="111"/>
      <c r="T102" s="111"/>
      <c r="U102" s="111"/>
      <c r="V102" s="111"/>
      <c r="W102" s="111"/>
      <c r="X102" s="112"/>
      <c r="Y102" s="449" t="s">
        <v>56</v>
      </c>
      <c r="Z102" s="450"/>
      <c r="AA102" s="451"/>
      <c r="AB102" s="465" t="s">
        <v>575</v>
      </c>
      <c r="AC102" s="465"/>
      <c r="AD102" s="465"/>
      <c r="AE102" s="422">
        <v>3355000</v>
      </c>
      <c r="AF102" s="422"/>
      <c r="AG102" s="422"/>
      <c r="AH102" s="422"/>
      <c r="AI102" s="422" t="s">
        <v>596</v>
      </c>
      <c r="AJ102" s="422"/>
      <c r="AK102" s="422"/>
      <c r="AL102" s="422"/>
      <c r="AM102" s="422" t="s">
        <v>596</v>
      </c>
      <c r="AN102" s="422"/>
      <c r="AO102" s="422"/>
      <c r="AP102" s="422"/>
      <c r="AQ102" s="272">
        <v>3428000</v>
      </c>
      <c r="AR102" s="273"/>
      <c r="AS102" s="273"/>
      <c r="AT102" s="318"/>
      <c r="AU102" s="272" t="s">
        <v>599</v>
      </c>
      <c r="AV102" s="273"/>
      <c r="AW102" s="273"/>
      <c r="AX102" s="318"/>
    </row>
    <row r="103" spans="1:60" ht="31.5" customHeight="1" x14ac:dyDescent="0.15">
      <c r="A103" s="423" t="s">
        <v>355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397</v>
      </c>
      <c r="AF103" s="420"/>
      <c r="AG103" s="420"/>
      <c r="AH103" s="421"/>
      <c r="AI103" s="419" t="s">
        <v>395</v>
      </c>
      <c r="AJ103" s="420"/>
      <c r="AK103" s="420"/>
      <c r="AL103" s="421"/>
      <c r="AM103" s="419" t="s">
        <v>424</v>
      </c>
      <c r="AN103" s="420"/>
      <c r="AO103" s="420"/>
      <c r="AP103" s="421"/>
      <c r="AQ103" s="283" t="s">
        <v>437</v>
      </c>
      <c r="AR103" s="284"/>
      <c r="AS103" s="284"/>
      <c r="AT103" s="323"/>
      <c r="AU103" s="283" t="s">
        <v>438</v>
      </c>
      <c r="AV103" s="284"/>
      <c r="AW103" s="284"/>
      <c r="AX103" s="285"/>
    </row>
    <row r="104" spans="1:60" ht="23.25" customHeight="1" x14ac:dyDescent="0.15">
      <c r="A104" s="426"/>
      <c r="B104" s="427"/>
      <c r="C104" s="427"/>
      <c r="D104" s="427"/>
      <c r="E104" s="427"/>
      <c r="F104" s="428"/>
      <c r="G104" s="105" t="s">
        <v>610</v>
      </c>
      <c r="H104" s="105"/>
      <c r="I104" s="105"/>
      <c r="J104" s="105"/>
      <c r="K104" s="105"/>
      <c r="L104" s="105"/>
      <c r="M104" s="105"/>
      <c r="N104" s="105"/>
      <c r="O104" s="105"/>
      <c r="P104" s="105"/>
      <c r="Q104" s="105"/>
      <c r="R104" s="105"/>
      <c r="S104" s="105"/>
      <c r="T104" s="105"/>
      <c r="U104" s="105"/>
      <c r="V104" s="105"/>
      <c r="W104" s="105"/>
      <c r="X104" s="106"/>
      <c r="Y104" s="469" t="s">
        <v>55</v>
      </c>
      <c r="Z104" s="470"/>
      <c r="AA104" s="471"/>
      <c r="AB104" s="549" t="s">
        <v>600</v>
      </c>
      <c r="AC104" s="550"/>
      <c r="AD104" s="551"/>
      <c r="AE104" s="217">
        <v>186709</v>
      </c>
      <c r="AF104" s="218"/>
      <c r="AG104" s="218"/>
      <c r="AH104" s="219"/>
      <c r="AI104" s="217" t="s">
        <v>565</v>
      </c>
      <c r="AJ104" s="218"/>
      <c r="AK104" s="218"/>
      <c r="AL104" s="219"/>
      <c r="AM104" s="217" t="s">
        <v>565</v>
      </c>
      <c r="AN104" s="218"/>
      <c r="AO104" s="218"/>
      <c r="AP104" s="219"/>
      <c r="AQ104" s="217" t="s">
        <v>596</v>
      </c>
      <c r="AR104" s="218"/>
      <c r="AS104" s="218"/>
      <c r="AT104" s="219"/>
      <c r="AU104" s="217" t="s">
        <v>565</v>
      </c>
      <c r="AV104" s="218"/>
      <c r="AW104" s="218"/>
      <c r="AX104" s="219"/>
    </row>
    <row r="105" spans="1:60" ht="23.25" customHeight="1" x14ac:dyDescent="0.15">
      <c r="A105" s="429"/>
      <c r="B105" s="430"/>
      <c r="C105" s="430"/>
      <c r="D105" s="430"/>
      <c r="E105" s="430"/>
      <c r="F105" s="431"/>
      <c r="G105" s="111"/>
      <c r="H105" s="111"/>
      <c r="I105" s="111"/>
      <c r="J105" s="111"/>
      <c r="K105" s="111"/>
      <c r="L105" s="111"/>
      <c r="M105" s="111"/>
      <c r="N105" s="111"/>
      <c r="O105" s="111"/>
      <c r="P105" s="111"/>
      <c r="Q105" s="111"/>
      <c r="R105" s="111"/>
      <c r="S105" s="111"/>
      <c r="T105" s="111"/>
      <c r="U105" s="111"/>
      <c r="V105" s="111"/>
      <c r="W105" s="111"/>
      <c r="X105" s="112"/>
      <c r="Y105" s="449" t="s">
        <v>56</v>
      </c>
      <c r="Z105" s="552"/>
      <c r="AA105" s="553"/>
      <c r="AB105" s="472" t="s">
        <v>600</v>
      </c>
      <c r="AC105" s="473"/>
      <c r="AD105" s="474"/>
      <c r="AE105" s="422">
        <v>195155</v>
      </c>
      <c r="AF105" s="422"/>
      <c r="AG105" s="422"/>
      <c r="AH105" s="422"/>
      <c r="AI105" s="422" t="s">
        <v>565</v>
      </c>
      <c r="AJ105" s="422"/>
      <c r="AK105" s="422"/>
      <c r="AL105" s="422"/>
      <c r="AM105" s="422" t="s">
        <v>565</v>
      </c>
      <c r="AN105" s="422"/>
      <c r="AO105" s="422"/>
      <c r="AP105" s="422"/>
      <c r="AQ105" s="217">
        <v>186709</v>
      </c>
      <c r="AR105" s="218"/>
      <c r="AS105" s="218"/>
      <c r="AT105" s="219"/>
      <c r="AU105" s="272" t="s">
        <v>565</v>
      </c>
      <c r="AV105" s="273"/>
      <c r="AW105" s="273"/>
      <c r="AX105" s="318"/>
    </row>
    <row r="106" spans="1:60" ht="31.5" hidden="1" customHeight="1" x14ac:dyDescent="0.15">
      <c r="A106" s="423" t="s">
        <v>355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397</v>
      </c>
      <c r="AF106" s="420"/>
      <c r="AG106" s="420"/>
      <c r="AH106" s="421"/>
      <c r="AI106" s="419" t="s">
        <v>395</v>
      </c>
      <c r="AJ106" s="420"/>
      <c r="AK106" s="420"/>
      <c r="AL106" s="421"/>
      <c r="AM106" s="419" t="s">
        <v>424</v>
      </c>
      <c r="AN106" s="420"/>
      <c r="AO106" s="420"/>
      <c r="AP106" s="421"/>
      <c r="AQ106" s="283" t="s">
        <v>437</v>
      </c>
      <c r="AR106" s="284"/>
      <c r="AS106" s="284"/>
      <c r="AT106" s="323"/>
      <c r="AU106" s="283" t="s">
        <v>438</v>
      </c>
      <c r="AV106" s="284"/>
      <c r="AW106" s="284"/>
      <c r="AX106" s="285"/>
    </row>
    <row r="107" spans="1:60" ht="23.25" hidden="1" customHeight="1" x14ac:dyDescent="0.15">
      <c r="A107" s="426"/>
      <c r="B107" s="427"/>
      <c r="C107" s="427"/>
      <c r="D107" s="427"/>
      <c r="E107" s="427"/>
      <c r="F107" s="428"/>
      <c r="G107" s="105"/>
      <c r="H107" s="105"/>
      <c r="I107" s="105"/>
      <c r="J107" s="105"/>
      <c r="K107" s="105"/>
      <c r="L107" s="105"/>
      <c r="M107" s="105"/>
      <c r="N107" s="105"/>
      <c r="O107" s="105"/>
      <c r="P107" s="105"/>
      <c r="Q107" s="105"/>
      <c r="R107" s="105"/>
      <c r="S107" s="105"/>
      <c r="T107" s="105"/>
      <c r="U107" s="105"/>
      <c r="V107" s="105"/>
      <c r="W107" s="105"/>
      <c r="X107" s="106"/>
      <c r="Y107" s="469" t="s">
        <v>55</v>
      </c>
      <c r="Z107" s="470"/>
      <c r="AA107" s="471"/>
      <c r="AB107" s="549"/>
      <c r="AC107" s="550"/>
      <c r="AD107" s="551"/>
      <c r="AE107" s="422"/>
      <c r="AF107" s="422"/>
      <c r="AG107" s="422"/>
      <c r="AH107" s="422"/>
      <c r="AI107" s="422"/>
      <c r="AJ107" s="422"/>
      <c r="AK107" s="422"/>
      <c r="AL107" s="422"/>
      <c r="AM107" s="422"/>
      <c r="AN107" s="422"/>
      <c r="AO107" s="422"/>
      <c r="AP107" s="422"/>
      <c r="AQ107" s="217"/>
      <c r="AR107" s="218"/>
      <c r="AS107" s="218"/>
      <c r="AT107" s="219"/>
      <c r="AU107" s="217"/>
      <c r="AV107" s="218"/>
      <c r="AW107" s="218"/>
      <c r="AX107" s="219"/>
    </row>
    <row r="108" spans="1:60" ht="23.25" hidden="1" customHeight="1" x14ac:dyDescent="0.15">
      <c r="A108" s="429"/>
      <c r="B108" s="430"/>
      <c r="C108" s="430"/>
      <c r="D108" s="430"/>
      <c r="E108" s="430"/>
      <c r="F108" s="431"/>
      <c r="G108" s="111"/>
      <c r="H108" s="111"/>
      <c r="I108" s="111"/>
      <c r="J108" s="111"/>
      <c r="K108" s="111"/>
      <c r="L108" s="111"/>
      <c r="M108" s="111"/>
      <c r="N108" s="111"/>
      <c r="O108" s="111"/>
      <c r="P108" s="111"/>
      <c r="Q108" s="111"/>
      <c r="R108" s="111"/>
      <c r="S108" s="111"/>
      <c r="T108" s="111"/>
      <c r="U108" s="111"/>
      <c r="V108" s="111"/>
      <c r="W108" s="111"/>
      <c r="X108" s="112"/>
      <c r="Y108" s="449" t="s">
        <v>56</v>
      </c>
      <c r="Z108" s="552"/>
      <c r="AA108" s="553"/>
      <c r="AB108" s="472"/>
      <c r="AC108" s="473"/>
      <c r="AD108" s="474"/>
      <c r="AE108" s="422"/>
      <c r="AF108" s="422"/>
      <c r="AG108" s="422"/>
      <c r="AH108" s="422"/>
      <c r="AI108" s="422"/>
      <c r="AJ108" s="422"/>
      <c r="AK108" s="422"/>
      <c r="AL108" s="422"/>
      <c r="AM108" s="422"/>
      <c r="AN108" s="422"/>
      <c r="AO108" s="422"/>
      <c r="AP108" s="422"/>
      <c r="AQ108" s="217"/>
      <c r="AR108" s="218"/>
      <c r="AS108" s="218"/>
      <c r="AT108" s="219"/>
      <c r="AU108" s="272"/>
      <c r="AV108" s="273"/>
      <c r="AW108" s="273"/>
      <c r="AX108" s="318"/>
    </row>
    <row r="109" spans="1:60" ht="31.5" hidden="1" customHeight="1" x14ac:dyDescent="0.15">
      <c r="A109" s="423" t="s">
        <v>355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397</v>
      </c>
      <c r="AF109" s="420"/>
      <c r="AG109" s="420"/>
      <c r="AH109" s="421"/>
      <c r="AI109" s="419" t="s">
        <v>395</v>
      </c>
      <c r="AJ109" s="420"/>
      <c r="AK109" s="420"/>
      <c r="AL109" s="421"/>
      <c r="AM109" s="419" t="s">
        <v>424</v>
      </c>
      <c r="AN109" s="420"/>
      <c r="AO109" s="420"/>
      <c r="AP109" s="421"/>
      <c r="AQ109" s="283" t="s">
        <v>437</v>
      </c>
      <c r="AR109" s="284"/>
      <c r="AS109" s="284"/>
      <c r="AT109" s="323"/>
      <c r="AU109" s="283" t="s">
        <v>438</v>
      </c>
      <c r="AV109" s="284"/>
      <c r="AW109" s="284"/>
      <c r="AX109" s="285"/>
    </row>
    <row r="110" spans="1:60" ht="23.25" hidden="1" customHeight="1" x14ac:dyDescent="0.15">
      <c r="A110" s="426"/>
      <c r="B110" s="427"/>
      <c r="C110" s="427"/>
      <c r="D110" s="427"/>
      <c r="E110" s="427"/>
      <c r="F110" s="428"/>
      <c r="G110" s="105"/>
      <c r="H110" s="105"/>
      <c r="I110" s="105"/>
      <c r="J110" s="105"/>
      <c r="K110" s="105"/>
      <c r="L110" s="105"/>
      <c r="M110" s="105"/>
      <c r="N110" s="105"/>
      <c r="O110" s="105"/>
      <c r="P110" s="105"/>
      <c r="Q110" s="105"/>
      <c r="R110" s="105"/>
      <c r="S110" s="105"/>
      <c r="T110" s="105"/>
      <c r="U110" s="105"/>
      <c r="V110" s="105"/>
      <c r="W110" s="105"/>
      <c r="X110" s="106"/>
      <c r="Y110" s="469" t="s">
        <v>55</v>
      </c>
      <c r="Z110" s="470"/>
      <c r="AA110" s="471"/>
      <c r="AB110" s="549"/>
      <c r="AC110" s="550"/>
      <c r="AD110" s="551"/>
      <c r="AE110" s="422"/>
      <c r="AF110" s="422"/>
      <c r="AG110" s="422"/>
      <c r="AH110" s="422"/>
      <c r="AI110" s="422"/>
      <c r="AJ110" s="422"/>
      <c r="AK110" s="422"/>
      <c r="AL110" s="422"/>
      <c r="AM110" s="422"/>
      <c r="AN110" s="422"/>
      <c r="AO110" s="422"/>
      <c r="AP110" s="422"/>
      <c r="AQ110" s="217"/>
      <c r="AR110" s="218"/>
      <c r="AS110" s="218"/>
      <c r="AT110" s="219"/>
      <c r="AU110" s="217"/>
      <c r="AV110" s="218"/>
      <c r="AW110" s="218"/>
      <c r="AX110" s="219"/>
    </row>
    <row r="111" spans="1:60" ht="23.25" hidden="1" customHeight="1" x14ac:dyDescent="0.15">
      <c r="A111" s="429"/>
      <c r="B111" s="430"/>
      <c r="C111" s="430"/>
      <c r="D111" s="430"/>
      <c r="E111" s="430"/>
      <c r="F111" s="431"/>
      <c r="G111" s="111"/>
      <c r="H111" s="111"/>
      <c r="I111" s="111"/>
      <c r="J111" s="111"/>
      <c r="K111" s="111"/>
      <c r="L111" s="111"/>
      <c r="M111" s="111"/>
      <c r="N111" s="111"/>
      <c r="O111" s="111"/>
      <c r="P111" s="111"/>
      <c r="Q111" s="111"/>
      <c r="R111" s="111"/>
      <c r="S111" s="111"/>
      <c r="T111" s="111"/>
      <c r="U111" s="111"/>
      <c r="V111" s="111"/>
      <c r="W111" s="111"/>
      <c r="X111" s="112"/>
      <c r="Y111" s="449" t="s">
        <v>56</v>
      </c>
      <c r="Z111" s="552"/>
      <c r="AA111" s="553"/>
      <c r="AB111" s="472"/>
      <c r="AC111" s="473"/>
      <c r="AD111" s="474"/>
      <c r="AE111" s="422"/>
      <c r="AF111" s="422"/>
      <c r="AG111" s="422"/>
      <c r="AH111" s="422"/>
      <c r="AI111" s="422"/>
      <c r="AJ111" s="422"/>
      <c r="AK111" s="422"/>
      <c r="AL111" s="422"/>
      <c r="AM111" s="422"/>
      <c r="AN111" s="422"/>
      <c r="AO111" s="422"/>
      <c r="AP111" s="422"/>
      <c r="AQ111" s="217"/>
      <c r="AR111" s="218"/>
      <c r="AS111" s="218"/>
      <c r="AT111" s="219"/>
      <c r="AU111" s="272"/>
      <c r="AV111" s="273"/>
      <c r="AW111" s="273"/>
      <c r="AX111" s="318"/>
    </row>
    <row r="112" spans="1:60" ht="31.5" hidden="1" customHeight="1" x14ac:dyDescent="0.15">
      <c r="A112" s="423" t="s">
        <v>355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397</v>
      </c>
      <c r="AF112" s="420"/>
      <c r="AG112" s="420"/>
      <c r="AH112" s="421"/>
      <c r="AI112" s="419" t="s">
        <v>395</v>
      </c>
      <c r="AJ112" s="420"/>
      <c r="AK112" s="420"/>
      <c r="AL112" s="421"/>
      <c r="AM112" s="419" t="s">
        <v>424</v>
      </c>
      <c r="AN112" s="420"/>
      <c r="AO112" s="420"/>
      <c r="AP112" s="421"/>
      <c r="AQ112" s="283" t="s">
        <v>437</v>
      </c>
      <c r="AR112" s="284"/>
      <c r="AS112" s="284"/>
      <c r="AT112" s="323"/>
      <c r="AU112" s="283" t="s">
        <v>438</v>
      </c>
      <c r="AV112" s="284"/>
      <c r="AW112" s="284"/>
      <c r="AX112" s="285"/>
    </row>
    <row r="113" spans="1:50" ht="23.25" hidden="1" customHeight="1" x14ac:dyDescent="0.15">
      <c r="A113" s="426"/>
      <c r="B113" s="427"/>
      <c r="C113" s="427"/>
      <c r="D113" s="427"/>
      <c r="E113" s="427"/>
      <c r="F113" s="428"/>
      <c r="G113" s="105"/>
      <c r="H113" s="105"/>
      <c r="I113" s="105"/>
      <c r="J113" s="105"/>
      <c r="K113" s="105"/>
      <c r="L113" s="105"/>
      <c r="M113" s="105"/>
      <c r="N113" s="105"/>
      <c r="O113" s="105"/>
      <c r="P113" s="105"/>
      <c r="Q113" s="105"/>
      <c r="R113" s="105"/>
      <c r="S113" s="105"/>
      <c r="T113" s="105"/>
      <c r="U113" s="105"/>
      <c r="V113" s="105"/>
      <c r="W113" s="105"/>
      <c r="X113" s="106"/>
      <c r="Y113" s="469" t="s">
        <v>55</v>
      </c>
      <c r="Z113" s="470"/>
      <c r="AA113" s="471"/>
      <c r="AB113" s="549"/>
      <c r="AC113" s="550"/>
      <c r="AD113" s="551"/>
      <c r="AE113" s="422"/>
      <c r="AF113" s="422"/>
      <c r="AG113" s="422"/>
      <c r="AH113" s="422"/>
      <c r="AI113" s="422"/>
      <c r="AJ113" s="422"/>
      <c r="AK113" s="422"/>
      <c r="AL113" s="422"/>
      <c r="AM113" s="422"/>
      <c r="AN113" s="422"/>
      <c r="AO113" s="422"/>
      <c r="AP113" s="422"/>
      <c r="AQ113" s="217"/>
      <c r="AR113" s="218"/>
      <c r="AS113" s="218"/>
      <c r="AT113" s="219"/>
      <c r="AU113" s="217"/>
      <c r="AV113" s="218"/>
      <c r="AW113" s="218"/>
      <c r="AX113" s="219"/>
    </row>
    <row r="114" spans="1:50" ht="23.25" hidden="1" customHeight="1" x14ac:dyDescent="0.15">
      <c r="A114" s="429"/>
      <c r="B114" s="430"/>
      <c r="C114" s="430"/>
      <c r="D114" s="430"/>
      <c r="E114" s="430"/>
      <c r="F114" s="431"/>
      <c r="G114" s="111"/>
      <c r="H114" s="111"/>
      <c r="I114" s="111"/>
      <c r="J114" s="111"/>
      <c r="K114" s="111"/>
      <c r="L114" s="111"/>
      <c r="M114" s="111"/>
      <c r="N114" s="111"/>
      <c r="O114" s="111"/>
      <c r="P114" s="111"/>
      <c r="Q114" s="111"/>
      <c r="R114" s="111"/>
      <c r="S114" s="111"/>
      <c r="T114" s="111"/>
      <c r="U114" s="111"/>
      <c r="V114" s="111"/>
      <c r="W114" s="111"/>
      <c r="X114" s="112"/>
      <c r="Y114" s="449" t="s">
        <v>56</v>
      </c>
      <c r="Z114" s="552"/>
      <c r="AA114" s="553"/>
      <c r="AB114" s="472"/>
      <c r="AC114" s="473"/>
      <c r="AD114" s="474"/>
      <c r="AE114" s="422"/>
      <c r="AF114" s="422"/>
      <c r="AG114" s="422"/>
      <c r="AH114" s="422"/>
      <c r="AI114" s="422"/>
      <c r="AJ114" s="422"/>
      <c r="AK114" s="422"/>
      <c r="AL114" s="422"/>
      <c r="AM114" s="422"/>
      <c r="AN114" s="422"/>
      <c r="AO114" s="422"/>
      <c r="AP114" s="422"/>
      <c r="AQ114" s="217"/>
      <c r="AR114" s="218"/>
      <c r="AS114" s="218"/>
      <c r="AT114" s="219"/>
      <c r="AU114" s="217"/>
      <c r="AV114" s="218"/>
      <c r="AW114" s="218"/>
      <c r="AX114" s="219"/>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397</v>
      </c>
      <c r="AF115" s="420"/>
      <c r="AG115" s="420"/>
      <c r="AH115" s="421"/>
      <c r="AI115" s="419" t="s">
        <v>395</v>
      </c>
      <c r="AJ115" s="420"/>
      <c r="AK115" s="420"/>
      <c r="AL115" s="421"/>
      <c r="AM115" s="419" t="s">
        <v>424</v>
      </c>
      <c r="AN115" s="420"/>
      <c r="AO115" s="420"/>
      <c r="AP115" s="421"/>
      <c r="AQ115" s="592" t="s">
        <v>439</v>
      </c>
      <c r="AR115" s="593"/>
      <c r="AS115" s="593"/>
      <c r="AT115" s="593"/>
      <c r="AU115" s="593"/>
      <c r="AV115" s="593"/>
      <c r="AW115" s="593"/>
      <c r="AX115" s="594"/>
    </row>
    <row r="116" spans="1:50" ht="23.25" customHeight="1" x14ac:dyDescent="0.15">
      <c r="A116" s="443"/>
      <c r="B116" s="444"/>
      <c r="C116" s="444"/>
      <c r="D116" s="444"/>
      <c r="E116" s="444"/>
      <c r="F116" s="445"/>
      <c r="G116" s="394" t="s">
        <v>576</v>
      </c>
      <c r="H116" s="394"/>
      <c r="I116" s="394"/>
      <c r="J116" s="394"/>
      <c r="K116" s="394"/>
      <c r="L116" s="394"/>
      <c r="M116" s="394"/>
      <c r="N116" s="394"/>
      <c r="O116" s="394"/>
      <c r="P116" s="394"/>
      <c r="Q116" s="394"/>
      <c r="R116" s="394"/>
      <c r="S116" s="394"/>
      <c r="T116" s="394"/>
      <c r="U116" s="394"/>
      <c r="V116" s="394"/>
      <c r="W116" s="394"/>
      <c r="X116" s="394"/>
      <c r="Y116" s="459" t="s">
        <v>15</v>
      </c>
      <c r="Z116" s="460"/>
      <c r="AA116" s="461"/>
      <c r="AB116" s="466" t="s">
        <v>601</v>
      </c>
      <c r="AC116" s="467"/>
      <c r="AD116" s="468"/>
      <c r="AE116" s="422">
        <v>51</v>
      </c>
      <c r="AF116" s="422"/>
      <c r="AG116" s="422"/>
      <c r="AH116" s="422"/>
      <c r="AI116" s="422" t="s">
        <v>596</v>
      </c>
      <c r="AJ116" s="422"/>
      <c r="AK116" s="422"/>
      <c r="AL116" s="422"/>
      <c r="AM116" s="422" t="s">
        <v>595</v>
      </c>
      <c r="AN116" s="422"/>
      <c r="AO116" s="422"/>
      <c r="AP116" s="422"/>
      <c r="AQ116" s="217">
        <v>56</v>
      </c>
      <c r="AR116" s="218"/>
      <c r="AS116" s="218"/>
      <c r="AT116" s="218"/>
      <c r="AU116" s="218"/>
      <c r="AV116" s="218"/>
      <c r="AW116" s="218"/>
      <c r="AX116" s="220"/>
    </row>
    <row r="117" spans="1:50" ht="46.5" customHeight="1" thickBot="1" x14ac:dyDescent="0.2">
      <c r="A117" s="446"/>
      <c r="B117" s="447"/>
      <c r="C117" s="447"/>
      <c r="D117" s="447"/>
      <c r="E117" s="447"/>
      <c r="F117" s="448"/>
      <c r="G117" s="395"/>
      <c r="H117" s="395"/>
      <c r="I117" s="395"/>
      <c r="J117" s="395"/>
      <c r="K117" s="395"/>
      <c r="L117" s="395"/>
      <c r="M117" s="395"/>
      <c r="N117" s="395"/>
      <c r="O117" s="395"/>
      <c r="P117" s="395"/>
      <c r="Q117" s="395"/>
      <c r="R117" s="395"/>
      <c r="S117" s="395"/>
      <c r="T117" s="395"/>
      <c r="U117" s="395"/>
      <c r="V117" s="395"/>
      <c r="W117" s="395"/>
      <c r="X117" s="395"/>
      <c r="Y117" s="475" t="s">
        <v>49</v>
      </c>
      <c r="Z117" s="450"/>
      <c r="AA117" s="451"/>
      <c r="AB117" s="476" t="s">
        <v>602</v>
      </c>
      <c r="AC117" s="477"/>
      <c r="AD117" s="478"/>
      <c r="AE117" s="596" t="s">
        <v>656</v>
      </c>
      <c r="AF117" s="555"/>
      <c r="AG117" s="555"/>
      <c r="AH117" s="555"/>
      <c r="AI117" s="555" t="s">
        <v>596</v>
      </c>
      <c r="AJ117" s="555"/>
      <c r="AK117" s="555"/>
      <c r="AL117" s="555"/>
      <c r="AM117" s="555" t="s">
        <v>596</v>
      </c>
      <c r="AN117" s="555"/>
      <c r="AO117" s="555"/>
      <c r="AP117" s="555"/>
      <c r="AQ117" s="596" t="s">
        <v>611</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397</v>
      </c>
      <c r="AF118" s="420"/>
      <c r="AG118" s="420"/>
      <c r="AH118" s="421"/>
      <c r="AI118" s="419" t="s">
        <v>395</v>
      </c>
      <c r="AJ118" s="420"/>
      <c r="AK118" s="420"/>
      <c r="AL118" s="421"/>
      <c r="AM118" s="419" t="s">
        <v>424</v>
      </c>
      <c r="AN118" s="420"/>
      <c r="AO118" s="420"/>
      <c r="AP118" s="421"/>
      <c r="AQ118" s="592" t="s">
        <v>439</v>
      </c>
      <c r="AR118" s="593"/>
      <c r="AS118" s="593"/>
      <c r="AT118" s="593"/>
      <c r="AU118" s="593"/>
      <c r="AV118" s="593"/>
      <c r="AW118" s="593"/>
      <c r="AX118" s="594"/>
    </row>
    <row r="119" spans="1:50" ht="23.25" hidden="1" customHeight="1" x14ac:dyDescent="0.15">
      <c r="A119" s="443"/>
      <c r="B119" s="444"/>
      <c r="C119" s="444"/>
      <c r="D119" s="444"/>
      <c r="E119" s="444"/>
      <c r="F119" s="445"/>
      <c r="G119" s="394" t="s">
        <v>363</v>
      </c>
      <c r="H119" s="394"/>
      <c r="I119" s="394"/>
      <c r="J119" s="394"/>
      <c r="K119" s="394"/>
      <c r="L119" s="394"/>
      <c r="M119" s="394"/>
      <c r="N119" s="394"/>
      <c r="O119" s="394"/>
      <c r="P119" s="394"/>
      <c r="Q119" s="394"/>
      <c r="R119" s="394"/>
      <c r="S119" s="394"/>
      <c r="T119" s="394"/>
      <c r="U119" s="394"/>
      <c r="V119" s="394"/>
      <c r="W119" s="394"/>
      <c r="X119" s="394"/>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5"/>
      <c r="H120" s="395"/>
      <c r="I120" s="395"/>
      <c r="J120" s="395"/>
      <c r="K120" s="395"/>
      <c r="L120" s="395"/>
      <c r="M120" s="395"/>
      <c r="N120" s="395"/>
      <c r="O120" s="395"/>
      <c r="P120" s="395"/>
      <c r="Q120" s="395"/>
      <c r="R120" s="395"/>
      <c r="S120" s="395"/>
      <c r="T120" s="395"/>
      <c r="U120" s="395"/>
      <c r="V120" s="395"/>
      <c r="W120" s="395"/>
      <c r="X120" s="395"/>
      <c r="Y120" s="475" t="s">
        <v>49</v>
      </c>
      <c r="Z120" s="450"/>
      <c r="AA120" s="451"/>
      <c r="AB120" s="476" t="s">
        <v>362</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397</v>
      </c>
      <c r="AF121" s="420"/>
      <c r="AG121" s="420"/>
      <c r="AH121" s="421"/>
      <c r="AI121" s="419" t="s">
        <v>395</v>
      </c>
      <c r="AJ121" s="420"/>
      <c r="AK121" s="420"/>
      <c r="AL121" s="421"/>
      <c r="AM121" s="419" t="s">
        <v>424</v>
      </c>
      <c r="AN121" s="420"/>
      <c r="AO121" s="420"/>
      <c r="AP121" s="421"/>
      <c r="AQ121" s="592" t="s">
        <v>439</v>
      </c>
      <c r="AR121" s="593"/>
      <c r="AS121" s="593"/>
      <c r="AT121" s="593"/>
      <c r="AU121" s="593"/>
      <c r="AV121" s="593"/>
      <c r="AW121" s="593"/>
      <c r="AX121" s="594"/>
    </row>
    <row r="122" spans="1:50" ht="23.25" hidden="1" customHeight="1" x14ac:dyDescent="0.15">
      <c r="A122" s="443"/>
      <c r="B122" s="444"/>
      <c r="C122" s="444"/>
      <c r="D122" s="444"/>
      <c r="E122" s="444"/>
      <c r="F122" s="445"/>
      <c r="G122" s="394" t="s">
        <v>364</v>
      </c>
      <c r="H122" s="394"/>
      <c r="I122" s="394"/>
      <c r="J122" s="394"/>
      <c r="K122" s="394"/>
      <c r="L122" s="394"/>
      <c r="M122" s="394"/>
      <c r="N122" s="394"/>
      <c r="O122" s="394"/>
      <c r="P122" s="394"/>
      <c r="Q122" s="394"/>
      <c r="R122" s="394"/>
      <c r="S122" s="394"/>
      <c r="T122" s="394"/>
      <c r="U122" s="394"/>
      <c r="V122" s="394"/>
      <c r="W122" s="394"/>
      <c r="X122" s="394"/>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5"/>
      <c r="H123" s="395"/>
      <c r="I123" s="395"/>
      <c r="J123" s="395"/>
      <c r="K123" s="395"/>
      <c r="L123" s="395"/>
      <c r="M123" s="395"/>
      <c r="N123" s="395"/>
      <c r="O123" s="395"/>
      <c r="P123" s="395"/>
      <c r="Q123" s="395"/>
      <c r="R123" s="395"/>
      <c r="S123" s="395"/>
      <c r="T123" s="395"/>
      <c r="U123" s="395"/>
      <c r="V123" s="395"/>
      <c r="W123" s="395"/>
      <c r="X123" s="395"/>
      <c r="Y123" s="475" t="s">
        <v>49</v>
      </c>
      <c r="Z123" s="450"/>
      <c r="AA123" s="451"/>
      <c r="AB123" s="476" t="s">
        <v>365</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397</v>
      </c>
      <c r="AF124" s="420"/>
      <c r="AG124" s="420"/>
      <c r="AH124" s="421"/>
      <c r="AI124" s="419" t="s">
        <v>395</v>
      </c>
      <c r="AJ124" s="420"/>
      <c r="AK124" s="420"/>
      <c r="AL124" s="421"/>
      <c r="AM124" s="419" t="s">
        <v>424</v>
      </c>
      <c r="AN124" s="420"/>
      <c r="AO124" s="420"/>
      <c r="AP124" s="421"/>
      <c r="AQ124" s="592" t="s">
        <v>439</v>
      </c>
      <c r="AR124" s="593"/>
      <c r="AS124" s="593"/>
      <c r="AT124" s="593"/>
      <c r="AU124" s="593"/>
      <c r="AV124" s="593"/>
      <c r="AW124" s="593"/>
      <c r="AX124" s="594"/>
    </row>
    <row r="125" spans="1:50" ht="23.25" hidden="1" customHeight="1" x14ac:dyDescent="0.15">
      <c r="A125" s="443"/>
      <c r="B125" s="444"/>
      <c r="C125" s="444"/>
      <c r="D125" s="444"/>
      <c r="E125" s="444"/>
      <c r="F125" s="445"/>
      <c r="G125" s="394" t="s">
        <v>364</v>
      </c>
      <c r="H125" s="394"/>
      <c r="I125" s="394"/>
      <c r="J125" s="394"/>
      <c r="K125" s="394"/>
      <c r="L125" s="394"/>
      <c r="M125" s="394"/>
      <c r="N125" s="394"/>
      <c r="O125" s="394"/>
      <c r="P125" s="394"/>
      <c r="Q125" s="394"/>
      <c r="R125" s="394"/>
      <c r="S125" s="394"/>
      <c r="T125" s="394"/>
      <c r="U125" s="394"/>
      <c r="V125" s="394"/>
      <c r="W125" s="394"/>
      <c r="X125" s="931"/>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5"/>
      <c r="H126" s="395"/>
      <c r="I126" s="395"/>
      <c r="J126" s="395"/>
      <c r="K126" s="395"/>
      <c r="L126" s="395"/>
      <c r="M126" s="395"/>
      <c r="N126" s="395"/>
      <c r="O126" s="395"/>
      <c r="P126" s="395"/>
      <c r="Q126" s="395"/>
      <c r="R126" s="395"/>
      <c r="S126" s="395"/>
      <c r="T126" s="395"/>
      <c r="U126" s="395"/>
      <c r="V126" s="395"/>
      <c r="W126" s="395"/>
      <c r="X126" s="932"/>
      <c r="Y126" s="475" t="s">
        <v>49</v>
      </c>
      <c r="Z126" s="450"/>
      <c r="AA126" s="451"/>
      <c r="AB126" s="476" t="s">
        <v>362</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3" t="s">
        <v>15</v>
      </c>
      <c r="B127" s="444"/>
      <c r="C127" s="444"/>
      <c r="D127" s="444"/>
      <c r="E127" s="444"/>
      <c r="F127" s="445"/>
      <c r="G127" s="247" t="s">
        <v>16</v>
      </c>
      <c r="H127" s="247"/>
      <c r="I127" s="247"/>
      <c r="J127" s="247"/>
      <c r="K127" s="247"/>
      <c r="L127" s="247"/>
      <c r="M127" s="247"/>
      <c r="N127" s="247"/>
      <c r="O127" s="247"/>
      <c r="P127" s="247"/>
      <c r="Q127" s="247"/>
      <c r="R127" s="247"/>
      <c r="S127" s="247"/>
      <c r="T127" s="247"/>
      <c r="U127" s="247"/>
      <c r="V127" s="247"/>
      <c r="W127" s="247"/>
      <c r="X127" s="248"/>
      <c r="Y127" s="928"/>
      <c r="Z127" s="929"/>
      <c r="AA127" s="930"/>
      <c r="AB127" s="246" t="s">
        <v>11</v>
      </c>
      <c r="AC127" s="247"/>
      <c r="AD127" s="248"/>
      <c r="AE127" s="419" t="s">
        <v>397</v>
      </c>
      <c r="AF127" s="420"/>
      <c r="AG127" s="420"/>
      <c r="AH127" s="421"/>
      <c r="AI127" s="419" t="s">
        <v>395</v>
      </c>
      <c r="AJ127" s="420"/>
      <c r="AK127" s="420"/>
      <c r="AL127" s="421"/>
      <c r="AM127" s="419" t="s">
        <v>424</v>
      </c>
      <c r="AN127" s="420"/>
      <c r="AO127" s="420"/>
      <c r="AP127" s="421"/>
      <c r="AQ127" s="592" t="s">
        <v>439</v>
      </c>
      <c r="AR127" s="593"/>
      <c r="AS127" s="593"/>
      <c r="AT127" s="593"/>
      <c r="AU127" s="593"/>
      <c r="AV127" s="593"/>
      <c r="AW127" s="593"/>
      <c r="AX127" s="594"/>
    </row>
    <row r="128" spans="1:50" ht="23.25" hidden="1" customHeight="1" x14ac:dyDescent="0.15">
      <c r="A128" s="443"/>
      <c r="B128" s="444"/>
      <c r="C128" s="444"/>
      <c r="D128" s="444"/>
      <c r="E128" s="444"/>
      <c r="F128" s="445"/>
      <c r="G128" s="394" t="s">
        <v>364</v>
      </c>
      <c r="H128" s="394"/>
      <c r="I128" s="394"/>
      <c r="J128" s="394"/>
      <c r="K128" s="394"/>
      <c r="L128" s="394"/>
      <c r="M128" s="394"/>
      <c r="N128" s="394"/>
      <c r="O128" s="394"/>
      <c r="P128" s="394"/>
      <c r="Q128" s="394"/>
      <c r="R128" s="394"/>
      <c r="S128" s="394"/>
      <c r="T128" s="394"/>
      <c r="U128" s="394"/>
      <c r="V128" s="394"/>
      <c r="W128" s="394"/>
      <c r="X128" s="394"/>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5"/>
      <c r="H129" s="395"/>
      <c r="I129" s="395"/>
      <c r="J129" s="395"/>
      <c r="K129" s="395"/>
      <c r="L129" s="395"/>
      <c r="M129" s="395"/>
      <c r="N129" s="395"/>
      <c r="O129" s="395"/>
      <c r="P129" s="395"/>
      <c r="Q129" s="395"/>
      <c r="R129" s="395"/>
      <c r="S129" s="395"/>
      <c r="T129" s="395"/>
      <c r="U129" s="395"/>
      <c r="V129" s="395"/>
      <c r="W129" s="395"/>
      <c r="X129" s="395"/>
      <c r="Y129" s="475" t="s">
        <v>49</v>
      </c>
      <c r="Z129" s="450"/>
      <c r="AA129" s="451"/>
      <c r="AB129" s="476" t="s">
        <v>362</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8" t="s">
        <v>412</v>
      </c>
      <c r="B130" s="185"/>
      <c r="C130" s="184" t="s">
        <v>239</v>
      </c>
      <c r="D130" s="185"/>
      <c r="E130" s="169" t="s">
        <v>268</v>
      </c>
      <c r="F130" s="170"/>
      <c r="G130" s="171" t="s">
        <v>577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267</v>
      </c>
      <c r="F131" s="175"/>
      <c r="G131" s="110" t="s">
        <v>566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240</v>
      </c>
      <c r="F132" s="179"/>
      <c r="G132" s="160" t="s">
        <v>249</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397</v>
      </c>
      <c r="AF132" s="155"/>
      <c r="AG132" s="155"/>
      <c r="AH132" s="155"/>
      <c r="AI132" s="155" t="s">
        <v>417</v>
      </c>
      <c r="AJ132" s="155"/>
      <c r="AK132" s="155"/>
      <c r="AL132" s="155"/>
      <c r="AM132" s="155" t="s">
        <v>424</v>
      </c>
      <c r="AN132" s="155"/>
      <c r="AO132" s="155"/>
      <c r="AP132" s="151"/>
      <c r="AQ132" s="151" t="s">
        <v>235</v>
      </c>
      <c r="AR132" s="152"/>
      <c r="AS132" s="152"/>
      <c r="AT132" s="153"/>
      <c r="AU132" s="196" t="s">
        <v>251</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582</v>
      </c>
      <c r="AR133" s="199"/>
      <c r="AS133" s="133" t="s">
        <v>236</v>
      </c>
      <c r="AT133" s="134"/>
      <c r="AU133" s="200" t="s">
        <v>566</v>
      </c>
      <c r="AV133" s="200"/>
      <c r="AW133" s="133" t="s">
        <v>181</v>
      </c>
      <c r="AX133" s="195"/>
    </row>
    <row r="134" spans="1:50" ht="39.75" customHeight="1" x14ac:dyDescent="0.15">
      <c r="A134" s="189"/>
      <c r="B134" s="186"/>
      <c r="C134" s="180"/>
      <c r="D134" s="186"/>
      <c r="E134" s="180"/>
      <c r="F134" s="181"/>
      <c r="G134" s="104" t="s">
        <v>566</v>
      </c>
      <c r="H134" s="105"/>
      <c r="I134" s="105"/>
      <c r="J134" s="105"/>
      <c r="K134" s="105"/>
      <c r="L134" s="105"/>
      <c r="M134" s="105"/>
      <c r="N134" s="105"/>
      <c r="O134" s="105"/>
      <c r="P134" s="105"/>
      <c r="Q134" s="105"/>
      <c r="R134" s="105"/>
      <c r="S134" s="105"/>
      <c r="T134" s="105"/>
      <c r="U134" s="105"/>
      <c r="V134" s="105"/>
      <c r="W134" s="105"/>
      <c r="X134" s="106"/>
      <c r="Y134" s="201" t="s">
        <v>250</v>
      </c>
      <c r="Z134" s="202"/>
      <c r="AA134" s="203"/>
      <c r="AB134" s="204" t="s">
        <v>578</v>
      </c>
      <c r="AC134" s="205"/>
      <c r="AD134" s="205"/>
      <c r="AE134" s="206" t="s">
        <v>566</v>
      </c>
      <c r="AF134" s="207"/>
      <c r="AG134" s="207"/>
      <c r="AH134" s="207"/>
      <c r="AI134" s="206" t="s">
        <v>579</v>
      </c>
      <c r="AJ134" s="207"/>
      <c r="AK134" s="207"/>
      <c r="AL134" s="207"/>
      <c r="AM134" s="206" t="s">
        <v>566</v>
      </c>
      <c r="AN134" s="207"/>
      <c r="AO134" s="207"/>
      <c r="AP134" s="207"/>
      <c r="AQ134" s="206" t="s">
        <v>566</v>
      </c>
      <c r="AR134" s="207"/>
      <c r="AS134" s="207"/>
      <c r="AT134" s="207"/>
      <c r="AU134" s="206" t="s">
        <v>566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566</v>
      </c>
      <c r="AC135" s="213"/>
      <c r="AD135" s="213"/>
      <c r="AE135" s="206" t="s">
        <v>572</v>
      </c>
      <c r="AF135" s="207"/>
      <c r="AG135" s="207"/>
      <c r="AH135" s="207"/>
      <c r="AI135" s="206" t="s">
        <v>580</v>
      </c>
      <c r="AJ135" s="207"/>
      <c r="AK135" s="207"/>
      <c r="AL135" s="207"/>
      <c r="AM135" s="206" t="s">
        <v>581</v>
      </c>
      <c r="AN135" s="207"/>
      <c r="AO135" s="207"/>
      <c r="AP135" s="207"/>
      <c r="AQ135" s="206" t="s">
        <v>583</v>
      </c>
      <c r="AR135" s="207"/>
      <c r="AS135" s="207"/>
      <c r="AT135" s="207"/>
      <c r="AU135" s="206" t="s">
        <v>583</v>
      </c>
      <c r="AV135" s="207"/>
      <c r="AW135" s="207"/>
      <c r="AX135" s="208"/>
    </row>
    <row r="136" spans="1:50" ht="18.75" hidden="1" customHeight="1" x14ac:dyDescent="0.15">
      <c r="A136" s="189"/>
      <c r="B136" s="186"/>
      <c r="C136" s="180"/>
      <c r="D136" s="186"/>
      <c r="E136" s="180"/>
      <c r="F136" s="181"/>
      <c r="G136" s="160" t="s">
        <v>249</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397</v>
      </c>
      <c r="AF136" s="155"/>
      <c r="AG136" s="155"/>
      <c r="AH136" s="155"/>
      <c r="AI136" s="155" t="s">
        <v>395</v>
      </c>
      <c r="AJ136" s="155"/>
      <c r="AK136" s="155"/>
      <c r="AL136" s="155"/>
      <c r="AM136" s="155" t="s">
        <v>424</v>
      </c>
      <c r="AN136" s="155"/>
      <c r="AO136" s="155"/>
      <c r="AP136" s="151"/>
      <c r="AQ136" s="151" t="s">
        <v>235</v>
      </c>
      <c r="AR136" s="152"/>
      <c r="AS136" s="152"/>
      <c r="AT136" s="153"/>
      <c r="AU136" s="196" t="s">
        <v>251</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236</v>
      </c>
      <c r="AT137" s="134"/>
      <c r="AU137" s="200"/>
      <c r="AV137" s="200"/>
      <c r="AW137" s="133" t="s">
        <v>181</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250</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249</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397</v>
      </c>
      <c r="AF140" s="155"/>
      <c r="AG140" s="155"/>
      <c r="AH140" s="155"/>
      <c r="AI140" s="155" t="s">
        <v>395</v>
      </c>
      <c r="AJ140" s="155"/>
      <c r="AK140" s="155"/>
      <c r="AL140" s="155"/>
      <c r="AM140" s="155" t="s">
        <v>424</v>
      </c>
      <c r="AN140" s="155"/>
      <c r="AO140" s="155"/>
      <c r="AP140" s="151"/>
      <c r="AQ140" s="151" t="s">
        <v>235</v>
      </c>
      <c r="AR140" s="152"/>
      <c r="AS140" s="152"/>
      <c r="AT140" s="153"/>
      <c r="AU140" s="196" t="s">
        <v>251</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236</v>
      </c>
      <c r="AT141" s="134"/>
      <c r="AU141" s="200"/>
      <c r="AV141" s="200"/>
      <c r="AW141" s="133" t="s">
        <v>181</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250</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249</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397</v>
      </c>
      <c r="AF144" s="155"/>
      <c r="AG144" s="155"/>
      <c r="AH144" s="155"/>
      <c r="AI144" s="155" t="s">
        <v>395</v>
      </c>
      <c r="AJ144" s="155"/>
      <c r="AK144" s="155"/>
      <c r="AL144" s="155"/>
      <c r="AM144" s="155" t="s">
        <v>424</v>
      </c>
      <c r="AN144" s="155"/>
      <c r="AO144" s="155"/>
      <c r="AP144" s="151"/>
      <c r="AQ144" s="151" t="s">
        <v>235</v>
      </c>
      <c r="AR144" s="152"/>
      <c r="AS144" s="152"/>
      <c r="AT144" s="153"/>
      <c r="AU144" s="196" t="s">
        <v>251</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236</v>
      </c>
      <c r="AT145" s="134"/>
      <c r="AU145" s="200"/>
      <c r="AV145" s="200"/>
      <c r="AW145" s="133" t="s">
        <v>181</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250</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249</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397</v>
      </c>
      <c r="AF148" s="155"/>
      <c r="AG148" s="155"/>
      <c r="AH148" s="155"/>
      <c r="AI148" s="155" t="s">
        <v>395</v>
      </c>
      <c r="AJ148" s="155"/>
      <c r="AK148" s="155"/>
      <c r="AL148" s="155"/>
      <c r="AM148" s="155" t="s">
        <v>424</v>
      </c>
      <c r="AN148" s="155"/>
      <c r="AO148" s="155"/>
      <c r="AP148" s="151"/>
      <c r="AQ148" s="151" t="s">
        <v>235</v>
      </c>
      <c r="AR148" s="152"/>
      <c r="AS148" s="152"/>
      <c r="AT148" s="153"/>
      <c r="AU148" s="196" t="s">
        <v>251</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236</v>
      </c>
      <c r="AT149" s="134"/>
      <c r="AU149" s="200"/>
      <c r="AV149" s="200"/>
      <c r="AW149" s="133" t="s">
        <v>181</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250</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252</v>
      </c>
      <c r="H152" s="130"/>
      <c r="I152" s="130"/>
      <c r="J152" s="130"/>
      <c r="K152" s="130"/>
      <c r="L152" s="130"/>
      <c r="M152" s="130"/>
      <c r="N152" s="130"/>
      <c r="O152" s="130"/>
      <c r="P152" s="131"/>
      <c r="Q152" s="159" t="s">
        <v>339</v>
      </c>
      <c r="R152" s="130"/>
      <c r="S152" s="130"/>
      <c r="T152" s="130"/>
      <c r="U152" s="130"/>
      <c r="V152" s="130"/>
      <c r="W152" s="130"/>
      <c r="X152" s="130"/>
      <c r="Y152" s="130"/>
      <c r="Z152" s="130"/>
      <c r="AA152" s="130"/>
      <c r="AB152" s="129" t="s">
        <v>340</v>
      </c>
      <c r="AC152" s="130"/>
      <c r="AD152" s="131"/>
      <c r="AE152" s="159" t="s">
        <v>253</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572</v>
      </c>
      <c r="H154" s="105"/>
      <c r="I154" s="105"/>
      <c r="J154" s="105"/>
      <c r="K154" s="105"/>
      <c r="L154" s="105"/>
      <c r="M154" s="105"/>
      <c r="N154" s="105"/>
      <c r="O154" s="105"/>
      <c r="P154" s="106"/>
      <c r="Q154" s="125" t="s">
        <v>583</v>
      </c>
      <c r="R154" s="105"/>
      <c r="S154" s="105"/>
      <c r="T154" s="105"/>
      <c r="U154" s="105"/>
      <c r="V154" s="105"/>
      <c r="W154" s="105"/>
      <c r="X154" s="105"/>
      <c r="Y154" s="105"/>
      <c r="Z154" s="105"/>
      <c r="AA154" s="292"/>
      <c r="AB154" s="141" t="s">
        <v>578</v>
      </c>
      <c r="AC154" s="142"/>
      <c r="AD154" s="142"/>
      <c r="AE154" s="147" t="s">
        <v>582</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3"/>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3"/>
      <c r="AB156" s="143"/>
      <c r="AC156" s="144"/>
      <c r="AD156" s="144"/>
      <c r="AE156" s="149" t="s">
        <v>254</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3"/>
      <c r="AB157" s="143"/>
      <c r="AC157" s="144"/>
      <c r="AD157" s="144"/>
      <c r="AE157" s="125" t="s">
        <v>573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4"/>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252</v>
      </c>
      <c r="H159" s="130"/>
      <c r="I159" s="130"/>
      <c r="J159" s="130"/>
      <c r="K159" s="130"/>
      <c r="L159" s="130"/>
      <c r="M159" s="130"/>
      <c r="N159" s="130"/>
      <c r="O159" s="130"/>
      <c r="P159" s="131"/>
      <c r="Q159" s="159" t="s">
        <v>339</v>
      </c>
      <c r="R159" s="130"/>
      <c r="S159" s="130"/>
      <c r="T159" s="130"/>
      <c r="U159" s="130"/>
      <c r="V159" s="130"/>
      <c r="W159" s="130"/>
      <c r="X159" s="130"/>
      <c r="Y159" s="130"/>
      <c r="Z159" s="130"/>
      <c r="AA159" s="130"/>
      <c r="AB159" s="129" t="s">
        <v>340</v>
      </c>
      <c r="AC159" s="130"/>
      <c r="AD159" s="131"/>
      <c r="AE159" s="135" t="s">
        <v>253</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2"/>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3"/>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3"/>
      <c r="AB163" s="143"/>
      <c r="AC163" s="144"/>
      <c r="AD163" s="144"/>
      <c r="AE163" s="149" t="s">
        <v>254</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3"/>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4"/>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252</v>
      </c>
      <c r="H166" s="130"/>
      <c r="I166" s="130"/>
      <c r="J166" s="130"/>
      <c r="K166" s="130"/>
      <c r="L166" s="130"/>
      <c r="M166" s="130"/>
      <c r="N166" s="130"/>
      <c r="O166" s="130"/>
      <c r="P166" s="131"/>
      <c r="Q166" s="159" t="s">
        <v>339</v>
      </c>
      <c r="R166" s="130"/>
      <c r="S166" s="130"/>
      <c r="T166" s="130"/>
      <c r="U166" s="130"/>
      <c r="V166" s="130"/>
      <c r="W166" s="130"/>
      <c r="X166" s="130"/>
      <c r="Y166" s="130"/>
      <c r="Z166" s="130"/>
      <c r="AA166" s="130"/>
      <c r="AB166" s="129" t="s">
        <v>340</v>
      </c>
      <c r="AC166" s="130"/>
      <c r="AD166" s="131"/>
      <c r="AE166" s="135" t="s">
        <v>253</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2"/>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3"/>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3"/>
      <c r="AB170" s="143"/>
      <c r="AC170" s="144"/>
      <c r="AD170" s="144"/>
      <c r="AE170" s="149" t="s">
        <v>254</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3"/>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4"/>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252</v>
      </c>
      <c r="H173" s="130"/>
      <c r="I173" s="130"/>
      <c r="J173" s="130"/>
      <c r="K173" s="130"/>
      <c r="L173" s="130"/>
      <c r="M173" s="130"/>
      <c r="N173" s="130"/>
      <c r="O173" s="130"/>
      <c r="P173" s="131"/>
      <c r="Q173" s="159" t="s">
        <v>339</v>
      </c>
      <c r="R173" s="130"/>
      <c r="S173" s="130"/>
      <c r="T173" s="130"/>
      <c r="U173" s="130"/>
      <c r="V173" s="130"/>
      <c r="W173" s="130"/>
      <c r="X173" s="130"/>
      <c r="Y173" s="130"/>
      <c r="Z173" s="130"/>
      <c r="AA173" s="130"/>
      <c r="AB173" s="129" t="s">
        <v>340</v>
      </c>
      <c r="AC173" s="130"/>
      <c r="AD173" s="131"/>
      <c r="AE173" s="135" t="s">
        <v>253</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2"/>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3"/>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3"/>
      <c r="AB177" s="143"/>
      <c r="AC177" s="144"/>
      <c r="AD177" s="144"/>
      <c r="AE177" s="149" t="s">
        <v>254</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3"/>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4"/>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252</v>
      </c>
      <c r="H180" s="130"/>
      <c r="I180" s="130"/>
      <c r="J180" s="130"/>
      <c r="K180" s="130"/>
      <c r="L180" s="130"/>
      <c r="M180" s="130"/>
      <c r="N180" s="130"/>
      <c r="O180" s="130"/>
      <c r="P180" s="131"/>
      <c r="Q180" s="159" t="s">
        <v>339</v>
      </c>
      <c r="R180" s="130"/>
      <c r="S180" s="130"/>
      <c r="T180" s="130"/>
      <c r="U180" s="130"/>
      <c r="V180" s="130"/>
      <c r="W180" s="130"/>
      <c r="X180" s="130"/>
      <c r="Y180" s="130"/>
      <c r="Z180" s="130"/>
      <c r="AA180" s="130"/>
      <c r="AB180" s="129" t="s">
        <v>340</v>
      </c>
      <c r="AC180" s="130"/>
      <c r="AD180" s="131"/>
      <c r="AE180" s="135" t="s">
        <v>253</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2"/>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3"/>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3"/>
      <c r="AB184" s="143"/>
      <c r="AC184" s="144"/>
      <c r="AD184" s="144"/>
      <c r="AE184" s="192" t="s">
        <v>254</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3"/>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4"/>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299</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566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268</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267</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240</v>
      </c>
      <c r="F192" s="179"/>
      <c r="G192" s="160" t="s">
        <v>249</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397</v>
      </c>
      <c r="AF192" s="155"/>
      <c r="AG192" s="155"/>
      <c r="AH192" s="155"/>
      <c r="AI192" s="155" t="s">
        <v>395</v>
      </c>
      <c r="AJ192" s="155"/>
      <c r="AK192" s="155"/>
      <c r="AL192" s="155"/>
      <c r="AM192" s="155" t="s">
        <v>424</v>
      </c>
      <c r="AN192" s="155"/>
      <c r="AO192" s="155"/>
      <c r="AP192" s="151"/>
      <c r="AQ192" s="151" t="s">
        <v>235</v>
      </c>
      <c r="AR192" s="152"/>
      <c r="AS192" s="152"/>
      <c r="AT192" s="153"/>
      <c r="AU192" s="196" t="s">
        <v>251</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236</v>
      </c>
      <c r="AT193" s="134"/>
      <c r="AU193" s="200"/>
      <c r="AV193" s="200"/>
      <c r="AW193" s="133" t="s">
        <v>181</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250</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249</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397</v>
      </c>
      <c r="AF196" s="155"/>
      <c r="AG196" s="155"/>
      <c r="AH196" s="155"/>
      <c r="AI196" s="155" t="s">
        <v>395</v>
      </c>
      <c r="AJ196" s="155"/>
      <c r="AK196" s="155"/>
      <c r="AL196" s="155"/>
      <c r="AM196" s="155" t="s">
        <v>424</v>
      </c>
      <c r="AN196" s="155"/>
      <c r="AO196" s="155"/>
      <c r="AP196" s="151"/>
      <c r="AQ196" s="151" t="s">
        <v>235</v>
      </c>
      <c r="AR196" s="152"/>
      <c r="AS196" s="152"/>
      <c r="AT196" s="153"/>
      <c r="AU196" s="196" t="s">
        <v>251</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236</v>
      </c>
      <c r="AT197" s="134"/>
      <c r="AU197" s="200"/>
      <c r="AV197" s="200"/>
      <c r="AW197" s="133" t="s">
        <v>181</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250</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249</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397</v>
      </c>
      <c r="AF200" s="155"/>
      <c r="AG200" s="155"/>
      <c r="AH200" s="155"/>
      <c r="AI200" s="155" t="s">
        <v>395</v>
      </c>
      <c r="AJ200" s="155"/>
      <c r="AK200" s="155"/>
      <c r="AL200" s="155"/>
      <c r="AM200" s="155" t="s">
        <v>424</v>
      </c>
      <c r="AN200" s="155"/>
      <c r="AO200" s="155"/>
      <c r="AP200" s="151"/>
      <c r="AQ200" s="151" t="s">
        <v>235</v>
      </c>
      <c r="AR200" s="152"/>
      <c r="AS200" s="152"/>
      <c r="AT200" s="153"/>
      <c r="AU200" s="196" t="s">
        <v>251</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236</v>
      </c>
      <c r="AT201" s="134"/>
      <c r="AU201" s="200"/>
      <c r="AV201" s="200"/>
      <c r="AW201" s="133" t="s">
        <v>181</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250</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249</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397</v>
      </c>
      <c r="AF204" s="155"/>
      <c r="AG204" s="155"/>
      <c r="AH204" s="155"/>
      <c r="AI204" s="155" t="s">
        <v>395</v>
      </c>
      <c r="AJ204" s="155"/>
      <c r="AK204" s="155"/>
      <c r="AL204" s="155"/>
      <c r="AM204" s="155" t="s">
        <v>424</v>
      </c>
      <c r="AN204" s="155"/>
      <c r="AO204" s="155"/>
      <c r="AP204" s="151"/>
      <c r="AQ204" s="151" t="s">
        <v>235</v>
      </c>
      <c r="AR204" s="152"/>
      <c r="AS204" s="152"/>
      <c r="AT204" s="153"/>
      <c r="AU204" s="196" t="s">
        <v>251</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236</v>
      </c>
      <c r="AT205" s="134"/>
      <c r="AU205" s="200"/>
      <c r="AV205" s="200"/>
      <c r="AW205" s="133" t="s">
        <v>181</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250</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249</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397</v>
      </c>
      <c r="AF208" s="155"/>
      <c r="AG208" s="155"/>
      <c r="AH208" s="155"/>
      <c r="AI208" s="155" t="s">
        <v>395</v>
      </c>
      <c r="AJ208" s="155"/>
      <c r="AK208" s="155"/>
      <c r="AL208" s="155"/>
      <c r="AM208" s="155" t="s">
        <v>424</v>
      </c>
      <c r="AN208" s="155"/>
      <c r="AO208" s="155"/>
      <c r="AP208" s="151"/>
      <c r="AQ208" s="151" t="s">
        <v>235</v>
      </c>
      <c r="AR208" s="152"/>
      <c r="AS208" s="152"/>
      <c r="AT208" s="153"/>
      <c r="AU208" s="196" t="s">
        <v>251</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236</v>
      </c>
      <c r="AT209" s="134"/>
      <c r="AU209" s="200"/>
      <c r="AV209" s="200"/>
      <c r="AW209" s="133" t="s">
        <v>181</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250</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252</v>
      </c>
      <c r="H212" s="130"/>
      <c r="I212" s="130"/>
      <c r="J212" s="130"/>
      <c r="K212" s="130"/>
      <c r="L212" s="130"/>
      <c r="M212" s="130"/>
      <c r="N212" s="130"/>
      <c r="O212" s="130"/>
      <c r="P212" s="131"/>
      <c r="Q212" s="159" t="s">
        <v>339</v>
      </c>
      <c r="R212" s="130"/>
      <c r="S212" s="130"/>
      <c r="T212" s="130"/>
      <c r="U212" s="130"/>
      <c r="V212" s="130"/>
      <c r="W212" s="130"/>
      <c r="X212" s="130"/>
      <c r="Y212" s="130"/>
      <c r="Z212" s="130"/>
      <c r="AA212" s="130"/>
      <c r="AB212" s="129" t="s">
        <v>340</v>
      </c>
      <c r="AC212" s="130"/>
      <c r="AD212" s="131"/>
      <c r="AE212" s="159" t="s">
        <v>253</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254</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252</v>
      </c>
      <c r="H219" s="130"/>
      <c r="I219" s="130"/>
      <c r="J219" s="130"/>
      <c r="K219" s="130"/>
      <c r="L219" s="130"/>
      <c r="M219" s="130"/>
      <c r="N219" s="130"/>
      <c r="O219" s="130"/>
      <c r="P219" s="131"/>
      <c r="Q219" s="159" t="s">
        <v>339</v>
      </c>
      <c r="R219" s="130"/>
      <c r="S219" s="130"/>
      <c r="T219" s="130"/>
      <c r="U219" s="130"/>
      <c r="V219" s="130"/>
      <c r="W219" s="130"/>
      <c r="X219" s="130"/>
      <c r="Y219" s="130"/>
      <c r="Z219" s="130"/>
      <c r="AA219" s="130"/>
      <c r="AB219" s="129" t="s">
        <v>340</v>
      </c>
      <c r="AC219" s="130"/>
      <c r="AD219" s="131"/>
      <c r="AE219" s="135" t="s">
        <v>253</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254</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252</v>
      </c>
      <c r="H226" s="130"/>
      <c r="I226" s="130"/>
      <c r="J226" s="130"/>
      <c r="K226" s="130"/>
      <c r="L226" s="130"/>
      <c r="M226" s="130"/>
      <c r="N226" s="130"/>
      <c r="O226" s="130"/>
      <c r="P226" s="131"/>
      <c r="Q226" s="159" t="s">
        <v>339</v>
      </c>
      <c r="R226" s="130"/>
      <c r="S226" s="130"/>
      <c r="T226" s="130"/>
      <c r="U226" s="130"/>
      <c r="V226" s="130"/>
      <c r="W226" s="130"/>
      <c r="X226" s="130"/>
      <c r="Y226" s="130"/>
      <c r="Z226" s="130"/>
      <c r="AA226" s="130"/>
      <c r="AB226" s="129" t="s">
        <v>340</v>
      </c>
      <c r="AC226" s="130"/>
      <c r="AD226" s="131"/>
      <c r="AE226" s="135" t="s">
        <v>253</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254</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252</v>
      </c>
      <c r="H233" s="130"/>
      <c r="I233" s="130"/>
      <c r="J233" s="130"/>
      <c r="K233" s="130"/>
      <c r="L233" s="130"/>
      <c r="M233" s="130"/>
      <c r="N233" s="130"/>
      <c r="O233" s="130"/>
      <c r="P233" s="131"/>
      <c r="Q233" s="159" t="s">
        <v>339</v>
      </c>
      <c r="R233" s="130"/>
      <c r="S233" s="130"/>
      <c r="T233" s="130"/>
      <c r="U233" s="130"/>
      <c r="V233" s="130"/>
      <c r="W233" s="130"/>
      <c r="X233" s="130"/>
      <c r="Y233" s="130"/>
      <c r="Z233" s="130"/>
      <c r="AA233" s="130"/>
      <c r="AB233" s="129" t="s">
        <v>340</v>
      </c>
      <c r="AC233" s="130"/>
      <c r="AD233" s="131"/>
      <c r="AE233" s="135" t="s">
        <v>253</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254</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252</v>
      </c>
      <c r="H240" s="130"/>
      <c r="I240" s="130"/>
      <c r="J240" s="130"/>
      <c r="K240" s="130"/>
      <c r="L240" s="130"/>
      <c r="M240" s="130"/>
      <c r="N240" s="130"/>
      <c r="O240" s="130"/>
      <c r="P240" s="131"/>
      <c r="Q240" s="159" t="s">
        <v>339</v>
      </c>
      <c r="R240" s="130"/>
      <c r="S240" s="130"/>
      <c r="T240" s="130"/>
      <c r="U240" s="130"/>
      <c r="V240" s="130"/>
      <c r="W240" s="130"/>
      <c r="X240" s="130"/>
      <c r="Y240" s="130"/>
      <c r="Z240" s="130"/>
      <c r="AA240" s="130"/>
      <c r="AB240" s="129" t="s">
        <v>340</v>
      </c>
      <c r="AC240" s="130"/>
      <c r="AD240" s="131"/>
      <c r="AE240" s="135" t="s">
        <v>253</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254</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299</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268</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267</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240</v>
      </c>
      <c r="F252" s="179"/>
      <c r="G252" s="160" t="s">
        <v>249</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397</v>
      </c>
      <c r="AF252" s="155"/>
      <c r="AG252" s="155"/>
      <c r="AH252" s="155"/>
      <c r="AI252" s="155" t="s">
        <v>395</v>
      </c>
      <c r="AJ252" s="155"/>
      <c r="AK252" s="155"/>
      <c r="AL252" s="155"/>
      <c r="AM252" s="155" t="s">
        <v>424</v>
      </c>
      <c r="AN252" s="155"/>
      <c r="AO252" s="155"/>
      <c r="AP252" s="151"/>
      <c r="AQ252" s="151" t="s">
        <v>235</v>
      </c>
      <c r="AR252" s="152"/>
      <c r="AS252" s="152"/>
      <c r="AT252" s="153"/>
      <c r="AU252" s="196" t="s">
        <v>251</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236</v>
      </c>
      <c r="AT253" s="134"/>
      <c r="AU253" s="200"/>
      <c r="AV253" s="200"/>
      <c r="AW253" s="133" t="s">
        <v>181</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250</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249</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397</v>
      </c>
      <c r="AF256" s="155"/>
      <c r="AG256" s="155"/>
      <c r="AH256" s="155"/>
      <c r="AI256" s="155" t="s">
        <v>395</v>
      </c>
      <c r="AJ256" s="155"/>
      <c r="AK256" s="155"/>
      <c r="AL256" s="155"/>
      <c r="AM256" s="155" t="s">
        <v>424</v>
      </c>
      <c r="AN256" s="155"/>
      <c r="AO256" s="155"/>
      <c r="AP256" s="151"/>
      <c r="AQ256" s="151" t="s">
        <v>235</v>
      </c>
      <c r="AR256" s="152"/>
      <c r="AS256" s="152"/>
      <c r="AT256" s="153"/>
      <c r="AU256" s="196" t="s">
        <v>251</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236</v>
      </c>
      <c r="AT257" s="134"/>
      <c r="AU257" s="200"/>
      <c r="AV257" s="200"/>
      <c r="AW257" s="133" t="s">
        <v>181</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250</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249</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397</v>
      </c>
      <c r="AF260" s="155"/>
      <c r="AG260" s="155"/>
      <c r="AH260" s="155"/>
      <c r="AI260" s="155" t="s">
        <v>395</v>
      </c>
      <c r="AJ260" s="155"/>
      <c r="AK260" s="155"/>
      <c r="AL260" s="155"/>
      <c r="AM260" s="155" t="s">
        <v>424</v>
      </c>
      <c r="AN260" s="155"/>
      <c r="AO260" s="155"/>
      <c r="AP260" s="151"/>
      <c r="AQ260" s="151" t="s">
        <v>235</v>
      </c>
      <c r="AR260" s="152"/>
      <c r="AS260" s="152"/>
      <c r="AT260" s="153"/>
      <c r="AU260" s="196" t="s">
        <v>251</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236</v>
      </c>
      <c r="AT261" s="134"/>
      <c r="AU261" s="200"/>
      <c r="AV261" s="200"/>
      <c r="AW261" s="133" t="s">
        <v>181</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250</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249</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155" t="s">
        <v>397</v>
      </c>
      <c r="AF264" s="155"/>
      <c r="AG264" s="155"/>
      <c r="AH264" s="155"/>
      <c r="AI264" s="155" t="s">
        <v>395</v>
      </c>
      <c r="AJ264" s="155"/>
      <c r="AK264" s="155"/>
      <c r="AL264" s="155"/>
      <c r="AM264" s="155" t="s">
        <v>424</v>
      </c>
      <c r="AN264" s="155"/>
      <c r="AO264" s="155"/>
      <c r="AP264" s="151"/>
      <c r="AQ264" s="159" t="s">
        <v>235</v>
      </c>
      <c r="AR264" s="130"/>
      <c r="AS264" s="130"/>
      <c r="AT264" s="131"/>
      <c r="AU264" s="136" t="s">
        <v>251</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236</v>
      </c>
      <c r="AT265" s="134"/>
      <c r="AU265" s="200"/>
      <c r="AV265" s="200"/>
      <c r="AW265" s="133" t="s">
        <v>181</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250</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249</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397</v>
      </c>
      <c r="AF268" s="155"/>
      <c r="AG268" s="155"/>
      <c r="AH268" s="155"/>
      <c r="AI268" s="155" t="s">
        <v>395</v>
      </c>
      <c r="AJ268" s="155"/>
      <c r="AK268" s="155"/>
      <c r="AL268" s="155"/>
      <c r="AM268" s="155" t="s">
        <v>424</v>
      </c>
      <c r="AN268" s="155"/>
      <c r="AO268" s="155"/>
      <c r="AP268" s="151"/>
      <c r="AQ268" s="151" t="s">
        <v>235</v>
      </c>
      <c r="AR268" s="152"/>
      <c r="AS268" s="152"/>
      <c r="AT268" s="153"/>
      <c r="AU268" s="196" t="s">
        <v>251</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236</v>
      </c>
      <c r="AT269" s="134"/>
      <c r="AU269" s="200"/>
      <c r="AV269" s="200"/>
      <c r="AW269" s="133" t="s">
        <v>181</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250</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252</v>
      </c>
      <c r="H272" s="130"/>
      <c r="I272" s="130"/>
      <c r="J272" s="130"/>
      <c r="K272" s="130"/>
      <c r="L272" s="130"/>
      <c r="M272" s="130"/>
      <c r="N272" s="130"/>
      <c r="O272" s="130"/>
      <c r="P272" s="131"/>
      <c r="Q272" s="159" t="s">
        <v>339</v>
      </c>
      <c r="R272" s="130"/>
      <c r="S272" s="130"/>
      <c r="T272" s="130"/>
      <c r="U272" s="130"/>
      <c r="V272" s="130"/>
      <c r="W272" s="130"/>
      <c r="X272" s="130"/>
      <c r="Y272" s="130"/>
      <c r="Z272" s="130"/>
      <c r="AA272" s="130"/>
      <c r="AB272" s="129" t="s">
        <v>340</v>
      </c>
      <c r="AC272" s="130"/>
      <c r="AD272" s="131"/>
      <c r="AE272" s="159" t="s">
        <v>253</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254</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252</v>
      </c>
      <c r="H279" s="130"/>
      <c r="I279" s="130"/>
      <c r="J279" s="130"/>
      <c r="K279" s="130"/>
      <c r="L279" s="130"/>
      <c r="M279" s="130"/>
      <c r="N279" s="130"/>
      <c r="O279" s="130"/>
      <c r="P279" s="131"/>
      <c r="Q279" s="159" t="s">
        <v>339</v>
      </c>
      <c r="R279" s="130"/>
      <c r="S279" s="130"/>
      <c r="T279" s="130"/>
      <c r="U279" s="130"/>
      <c r="V279" s="130"/>
      <c r="W279" s="130"/>
      <c r="X279" s="130"/>
      <c r="Y279" s="130"/>
      <c r="Z279" s="130"/>
      <c r="AA279" s="130"/>
      <c r="AB279" s="129" t="s">
        <v>340</v>
      </c>
      <c r="AC279" s="130"/>
      <c r="AD279" s="131"/>
      <c r="AE279" s="135" t="s">
        <v>253</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254</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252</v>
      </c>
      <c r="H286" s="130"/>
      <c r="I286" s="130"/>
      <c r="J286" s="130"/>
      <c r="K286" s="130"/>
      <c r="L286" s="130"/>
      <c r="M286" s="130"/>
      <c r="N286" s="130"/>
      <c r="O286" s="130"/>
      <c r="P286" s="131"/>
      <c r="Q286" s="159" t="s">
        <v>339</v>
      </c>
      <c r="R286" s="130"/>
      <c r="S286" s="130"/>
      <c r="T286" s="130"/>
      <c r="U286" s="130"/>
      <c r="V286" s="130"/>
      <c r="W286" s="130"/>
      <c r="X286" s="130"/>
      <c r="Y286" s="130"/>
      <c r="Z286" s="130"/>
      <c r="AA286" s="130"/>
      <c r="AB286" s="129" t="s">
        <v>340</v>
      </c>
      <c r="AC286" s="130"/>
      <c r="AD286" s="131"/>
      <c r="AE286" s="135" t="s">
        <v>253</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254</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252</v>
      </c>
      <c r="H293" s="130"/>
      <c r="I293" s="130"/>
      <c r="J293" s="130"/>
      <c r="K293" s="130"/>
      <c r="L293" s="130"/>
      <c r="M293" s="130"/>
      <c r="N293" s="130"/>
      <c r="O293" s="130"/>
      <c r="P293" s="131"/>
      <c r="Q293" s="159" t="s">
        <v>339</v>
      </c>
      <c r="R293" s="130"/>
      <c r="S293" s="130"/>
      <c r="T293" s="130"/>
      <c r="U293" s="130"/>
      <c r="V293" s="130"/>
      <c r="W293" s="130"/>
      <c r="X293" s="130"/>
      <c r="Y293" s="130"/>
      <c r="Z293" s="130"/>
      <c r="AA293" s="130"/>
      <c r="AB293" s="129" t="s">
        <v>340</v>
      </c>
      <c r="AC293" s="130"/>
      <c r="AD293" s="131"/>
      <c r="AE293" s="135" t="s">
        <v>253</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254</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252</v>
      </c>
      <c r="H300" s="130"/>
      <c r="I300" s="130"/>
      <c r="J300" s="130"/>
      <c r="K300" s="130"/>
      <c r="L300" s="130"/>
      <c r="M300" s="130"/>
      <c r="N300" s="130"/>
      <c r="O300" s="130"/>
      <c r="P300" s="131"/>
      <c r="Q300" s="159" t="s">
        <v>339</v>
      </c>
      <c r="R300" s="130"/>
      <c r="S300" s="130"/>
      <c r="T300" s="130"/>
      <c r="U300" s="130"/>
      <c r="V300" s="130"/>
      <c r="W300" s="130"/>
      <c r="X300" s="130"/>
      <c r="Y300" s="130"/>
      <c r="Z300" s="130"/>
      <c r="AA300" s="130"/>
      <c r="AB300" s="129" t="s">
        <v>340</v>
      </c>
      <c r="AC300" s="130"/>
      <c r="AD300" s="131"/>
      <c r="AE300" s="135" t="s">
        <v>253</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254</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299</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268</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267</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240</v>
      </c>
      <c r="F312" s="179"/>
      <c r="G312" s="160" t="s">
        <v>249</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397</v>
      </c>
      <c r="AF312" s="155"/>
      <c r="AG312" s="155"/>
      <c r="AH312" s="155"/>
      <c r="AI312" s="155" t="s">
        <v>395</v>
      </c>
      <c r="AJ312" s="155"/>
      <c r="AK312" s="155"/>
      <c r="AL312" s="155"/>
      <c r="AM312" s="155" t="s">
        <v>424</v>
      </c>
      <c r="AN312" s="155"/>
      <c r="AO312" s="155"/>
      <c r="AP312" s="151"/>
      <c r="AQ312" s="151" t="s">
        <v>235</v>
      </c>
      <c r="AR312" s="152"/>
      <c r="AS312" s="152"/>
      <c r="AT312" s="153"/>
      <c r="AU312" s="196" t="s">
        <v>251</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236</v>
      </c>
      <c r="AT313" s="134"/>
      <c r="AU313" s="200"/>
      <c r="AV313" s="200"/>
      <c r="AW313" s="133" t="s">
        <v>181</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250</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249</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397</v>
      </c>
      <c r="AF316" s="155"/>
      <c r="AG316" s="155"/>
      <c r="AH316" s="155"/>
      <c r="AI316" s="155" t="s">
        <v>395</v>
      </c>
      <c r="AJ316" s="155"/>
      <c r="AK316" s="155"/>
      <c r="AL316" s="155"/>
      <c r="AM316" s="155" t="s">
        <v>424</v>
      </c>
      <c r="AN316" s="155"/>
      <c r="AO316" s="155"/>
      <c r="AP316" s="151"/>
      <c r="AQ316" s="151" t="s">
        <v>235</v>
      </c>
      <c r="AR316" s="152"/>
      <c r="AS316" s="152"/>
      <c r="AT316" s="153"/>
      <c r="AU316" s="196" t="s">
        <v>251</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236</v>
      </c>
      <c r="AT317" s="134"/>
      <c r="AU317" s="200"/>
      <c r="AV317" s="200"/>
      <c r="AW317" s="133" t="s">
        <v>181</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250</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249</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397</v>
      </c>
      <c r="AF320" s="155"/>
      <c r="AG320" s="155"/>
      <c r="AH320" s="155"/>
      <c r="AI320" s="155" t="s">
        <v>395</v>
      </c>
      <c r="AJ320" s="155"/>
      <c r="AK320" s="155"/>
      <c r="AL320" s="155"/>
      <c r="AM320" s="155" t="s">
        <v>424</v>
      </c>
      <c r="AN320" s="155"/>
      <c r="AO320" s="155"/>
      <c r="AP320" s="151"/>
      <c r="AQ320" s="151" t="s">
        <v>235</v>
      </c>
      <c r="AR320" s="152"/>
      <c r="AS320" s="152"/>
      <c r="AT320" s="153"/>
      <c r="AU320" s="196" t="s">
        <v>251</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236</v>
      </c>
      <c r="AT321" s="134"/>
      <c r="AU321" s="200"/>
      <c r="AV321" s="200"/>
      <c r="AW321" s="133" t="s">
        <v>181</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250</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249</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397</v>
      </c>
      <c r="AF324" s="155"/>
      <c r="AG324" s="155"/>
      <c r="AH324" s="155"/>
      <c r="AI324" s="155" t="s">
        <v>395</v>
      </c>
      <c r="AJ324" s="155"/>
      <c r="AK324" s="155"/>
      <c r="AL324" s="155"/>
      <c r="AM324" s="155" t="s">
        <v>424</v>
      </c>
      <c r="AN324" s="155"/>
      <c r="AO324" s="155"/>
      <c r="AP324" s="151"/>
      <c r="AQ324" s="151" t="s">
        <v>235</v>
      </c>
      <c r="AR324" s="152"/>
      <c r="AS324" s="152"/>
      <c r="AT324" s="153"/>
      <c r="AU324" s="196" t="s">
        <v>251</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236</v>
      </c>
      <c r="AT325" s="134"/>
      <c r="AU325" s="200"/>
      <c r="AV325" s="200"/>
      <c r="AW325" s="133" t="s">
        <v>181</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250</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249</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397</v>
      </c>
      <c r="AF328" s="155"/>
      <c r="AG328" s="155"/>
      <c r="AH328" s="155"/>
      <c r="AI328" s="155" t="s">
        <v>395</v>
      </c>
      <c r="AJ328" s="155"/>
      <c r="AK328" s="155"/>
      <c r="AL328" s="155"/>
      <c r="AM328" s="155" t="s">
        <v>424</v>
      </c>
      <c r="AN328" s="155"/>
      <c r="AO328" s="155"/>
      <c r="AP328" s="151"/>
      <c r="AQ328" s="151" t="s">
        <v>235</v>
      </c>
      <c r="AR328" s="152"/>
      <c r="AS328" s="152"/>
      <c r="AT328" s="153"/>
      <c r="AU328" s="196" t="s">
        <v>251</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236</v>
      </c>
      <c r="AT329" s="134"/>
      <c r="AU329" s="200"/>
      <c r="AV329" s="200"/>
      <c r="AW329" s="133" t="s">
        <v>181</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250</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252</v>
      </c>
      <c r="H332" s="130"/>
      <c r="I332" s="130"/>
      <c r="J332" s="130"/>
      <c r="K332" s="130"/>
      <c r="L332" s="130"/>
      <c r="M332" s="130"/>
      <c r="N332" s="130"/>
      <c r="O332" s="130"/>
      <c r="P332" s="131"/>
      <c r="Q332" s="159" t="s">
        <v>339</v>
      </c>
      <c r="R332" s="130"/>
      <c r="S332" s="130"/>
      <c r="T332" s="130"/>
      <c r="U332" s="130"/>
      <c r="V332" s="130"/>
      <c r="W332" s="130"/>
      <c r="X332" s="130"/>
      <c r="Y332" s="130"/>
      <c r="Z332" s="130"/>
      <c r="AA332" s="130"/>
      <c r="AB332" s="129" t="s">
        <v>340</v>
      </c>
      <c r="AC332" s="130"/>
      <c r="AD332" s="131"/>
      <c r="AE332" s="159" t="s">
        <v>253</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254</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252</v>
      </c>
      <c r="H339" s="130"/>
      <c r="I339" s="130"/>
      <c r="J339" s="130"/>
      <c r="K339" s="130"/>
      <c r="L339" s="130"/>
      <c r="M339" s="130"/>
      <c r="N339" s="130"/>
      <c r="O339" s="130"/>
      <c r="P339" s="131"/>
      <c r="Q339" s="159" t="s">
        <v>339</v>
      </c>
      <c r="R339" s="130"/>
      <c r="S339" s="130"/>
      <c r="T339" s="130"/>
      <c r="U339" s="130"/>
      <c r="V339" s="130"/>
      <c r="W339" s="130"/>
      <c r="X339" s="130"/>
      <c r="Y339" s="130"/>
      <c r="Z339" s="130"/>
      <c r="AA339" s="130"/>
      <c r="AB339" s="129" t="s">
        <v>340</v>
      </c>
      <c r="AC339" s="130"/>
      <c r="AD339" s="131"/>
      <c r="AE339" s="135" t="s">
        <v>253</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254</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252</v>
      </c>
      <c r="H346" s="130"/>
      <c r="I346" s="130"/>
      <c r="J346" s="130"/>
      <c r="K346" s="130"/>
      <c r="L346" s="130"/>
      <c r="M346" s="130"/>
      <c r="N346" s="130"/>
      <c r="O346" s="130"/>
      <c r="P346" s="131"/>
      <c r="Q346" s="159" t="s">
        <v>339</v>
      </c>
      <c r="R346" s="130"/>
      <c r="S346" s="130"/>
      <c r="T346" s="130"/>
      <c r="U346" s="130"/>
      <c r="V346" s="130"/>
      <c r="W346" s="130"/>
      <c r="X346" s="130"/>
      <c r="Y346" s="130"/>
      <c r="Z346" s="130"/>
      <c r="AA346" s="130"/>
      <c r="AB346" s="129" t="s">
        <v>340</v>
      </c>
      <c r="AC346" s="130"/>
      <c r="AD346" s="131"/>
      <c r="AE346" s="135" t="s">
        <v>253</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254</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252</v>
      </c>
      <c r="H353" s="130"/>
      <c r="I353" s="130"/>
      <c r="J353" s="130"/>
      <c r="K353" s="130"/>
      <c r="L353" s="130"/>
      <c r="M353" s="130"/>
      <c r="N353" s="130"/>
      <c r="O353" s="130"/>
      <c r="P353" s="131"/>
      <c r="Q353" s="159" t="s">
        <v>339</v>
      </c>
      <c r="R353" s="130"/>
      <c r="S353" s="130"/>
      <c r="T353" s="130"/>
      <c r="U353" s="130"/>
      <c r="V353" s="130"/>
      <c r="W353" s="130"/>
      <c r="X353" s="130"/>
      <c r="Y353" s="130"/>
      <c r="Z353" s="130"/>
      <c r="AA353" s="130"/>
      <c r="AB353" s="129" t="s">
        <v>340</v>
      </c>
      <c r="AC353" s="130"/>
      <c r="AD353" s="131"/>
      <c r="AE353" s="135" t="s">
        <v>253</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254</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252</v>
      </c>
      <c r="H360" s="130"/>
      <c r="I360" s="130"/>
      <c r="J360" s="130"/>
      <c r="K360" s="130"/>
      <c r="L360" s="130"/>
      <c r="M360" s="130"/>
      <c r="N360" s="130"/>
      <c r="O360" s="130"/>
      <c r="P360" s="131"/>
      <c r="Q360" s="159" t="s">
        <v>339</v>
      </c>
      <c r="R360" s="130"/>
      <c r="S360" s="130"/>
      <c r="T360" s="130"/>
      <c r="U360" s="130"/>
      <c r="V360" s="130"/>
      <c r="W360" s="130"/>
      <c r="X360" s="130"/>
      <c r="Y360" s="130"/>
      <c r="Z360" s="130"/>
      <c r="AA360" s="130"/>
      <c r="AB360" s="129" t="s">
        <v>340</v>
      </c>
      <c r="AC360" s="130"/>
      <c r="AD360" s="131"/>
      <c r="AE360" s="135" t="s">
        <v>253</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254</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299</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268</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267</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240</v>
      </c>
      <c r="F372" s="179"/>
      <c r="G372" s="160" t="s">
        <v>249</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397</v>
      </c>
      <c r="AF372" s="155"/>
      <c r="AG372" s="155"/>
      <c r="AH372" s="155"/>
      <c r="AI372" s="155" t="s">
        <v>395</v>
      </c>
      <c r="AJ372" s="155"/>
      <c r="AK372" s="155"/>
      <c r="AL372" s="155"/>
      <c r="AM372" s="155" t="s">
        <v>424</v>
      </c>
      <c r="AN372" s="155"/>
      <c r="AO372" s="155"/>
      <c r="AP372" s="151"/>
      <c r="AQ372" s="151" t="s">
        <v>235</v>
      </c>
      <c r="AR372" s="152"/>
      <c r="AS372" s="152"/>
      <c r="AT372" s="153"/>
      <c r="AU372" s="196" t="s">
        <v>251</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236</v>
      </c>
      <c r="AT373" s="134"/>
      <c r="AU373" s="200"/>
      <c r="AV373" s="200"/>
      <c r="AW373" s="133" t="s">
        <v>181</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250</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249</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397</v>
      </c>
      <c r="AF376" s="155"/>
      <c r="AG376" s="155"/>
      <c r="AH376" s="155"/>
      <c r="AI376" s="155" t="s">
        <v>395</v>
      </c>
      <c r="AJ376" s="155"/>
      <c r="AK376" s="155"/>
      <c r="AL376" s="155"/>
      <c r="AM376" s="155" t="s">
        <v>424</v>
      </c>
      <c r="AN376" s="155"/>
      <c r="AO376" s="155"/>
      <c r="AP376" s="151"/>
      <c r="AQ376" s="151" t="s">
        <v>235</v>
      </c>
      <c r="AR376" s="152"/>
      <c r="AS376" s="152"/>
      <c r="AT376" s="153"/>
      <c r="AU376" s="196" t="s">
        <v>251</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236</v>
      </c>
      <c r="AT377" s="134"/>
      <c r="AU377" s="200"/>
      <c r="AV377" s="200"/>
      <c r="AW377" s="133" t="s">
        <v>181</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250</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249</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397</v>
      </c>
      <c r="AF380" s="155"/>
      <c r="AG380" s="155"/>
      <c r="AH380" s="155"/>
      <c r="AI380" s="155" t="s">
        <v>395</v>
      </c>
      <c r="AJ380" s="155"/>
      <c r="AK380" s="155"/>
      <c r="AL380" s="155"/>
      <c r="AM380" s="155" t="s">
        <v>424</v>
      </c>
      <c r="AN380" s="155"/>
      <c r="AO380" s="155"/>
      <c r="AP380" s="151"/>
      <c r="AQ380" s="151" t="s">
        <v>235</v>
      </c>
      <c r="AR380" s="152"/>
      <c r="AS380" s="152"/>
      <c r="AT380" s="153"/>
      <c r="AU380" s="196" t="s">
        <v>251</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236</v>
      </c>
      <c r="AT381" s="134"/>
      <c r="AU381" s="200"/>
      <c r="AV381" s="200"/>
      <c r="AW381" s="133" t="s">
        <v>181</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250</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249</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397</v>
      </c>
      <c r="AF384" s="155"/>
      <c r="AG384" s="155"/>
      <c r="AH384" s="155"/>
      <c r="AI384" s="155" t="s">
        <v>395</v>
      </c>
      <c r="AJ384" s="155"/>
      <c r="AK384" s="155"/>
      <c r="AL384" s="155"/>
      <c r="AM384" s="155" t="s">
        <v>424</v>
      </c>
      <c r="AN384" s="155"/>
      <c r="AO384" s="155"/>
      <c r="AP384" s="151"/>
      <c r="AQ384" s="151" t="s">
        <v>235</v>
      </c>
      <c r="AR384" s="152"/>
      <c r="AS384" s="152"/>
      <c r="AT384" s="153"/>
      <c r="AU384" s="196" t="s">
        <v>251</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236</v>
      </c>
      <c r="AT385" s="134"/>
      <c r="AU385" s="200"/>
      <c r="AV385" s="200"/>
      <c r="AW385" s="133" t="s">
        <v>181</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250</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249</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397</v>
      </c>
      <c r="AF388" s="155"/>
      <c r="AG388" s="155"/>
      <c r="AH388" s="155"/>
      <c r="AI388" s="155" t="s">
        <v>395</v>
      </c>
      <c r="AJ388" s="155"/>
      <c r="AK388" s="155"/>
      <c r="AL388" s="155"/>
      <c r="AM388" s="155" t="s">
        <v>424</v>
      </c>
      <c r="AN388" s="155"/>
      <c r="AO388" s="155"/>
      <c r="AP388" s="151"/>
      <c r="AQ388" s="151" t="s">
        <v>235</v>
      </c>
      <c r="AR388" s="152"/>
      <c r="AS388" s="152"/>
      <c r="AT388" s="153"/>
      <c r="AU388" s="196" t="s">
        <v>251</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236</v>
      </c>
      <c r="AT389" s="134"/>
      <c r="AU389" s="200"/>
      <c r="AV389" s="200"/>
      <c r="AW389" s="133" t="s">
        <v>181</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250</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252</v>
      </c>
      <c r="H392" s="130"/>
      <c r="I392" s="130"/>
      <c r="J392" s="130"/>
      <c r="K392" s="130"/>
      <c r="L392" s="130"/>
      <c r="M392" s="130"/>
      <c r="N392" s="130"/>
      <c r="O392" s="130"/>
      <c r="P392" s="131"/>
      <c r="Q392" s="159" t="s">
        <v>339</v>
      </c>
      <c r="R392" s="130"/>
      <c r="S392" s="130"/>
      <c r="T392" s="130"/>
      <c r="U392" s="130"/>
      <c r="V392" s="130"/>
      <c r="W392" s="130"/>
      <c r="X392" s="130"/>
      <c r="Y392" s="130"/>
      <c r="Z392" s="130"/>
      <c r="AA392" s="130"/>
      <c r="AB392" s="129" t="s">
        <v>340</v>
      </c>
      <c r="AC392" s="130"/>
      <c r="AD392" s="131"/>
      <c r="AE392" s="159" t="s">
        <v>253</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254</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252</v>
      </c>
      <c r="H399" s="130"/>
      <c r="I399" s="130"/>
      <c r="J399" s="130"/>
      <c r="K399" s="130"/>
      <c r="L399" s="130"/>
      <c r="M399" s="130"/>
      <c r="N399" s="130"/>
      <c r="O399" s="130"/>
      <c r="P399" s="131"/>
      <c r="Q399" s="159" t="s">
        <v>339</v>
      </c>
      <c r="R399" s="130"/>
      <c r="S399" s="130"/>
      <c r="T399" s="130"/>
      <c r="U399" s="130"/>
      <c r="V399" s="130"/>
      <c r="W399" s="130"/>
      <c r="X399" s="130"/>
      <c r="Y399" s="130"/>
      <c r="Z399" s="130"/>
      <c r="AA399" s="130"/>
      <c r="AB399" s="129" t="s">
        <v>340</v>
      </c>
      <c r="AC399" s="130"/>
      <c r="AD399" s="131"/>
      <c r="AE399" s="135" t="s">
        <v>253</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254</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252</v>
      </c>
      <c r="H406" s="130"/>
      <c r="I406" s="130"/>
      <c r="J406" s="130"/>
      <c r="K406" s="130"/>
      <c r="L406" s="130"/>
      <c r="M406" s="130"/>
      <c r="N406" s="130"/>
      <c r="O406" s="130"/>
      <c r="P406" s="131"/>
      <c r="Q406" s="159" t="s">
        <v>339</v>
      </c>
      <c r="R406" s="130"/>
      <c r="S406" s="130"/>
      <c r="T406" s="130"/>
      <c r="U406" s="130"/>
      <c r="V406" s="130"/>
      <c r="W406" s="130"/>
      <c r="X406" s="130"/>
      <c r="Y406" s="130"/>
      <c r="Z406" s="130"/>
      <c r="AA406" s="130"/>
      <c r="AB406" s="129" t="s">
        <v>340</v>
      </c>
      <c r="AC406" s="130"/>
      <c r="AD406" s="131"/>
      <c r="AE406" s="135" t="s">
        <v>253</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254</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252</v>
      </c>
      <c r="H413" s="130"/>
      <c r="I413" s="130"/>
      <c r="J413" s="130"/>
      <c r="K413" s="130"/>
      <c r="L413" s="130"/>
      <c r="M413" s="130"/>
      <c r="N413" s="130"/>
      <c r="O413" s="130"/>
      <c r="P413" s="131"/>
      <c r="Q413" s="159" t="s">
        <v>339</v>
      </c>
      <c r="R413" s="130"/>
      <c r="S413" s="130"/>
      <c r="T413" s="130"/>
      <c r="U413" s="130"/>
      <c r="V413" s="130"/>
      <c r="W413" s="130"/>
      <c r="X413" s="130"/>
      <c r="Y413" s="130"/>
      <c r="Z413" s="130"/>
      <c r="AA413" s="130"/>
      <c r="AB413" s="129" t="s">
        <v>340</v>
      </c>
      <c r="AC413" s="130"/>
      <c r="AD413" s="131"/>
      <c r="AE413" s="135" t="s">
        <v>253</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254</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252</v>
      </c>
      <c r="H420" s="130"/>
      <c r="I420" s="130"/>
      <c r="J420" s="130"/>
      <c r="K420" s="130"/>
      <c r="L420" s="130"/>
      <c r="M420" s="130"/>
      <c r="N420" s="130"/>
      <c r="O420" s="130"/>
      <c r="P420" s="131"/>
      <c r="Q420" s="159" t="s">
        <v>339</v>
      </c>
      <c r="R420" s="130"/>
      <c r="S420" s="130"/>
      <c r="T420" s="130"/>
      <c r="U420" s="130"/>
      <c r="V420" s="130"/>
      <c r="W420" s="130"/>
      <c r="X420" s="130"/>
      <c r="Y420" s="130"/>
      <c r="Z420" s="130"/>
      <c r="AA420" s="130"/>
      <c r="AB420" s="129" t="s">
        <v>340</v>
      </c>
      <c r="AC420" s="130"/>
      <c r="AD420" s="131"/>
      <c r="AE420" s="135" t="s">
        <v>253</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254</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299</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427</v>
      </c>
      <c r="D430" s="933"/>
      <c r="E430" s="174" t="s">
        <v>405</v>
      </c>
      <c r="F430" s="900"/>
      <c r="G430" s="901" t="s">
        <v>255</v>
      </c>
      <c r="H430" s="123"/>
      <c r="I430" s="123"/>
      <c r="J430" s="902" t="s">
        <v>565</v>
      </c>
      <c r="K430" s="903"/>
      <c r="L430" s="903"/>
      <c r="M430" s="903"/>
      <c r="N430" s="903"/>
      <c r="O430" s="903"/>
      <c r="P430" s="903"/>
      <c r="Q430" s="903"/>
      <c r="R430" s="903"/>
      <c r="S430" s="903"/>
      <c r="T430" s="904"/>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5"/>
    </row>
    <row r="431" spans="1:50" ht="18.75" customHeight="1" x14ac:dyDescent="0.15">
      <c r="A431" s="189"/>
      <c r="B431" s="186"/>
      <c r="C431" s="180"/>
      <c r="D431" s="186"/>
      <c r="E431" s="343" t="s">
        <v>244</v>
      </c>
      <c r="F431" s="344"/>
      <c r="G431" s="345" t="s">
        <v>241</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243</v>
      </c>
      <c r="AF431" s="338"/>
      <c r="AG431" s="338"/>
      <c r="AH431" s="339"/>
      <c r="AI431" s="340" t="s">
        <v>418</v>
      </c>
      <c r="AJ431" s="340"/>
      <c r="AK431" s="340"/>
      <c r="AL431" s="159"/>
      <c r="AM431" s="340" t="s">
        <v>431</v>
      </c>
      <c r="AN431" s="340"/>
      <c r="AO431" s="340"/>
      <c r="AP431" s="159"/>
      <c r="AQ431" s="159" t="s">
        <v>235</v>
      </c>
      <c r="AR431" s="130"/>
      <c r="AS431" s="130"/>
      <c r="AT431" s="131"/>
      <c r="AU431" s="136" t="s">
        <v>134</v>
      </c>
      <c r="AV431" s="136"/>
      <c r="AW431" s="136"/>
      <c r="AX431" s="137"/>
    </row>
    <row r="432" spans="1:50" ht="18.75" customHeight="1" x14ac:dyDescent="0.15">
      <c r="A432" s="189"/>
      <c r="B432" s="186"/>
      <c r="C432" s="180"/>
      <c r="D432" s="186"/>
      <c r="E432" s="343"/>
      <c r="F432" s="344"/>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566</v>
      </c>
      <c r="AF432" s="200"/>
      <c r="AG432" s="133" t="s">
        <v>236</v>
      </c>
      <c r="AH432" s="134"/>
      <c r="AI432" s="156"/>
      <c r="AJ432" s="156"/>
      <c r="AK432" s="156"/>
      <c r="AL432" s="154"/>
      <c r="AM432" s="156"/>
      <c r="AN432" s="156"/>
      <c r="AO432" s="156"/>
      <c r="AP432" s="154"/>
      <c r="AQ432" s="591" t="s">
        <v>566</v>
      </c>
      <c r="AR432" s="200"/>
      <c r="AS432" s="133" t="s">
        <v>236</v>
      </c>
      <c r="AT432" s="134"/>
      <c r="AU432" s="200" t="s">
        <v>572</v>
      </c>
      <c r="AV432" s="200"/>
      <c r="AW432" s="133" t="s">
        <v>181</v>
      </c>
      <c r="AX432" s="195"/>
    </row>
    <row r="433" spans="1:50" ht="23.25" customHeight="1" x14ac:dyDescent="0.15">
      <c r="A433" s="189"/>
      <c r="B433" s="186"/>
      <c r="C433" s="180"/>
      <c r="D433" s="186"/>
      <c r="E433" s="343"/>
      <c r="F433" s="344"/>
      <c r="G433" s="104" t="s">
        <v>572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572</v>
      </c>
      <c r="AC433" s="213"/>
      <c r="AD433" s="213"/>
      <c r="AE433" s="341" t="s">
        <v>584</v>
      </c>
      <c r="AF433" s="207"/>
      <c r="AG433" s="207"/>
      <c r="AH433" s="207"/>
      <c r="AI433" s="341" t="s">
        <v>567</v>
      </c>
      <c r="AJ433" s="207"/>
      <c r="AK433" s="207"/>
      <c r="AL433" s="207"/>
      <c r="AM433" s="341" t="s">
        <v>574</v>
      </c>
      <c r="AN433" s="207"/>
      <c r="AO433" s="207"/>
      <c r="AP433" s="342"/>
      <c r="AQ433" s="341" t="s">
        <v>582</v>
      </c>
      <c r="AR433" s="207"/>
      <c r="AS433" s="207"/>
      <c r="AT433" s="342"/>
      <c r="AU433" s="207" t="s">
        <v>582</v>
      </c>
      <c r="AV433" s="207"/>
      <c r="AW433" s="207"/>
      <c r="AX433" s="208"/>
    </row>
    <row r="434" spans="1:50" ht="23.25" customHeight="1" x14ac:dyDescent="0.15">
      <c r="A434" s="189"/>
      <c r="B434" s="186"/>
      <c r="C434" s="180"/>
      <c r="D434" s="186"/>
      <c r="E434" s="343"/>
      <c r="F434" s="344"/>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1" t="s">
        <v>566</v>
      </c>
      <c r="AF434" s="207"/>
      <c r="AG434" s="207"/>
      <c r="AH434" s="342"/>
      <c r="AI434" s="341" t="s">
        <v>583</v>
      </c>
      <c r="AJ434" s="207"/>
      <c r="AK434" s="207"/>
      <c r="AL434" s="207"/>
      <c r="AM434" s="341" t="s">
        <v>572</v>
      </c>
      <c r="AN434" s="207"/>
      <c r="AO434" s="207"/>
      <c r="AP434" s="342"/>
      <c r="AQ434" s="341" t="s">
        <v>566</v>
      </c>
      <c r="AR434" s="207"/>
      <c r="AS434" s="207"/>
      <c r="AT434" s="342"/>
      <c r="AU434" s="207" t="s">
        <v>572</v>
      </c>
      <c r="AV434" s="207"/>
      <c r="AW434" s="207"/>
      <c r="AX434" s="208"/>
    </row>
    <row r="435" spans="1:50" ht="23.25" customHeight="1" x14ac:dyDescent="0.15">
      <c r="A435" s="189"/>
      <c r="B435" s="186"/>
      <c r="C435" s="180"/>
      <c r="D435" s="186"/>
      <c r="E435" s="343"/>
      <c r="F435" s="344"/>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0" t="s">
        <v>182</v>
      </c>
      <c r="AC435" s="580"/>
      <c r="AD435" s="580"/>
      <c r="AE435" s="341" t="s">
        <v>566</v>
      </c>
      <c r="AF435" s="207"/>
      <c r="AG435" s="207"/>
      <c r="AH435" s="342"/>
      <c r="AI435" s="341" t="s">
        <v>584</v>
      </c>
      <c r="AJ435" s="207"/>
      <c r="AK435" s="207"/>
      <c r="AL435" s="207"/>
      <c r="AM435" s="341" t="s">
        <v>582</v>
      </c>
      <c r="AN435" s="207"/>
      <c r="AO435" s="207"/>
      <c r="AP435" s="342"/>
      <c r="AQ435" s="341" t="s">
        <v>572</v>
      </c>
      <c r="AR435" s="207"/>
      <c r="AS435" s="207"/>
      <c r="AT435" s="342"/>
      <c r="AU435" s="207" t="s">
        <v>566</v>
      </c>
      <c r="AV435" s="207"/>
      <c r="AW435" s="207"/>
      <c r="AX435" s="208"/>
    </row>
    <row r="436" spans="1:50" ht="18.75" hidden="1" customHeight="1" x14ac:dyDescent="0.15">
      <c r="A436" s="189"/>
      <c r="B436" s="186"/>
      <c r="C436" s="180"/>
      <c r="D436" s="186"/>
      <c r="E436" s="343" t="s">
        <v>244</v>
      </c>
      <c r="F436" s="344"/>
      <c r="G436" s="345" t="s">
        <v>241</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243</v>
      </c>
      <c r="AF436" s="338"/>
      <c r="AG436" s="338"/>
      <c r="AH436" s="339"/>
      <c r="AI436" s="340" t="s">
        <v>418</v>
      </c>
      <c r="AJ436" s="340"/>
      <c r="AK436" s="340"/>
      <c r="AL436" s="159"/>
      <c r="AM436" s="340" t="s">
        <v>431</v>
      </c>
      <c r="AN436" s="340"/>
      <c r="AO436" s="340"/>
      <c r="AP436" s="159"/>
      <c r="AQ436" s="159" t="s">
        <v>235</v>
      </c>
      <c r="AR436" s="130"/>
      <c r="AS436" s="130"/>
      <c r="AT436" s="131"/>
      <c r="AU436" s="136" t="s">
        <v>134</v>
      </c>
      <c r="AV436" s="136"/>
      <c r="AW436" s="136"/>
      <c r="AX436" s="137"/>
    </row>
    <row r="437" spans="1:50" ht="18.75" hidden="1" customHeight="1" x14ac:dyDescent="0.15">
      <c r="A437" s="189"/>
      <c r="B437" s="186"/>
      <c r="C437" s="180"/>
      <c r="D437" s="186"/>
      <c r="E437" s="343"/>
      <c r="F437" s="344"/>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236</v>
      </c>
      <c r="AH437" s="134"/>
      <c r="AI437" s="156"/>
      <c r="AJ437" s="156"/>
      <c r="AK437" s="156"/>
      <c r="AL437" s="154"/>
      <c r="AM437" s="156"/>
      <c r="AN437" s="156"/>
      <c r="AO437" s="156"/>
      <c r="AP437" s="154"/>
      <c r="AQ437" s="591"/>
      <c r="AR437" s="200"/>
      <c r="AS437" s="133" t="s">
        <v>236</v>
      </c>
      <c r="AT437" s="134"/>
      <c r="AU437" s="200"/>
      <c r="AV437" s="200"/>
      <c r="AW437" s="133" t="s">
        <v>181</v>
      </c>
      <c r="AX437" s="195"/>
    </row>
    <row r="438" spans="1:50" ht="23.25" hidden="1" customHeight="1" x14ac:dyDescent="0.15">
      <c r="A438" s="189"/>
      <c r="B438" s="186"/>
      <c r="C438" s="180"/>
      <c r="D438" s="186"/>
      <c r="E438" s="343"/>
      <c r="F438" s="344"/>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1"/>
      <c r="AF438" s="207"/>
      <c r="AG438" s="207"/>
      <c r="AH438" s="207"/>
      <c r="AI438" s="341"/>
      <c r="AJ438" s="207"/>
      <c r="AK438" s="207"/>
      <c r="AL438" s="207"/>
      <c r="AM438" s="341"/>
      <c r="AN438" s="207"/>
      <c r="AO438" s="207"/>
      <c r="AP438" s="342"/>
      <c r="AQ438" s="341"/>
      <c r="AR438" s="207"/>
      <c r="AS438" s="207"/>
      <c r="AT438" s="342"/>
      <c r="AU438" s="207"/>
      <c r="AV438" s="207"/>
      <c r="AW438" s="207"/>
      <c r="AX438" s="208"/>
    </row>
    <row r="439" spans="1:50" ht="23.25" hidden="1" customHeight="1" x14ac:dyDescent="0.15">
      <c r="A439" s="189"/>
      <c r="B439" s="186"/>
      <c r="C439" s="180"/>
      <c r="D439" s="186"/>
      <c r="E439" s="343"/>
      <c r="F439" s="344"/>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1"/>
      <c r="AF439" s="207"/>
      <c r="AG439" s="207"/>
      <c r="AH439" s="342"/>
      <c r="AI439" s="341"/>
      <c r="AJ439" s="207"/>
      <c r="AK439" s="207"/>
      <c r="AL439" s="207"/>
      <c r="AM439" s="341"/>
      <c r="AN439" s="207"/>
      <c r="AO439" s="207"/>
      <c r="AP439" s="342"/>
      <c r="AQ439" s="341"/>
      <c r="AR439" s="207"/>
      <c r="AS439" s="207"/>
      <c r="AT439" s="342"/>
      <c r="AU439" s="207"/>
      <c r="AV439" s="207"/>
      <c r="AW439" s="207"/>
      <c r="AX439" s="208"/>
    </row>
    <row r="440" spans="1:50" ht="23.25" hidden="1" customHeight="1" x14ac:dyDescent="0.15">
      <c r="A440" s="189"/>
      <c r="B440" s="186"/>
      <c r="C440" s="180"/>
      <c r="D440" s="186"/>
      <c r="E440" s="343"/>
      <c r="F440" s="344"/>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0" t="s">
        <v>182</v>
      </c>
      <c r="AC440" s="580"/>
      <c r="AD440" s="580"/>
      <c r="AE440" s="341"/>
      <c r="AF440" s="207"/>
      <c r="AG440" s="207"/>
      <c r="AH440" s="342"/>
      <c r="AI440" s="341"/>
      <c r="AJ440" s="207"/>
      <c r="AK440" s="207"/>
      <c r="AL440" s="207"/>
      <c r="AM440" s="341"/>
      <c r="AN440" s="207"/>
      <c r="AO440" s="207"/>
      <c r="AP440" s="342"/>
      <c r="AQ440" s="341"/>
      <c r="AR440" s="207"/>
      <c r="AS440" s="207"/>
      <c r="AT440" s="342"/>
      <c r="AU440" s="207"/>
      <c r="AV440" s="207"/>
      <c r="AW440" s="207"/>
      <c r="AX440" s="208"/>
    </row>
    <row r="441" spans="1:50" ht="18.75" hidden="1" customHeight="1" x14ac:dyDescent="0.15">
      <c r="A441" s="189"/>
      <c r="B441" s="186"/>
      <c r="C441" s="180"/>
      <c r="D441" s="186"/>
      <c r="E441" s="343" t="s">
        <v>244</v>
      </c>
      <c r="F441" s="344"/>
      <c r="G441" s="345" t="s">
        <v>241</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243</v>
      </c>
      <c r="AF441" s="338"/>
      <c r="AG441" s="338"/>
      <c r="AH441" s="339"/>
      <c r="AI441" s="340" t="s">
        <v>418</v>
      </c>
      <c r="AJ441" s="340"/>
      <c r="AK441" s="340"/>
      <c r="AL441" s="159"/>
      <c r="AM441" s="340" t="s">
        <v>431</v>
      </c>
      <c r="AN441" s="340"/>
      <c r="AO441" s="340"/>
      <c r="AP441" s="159"/>
      <c r="AQ441" s="159" t="s">
        <v>235</v>
      </c>
      <c r="AR441" s="130"/>
      <c r="AS441" s="130"/>
      <c r="AT441" s="131"/>
      <c r="AU441" s="136" t="s">
        <v>134</v>
      </c>
      <c r="AV441" s="136"/>
      <c r="AW441" s="136"/>
      <c r="AX441" s="137"/>
    </row>
    <row r="442" spans="1:50" ht="18.75" hidden="1" customHeight="1" x14ac:dyDescent="0.15">
      <c r="A442" s="189"/>
      <c r="B442" s="186"/>
      <c r="C442" s="180"/>
      <c r="D442" s="186"/>
      <c r="E442" s="343"/>
      <c r="F442" s="344"/>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236</v>
      </c>
      <c r="AH442" s="134"/>
      <c r="AI442" s="156"/>
      <c r="AJ442" s="156"/>
      <c r="AK442" s="156"/>
      <c r="AL442" s="154"/>
      <c r="AM442" s="156"/>
      <c r="AN442" s="156"/>
      <c r="AO442" s="156"/>
      <c r="AP442" s="154"/>
      <c r="AQ442" s="591"/>
      <c r="AR442" s="200"/>
      <c r="AS442" s="133" t="s">
        <v>236</v>
      </c>
      <c r="AT442" s="134"/>
      <c r="AU442" s="200"/>
      <c r="AV442" s="200"/>
      <c r="AW442" s="133" t="s">
        <v>181</v>
      </c>
      <c r="AX442" s="195"/>
    </row>
    <row r="443" spans="1:50" ht="23.25" hidden="1" customHeight="1" x14ac:dyDescent="0.15">
      <c r="A443" s="189"/>
      <c r="B443" s="186"/>
      <c r="C443" s="180"/>
      <c r="D443" s="186"/>
      <c r="E443" s="343"/>
      <c r="F443" s="344"/>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1"/>
      <c r="AF443" s="207"/>
      <c r="AG443" s="207"/>
      <c r="AH443" s="207"/>
      <c r="AI443" s="341"/>
      <c r="AJ443" s="207"/>
      <c r="AK443" s="207"/>
      <c r="AL443" s="207"/>
      <c r="AM443" s="341"/>
      <c r="AN443" s="207"/>
      <c r="AO443" s="207"/>
      <c r="AP443" s="342"/>
      <c r="AQ443" s="341"/>
      <c r="AR443" s="207"/>
      <c r="AS443" s="207"/>
      <c r="AT443" s="342"/>
      <c r="AU443" s="207"/>
      <c r="AV443" s="207"/>
      <c r="AW443" s="207"/>
      <c r="AX443" s="208"/>
    </row>
    <row r="444" spans="1:50" ht="23.25" hidden="1" customHeight="1" x14ac:dyDescent="0.15">
      <c r="A444" s="189"/>
      <c r="B444" s="186"/>
      <c r="C444" s="180"/>
      <c r="D444" s="186"/>
      <c r="E444" s="343"/>
      <c r="F444" s="344"/>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1"/>
      <c r="AF444" s="207"/>
      <c r="AG444" s="207"/>
      <c r="AH444" s="342"/>
      <c r="AI444" s="341"/>
      <c r="AJ444" s="207"/>
      <c r="AK444" s="207"/>
      <c r="AL444" s="207"/>
      <c r="AM444" s="341"/>
      <c r="AN444" s="207"/>
      <c r="AO444" s="207"/>
      <c r="AP444" s="342"/>
      <c r="AQ444" s="341"/>
      <c r="AR444" s="207"/>
      <c r="AS444" s="207"/>
      <c r="AT444" s="342"/>
      <c r="AU444" s="207"/>
      <c r="AV444" s="207"/>
      <c r="AW444" s="207"/>
      <c r="AX444" s="208"/>
    </row>
    <row r="445" spans="1:50" ht="23.25" hidden="1" customHeight="1" x14ac:dyDescent="0.15">
      <c r="A445" s="189"/>
      <c r="B445" s="186"/>
      <c r="C445" s="180"/>
      <c r="D445" s="186"/>
      <c r="E445" s="343"/>
      <c r="F445" s="344"/>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0" t="s">
        <v>182</v>
      </c>
      <c r="AC445" s="580"/>
      <c r="AD445" s="580"/>
      <c r="AE445" s="341"/>
      <c r="AF445" s="207"/>
      <c r="AG445" s="207"/>
      <c r="AH445" s="342"/>
      <c r="AI445" s="341"/>
      <c r="AJ445" s="207"/>
      <c r="AK445" s="207"/>
      <c r="AL445" s="207"/>
      <c r="AM445" s="341"/>
      <c r="AN445" s="207"/>
      <c r="AO445" s="207"/>
      <c r="AP445" s="342"/>
      <c r="AQ445" s="341"/>
      <c r="AR445" s="207"/>
      <c r="AS445" s="207"/>
      <c r="AT445" s="342"/>
      <c r="AU445" s="207"/>
      <c r="AV445" s="207"/>
      <c r="AW445" s="207"/>
      <c r="AX445" s="208"/>
    </row>
    <row r="446" spans="1:50" ht="18.75" hidden="1" customHeight="1" x14ac:dyDescent="0.15">
      <c r="A446" s="189"/>
      <c r="B446" s="186"/>
      <c r="C446" s="180"/>
      <c r="D446" s="186"/>
      <c r="E446" s="343" t="s">
        <v>244</v>
      </c>
      <c r="F446" s="344"/>
      <c r="G446" s="345" t="s">
        <v>241</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243</v>
      </c>
      <c r="AF446" s="338"/>
      <c r="AG446" s="338"/>
      <c r="AH446" s="339"/>
      <c r="AI446" s="340" t="s">
        <v>418</v>
      </c>
      <c r="AJ446" s="340"/>
      <c r="AK446" s="340"/>
      <c r="AL446" s="159"/>
      <c r="AM446" s="340" t="s">
        <v>431</v>
      </c>
      <c r="AN446" s="340"/>
      <c r="AO446" s="340"/>
      <c r="AP446" s="159"/>
      <c r="AQ446" s="159" t="s">
        <v>235</v>
      </c>
      <c r="AR446" s="130"/>
      <c r="AS446" s="130"/>
      <c r="AT446" s="131"/>
      <c r="AU446" s="136" t="s">
        <v>134</v>
      </c>
      <c r="AV446" s="136"/>
      <c r="AW446" s="136"/>
      <c r="AX446" s="137"/>
    </row>
    <row r="447" spans="1:50" ht="18.75" hidden="1" customHeight="1" x14ac:dyDescent="0.15">
      <c r="A447" s="189"/>
      <c r="B447" s="186"/>
      <c r="C447" s="180"/>
      <c r="D447" s="186"/>
      <c r="E447" s="343"/>
      <c r="F447" s="344"/>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236</v>
      </c>
      <c r="AH447" s="134"/>
      <c r="AI447" s="156"/>
      <c r="AJ447" s="156"/>
      <c r="AK447" s="156"/>
      <c r="AL447" s="154"/>
      <c r="AM447" s="156"/>
      <c r="AN447" s="156"/>
      <c r="AO447" s="156"/>
      <c r="AP447" s="154"/>
      <c r="AQ447" s="591"/>
      <c r="AR447" s="200"/>
      <c r="AS447" s="133" t="s">
        <v>236</v>
      </c>
      <c r="AT447" s="134"/>
      <c r="AU447" s="200"/>
      <c r="AV447" s="200"/>
      <c r="AW447" s="133" t="s">
        <v>181</v>
      </c>
      <c r="AX447" s="195"/>
    </row>
    <row r="448" spans="1:50" ht="23.25" hidden="1" customHeight="1" x14ac:dyDescent="0.15">
      <c r="A448" s="189"/>
      <c r="B448" s="186"/>
      <c r="C448" s="180"/>
      <c r="D448" s="186"/>
      <c r="E448" s="343"/>
      <c r="F448" s="344"/>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1"/>
      <c r="AF448" s="207"/>
      <c r="AG448" s="207"/>
      <c r="AH448" s="207"/>
      <c r="AI448" s="341"/>
      <c r="AJ448" s="207"/>
      <c r="AK448" s="207"/>
      <c r="AL448" s="207"/>
      <c r="AM448" s="341"/>
      <c r="AN448" s="207"/>
      <c r="AO448" s="207"/>
      <c r="AP448" s="342"/>
      <c r="AQ448" s="341"/>
      <c r="AR448" s="207"/>
      <c r="AS448" s="207"/>
      <c r="AT448" s="342"/>
      <c r="AU448" s="207"/>
      <c r="AV448" s="207"/>
      <c r="AW448" s="207"/>
      <c r="AX448" s="208"/>
    </row>
    <row r="449" spans="1:50" ht="23.25" hidden="1" customHeight="1" x14ac:dyDescent="0.15">
      <c r="A449" s="189"/>
      <c r="B449" s="186"/>
      <c r="C449" s="180"/>
      <c r="D449" s="186"/>
      <c r="E449" s="343"/>
      <c r="F449" s="344"/>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1"/>
      <c r="AF449" s="207"/>
      <c r="AG449" s="207"/>
      <c r="AH449" s="342"/>
      <c r="AI449" s="341"/>
      <c r="AJ449" s="207"/>
      <c r="AK449" s="207"/>
      <c r="AL449" s="207"/>
      <c r="AM449" s="341"/>
      <c r="AN449" s="207"/>
      <c r="AO449" s="207"/>
      <c r="AP449" s="342"/>
      <c r="AQ449" s="341"/>
      <c r="AR449" s="207"/>
      <c r="AS449" s="207"/>
      <c r="AT449" s="342"/>
      <c r="AU449" s="207"/>
      <c r="AV449" s="207"/>
      <c r="AW449" s="207"/>
      <c r="AX449" s="208"/>
    </row>
    <row r="450" spans="1:50" ht="23.25" hidden="1" customHeight="1" x14ac:dyDescent="0.15">
      <c r="A450" s="189"/>
      <c r="B450" s="186"/>
      <c r="C450" s="180"/>
      <c r="D450" s="186"/>
      <c r="E450" s="343"/>
      <c r="F450" s="344"/>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0" t="s">
        <v>182</v>
      </c>
      <c r="AC450" s="580"/>
      <c r="AD450" s="580"/>
      <c r="AE450" s="341"/>
      <c r="AF450" s="207"/>
      <c r="AG450" s="207"/>
      <c r="AH450" s="342"/>
      <c r="AI450" s="341"/>
      <c r="AJ450" s="207"/>
      <c r="AK450" s="207"/>
      <c r="AL450" s="207"/>
      <c r="AM450" s="341"/>
      <c r="AN450" s="207"/>
      <c r="AO450" s="207"/>
      <c r="AP450" s="342"/>
      <c r="AQ450" s="341"/>
      <c r="AR450" s="207"/>
      <c r="AS450" s="207"/>
      <c r="AT450" s="342"/>
      <c r="AU450" s="207"/>
      <c r="AV450" s="207"/>
      <c r="AW450" s="207"/>
      <c r="AX450" s="208"/>
    </row>
    <row r="451" spans="1:50" ht="18.75" hidden="1" customHeight="1" x14ac:dyDescent="0.15">
      <c r="A451" s="189"/>
      <c r="B451" s="186"/>
      <c r="C451" s="180"/>
      <c r="D451" s="186"/>
      <c r="E451" s="343" t="s">
        <v>244</v>
      </c>
      <c r="F451" s="344"/>
      <c r="G451" s="345" t="s">
        <v>241</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243</v>
      </c>
      <c r="AF451" s="338"/>
      <c r="AG451" s="338"/>
      <c r="AH451" s="339"/>
      <c r="AI451" s="340" t="s">
        <v>418</v>
      </c>
      <c r="AJ451" s="340"/>
      <c r="AK451" s="340"/>
      <c r="AL451" s="159"/>
      <c r="AM451" s="340" t="s">
        <v>431</v>
      </c>
      <c r="AN451" s="340"/>
      <c r="AO451" s="340"/>
      <c r="AP451" s="159"/>
      <c r="AQ451" s="159" t="s">
        <v>235</v>
      </c>
      <c r="AR451" s="130"/>
      <c r="AS451" s="130"/>
      <c r="AT451" s="131"/>
      <c r="AU451" s="136" t="s">
        <v>134</v>
      </c>
      <c r="AV451" s="136"/>
      <c r="AW451" s="136"/>
      <c r="AX451" s="137"/>
    </row>
    <row r="452" spans="1:50" ht="18.75" hidden="1" customHeight="1" x14ac:dyDescent="0.15">
      <c r="A452" s="189"/>
      <c r="B452" s="186"/>
      <c r="C452" s="180"/>
      <c r="D452" s="186"/>
      <c r="E452" s="343"/>
      <c r="F452" s="344"/>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236</v>
      </c>
      <c r="AH452" s="134"/>
      <c r="AI452" s="156"/>
      <c r="AJ452" s="156"/>
      <c r="AK452" s="156"/>
      <c r="AL452" s="154"/>
      <c r="AM452" s="156"/>
      <c r="AN452" s="156"/>
      <c r="AO452" s="156"/>
      <c r="AP452" s="154"/>
      <c r="AQ452" s="591"/>
      <c r="AR452" s="200"/>
      <c r="AS452" s="133" t="s">
        <v>236</v>
      </c>
      <c r="AT452" s="134"/>
      <c r="AU452" s="200"/>
      <c r="AV452" s="200"/>
      <c r="AW452" s="133" t="s">
        <v>181</v>
      </c>
      <c r="AX452" s="195"/>
    </row>
    <row r="453" spans="1:50" ht="23.25" hidden="1" customHeight="1" x14ac:dyDescent="0.15">
      <c r="A453" s="189"/>
      <c r="B453" s="186"/>
      <c r="C453" s="180"/>
      <c r="D453" s="186"/>
      <c r="E453" s="343"/>
      <c r="F453" s="344"/>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1"/>
      <c r="AF453" s="207"/>
      <c r="AG453" s="207"/>
      <c r="AH453" s="207"/>
      <c r="AI453" s="341"/>
      <c r="AJ453" s="207"/>
      <c r="AK453" s="207"/>
      <c r="AL453" s="207"/>
      <c r="AM453" s="341"/>
      <c r="AN453" s="207"/>
      <c r="AO453" s="207"/>
      <c r="AP453" s="342"/>
      <c r="AQ453" s="341"/>
      <c r="AR453" s="207"/>
      <c r="AS453" s="207"/>
      <c r="AT453" s="342"/>
      <c r="AU453" s="207"/>
      <c r="AV453" s="207"/>
      <c r="AW453" s="207"/>
      <c r="AX453" s="208"/>
    </row>
    <row r="454" spans="1:50" ht="23.25" hidden="1" customHeight="1" x14ac:dyDescent="0.15">
      <c r="A454" s="189"/>
      <c r="B454" s="186"/>
      <c r="C454" s="180"/>
      <c r="D454" s="186"/>
      <c r="E454" s="343"/>
      <c r="F454" s="344"/>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1"/>
      <c r="AF454" s="207"/>
      <c r="AG454" s="207"/>
      <c r="AH454" s="342"/>
      <c r="AI454" s="341"/>
      <c r="AJ454" s="207"/>
      <c r="AK454" s="207"/>
      <c r="AL454" s="207"/>
      <c r="AM454" s="341"/>
      <c r="AN454" s="207"/>
      <c r="AO454" s="207"/>
      <c r="AP454" s="342"/>
      <c r="AQ454" s="341"/>
      <c r="AR454" s="207"/>
      <c r="AS454" s="207"/>
      <c r="AT454" s="342"/>
      <c r="AU454" s="207"/>
      <c r="AV454" s="207"/>
      <c r="AW454" s="207"/>
      <c r="AX454" s="208"/>
    </row>
    <row r="455" spans="1:50" ht="23.25" hidden="1" customHeight="1" x14ac:dyDescent="0.15">
      <c r="A455" s="189"/>
      <c r="B455" s="186"/>
      <c r="C455" s="180"/>
      <c r="D455" s="186"/>
      <c r="E455" s="343"/>
      <c r="F455" s="344"/>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0" t="s">
        <v>182</v>
      </c>
      <c r="AC455" s="580"/>
      <c r="AD455" s="580"/>
      <c r="AE455" s="341"/>
      <c r="AF455" s="207"/>
      <c r="AG455" s="207"/>
      <c r="AH455" s="342"/>
      <c r="AI455" s="341"/>
      <c r="AJ455" s="207"/>
      <c r="AK455" s="207"/>
      <c r="AL455" s="207"/>
      <c r="AM455" s="341"/>
      <c r="AN455" s="207"/>
      <c r="AO455" s="207"/>
      <c r="AP455" s="342"/>
      <c r="AQ455" s="341"/>
      <c r="AR455" s="207"/>
      <c r="AS455" s="207"/>
      <c r="AT455" s="342"/>
      <c r="AU455" s="207"/>
      <c r="AV455" s="207"/>
      <c r="AW455" s="207"/>
      <c r="AX455" s="208"/>
    </row>
    <row r="456" spans="1:50" ht="18.75" hidden="1" customHeight="1" x14ac:dyDescent="0.15">
      <c r="A456" s="189"/>
      <c r="B456" s="186"/>
      <c r="C456" s="180"/>
      <c r="D456" s="186"/>
      <c r="E456" s="343" t="s">
        <v>245</v>
      </c>
      <c r="F456" s="344"/>
      <c r="G456" s="345" t="s">
        <v>242</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243</v>
      </c>
      <c r="AF456" s="338"/>
      <c r="AG456" s="338"/>
      <c r="AH456" s="339"/>
      <c r="AI456" s="340" t="s">
        <v>418</v>
      </c>
      <c r="AJ456" s="340"/>
      <c r="AK456" s="340"/>
      <c r="AL456" s="159"/>
      <c r="AM456" s="340" t="s">
        <v>431</v>
      </c>
      <c r="AN456" s="340"/>
      <c r="AO456" s="340"/>
      <c r="AP456" s="159"/>
      <c r="AQ456" s="159" t="s">
        <v>235</v>
      </c>
      <c r="AR456" s="130"/>
      <c r="AS456" s="130"/>
      <c r="AT456" s="131"/>
      <c r="AU456" s="136" t="s">
        <v>134</v>
      </c>
      <c r="AV456" s="136"/>
      <c r="AW456" s="136"/>
      <c r="AX456" s="137"/>
    </row>
    <row r="457" spans="1:50" ht="18.75" hidden="1" customHeight="1" x14ac:dyDescent="0.15">
      <c r="A457" s="189"/>
      <c r="B457" s="186"/>
      <c r="C457" s="180"/>
      <c r="D457" s="186"/>
      <c r="E457" s="343"/>
      <c r="F457" s="344"/>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236</v>
      </c>
      <c r="AH457" s="134"/>
      <c r="AI457" s="156"/>
      <c r="AJ457" s="156"/>
      <c r="AK457" s="156"/>
      <c r="AL457" s="154"/>
      <c r="AM457" s="156"/>
      <c r="AN457" s="156"/>
      <c r="AO457" s="156"/>
      <c r="AP457" s="154"/>
      <c r="AQ457" s="591"/>
      <c r="AR457" s="200"/>
      <c r="AS457" s="133" t="s">
        <v>236</v>
      </c>
      <c r="AT457" s="134"/>
      <c r="AU457" s="200"/>
      <c r="AV457" s="200"/>
      <c r="AW457" s="133" t="s">
        <v>181</v>
      </c>
      <c r="AX457" s="195"/>
    </row>
    <row r="458" spans="1:50" ht="23.25" hidden="1" customHeight="1" x14ac:dyDescent="0.15">
      <c r="A458" s="189"/>
      <c r="B458" s="186"/>
      <c r="C458" s="180"/>
      <c r="D458" s="186"/>
      <c r="E458" s="343"/>
      <c r="F458" s="344"/>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1"/>
      <c r="AF458" s="207"/>
      <c r="AG458" s="207"/>
      <c r="AH458" s="207"/>
      <c r="AI458" s="341"/>
      <c r="AJ458" s="207"/>
      <c r="AK458" s="207"/>
      <c r="AL458" s="207"/>
      <c r="AM458" s="341"/>
      <c r="AN458" s="207"/>
      <c r="AO458" s="207"/>
      <c r="AP458" s="342"/>
      <c r="AQ458" s="341"/>
      <c r="AR458" s="207"/>
      <c r="AS458" s="207"/>
      <c r="AT458" s="342"/>
      <c r="AU458" s="207"/>
      <c r="AV458" s="207"/>
      <c r="AW458" s="207"/>
      <c r="AX458" s="208"/>
    </row>
    <row r="459" spans="1:50" ht="23.25" hidden="1" customHeight="1" x14ac:dyDescent="0.15">
      <c r="A459" s="189"/>
      <c r="B459" s="186"/>
      <c r="C459" s="180"/>
      <c r="D459" s="186"/>
      <c r="E459" s="343"/>
      <c r="F459" s="344"/>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1"/>
      <c r="AF459" s="207"/>
      <c r="AG459" s="207"/>
      <c r="AH459" s="342"/>
      <c r="AI459" s="341"/>
      <c r="AJ459" s="207"/>
      <c r="AK459" s="207"/>
      <c r="AL459" s="207"/>
      <c r="AM459" s="341"/>
      <c r="AN459" s="207"/>
      <c r="AO459" s="207"/>
      <c r="AP459" s="342"/>
      <c r="AQ459" s="341"/>
      <c r="AR459" s="207"/>
      <c r="AS459" s="207"/>
      <c r="AT459" s="342"/>
      <c r="AU459" s="207"/>
      <c r="AV459" s="207"/>
      <c r="AW459" s="207"/>
      <c r="AX459" s="208"/>
    </row>
    <row r="460" spans="1:50" ht="23.25" hidden="1" customHeight="1" x14ac:dyDescent="0.15">
      <c r="A460" s="189"/>
      <c r="B460" s="186"/>
      <c r="C460" s="180"/>
      <c r="D460" s="186"/>
      <c r="E460" s="343"/>
      <c r="F460" s="344"/>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0" t="s">
        <v>14</v>
      </c>
      <c r="AC460" s="580"/>
      <c r="AD460" s="580"/>
      <c r="AE460" s="341"/>
      <c r="AF460" s="207"/>
      <c r="AG460" s="207"/>
      <c r="AH460" s="342"/>
      <c r="AI460" s="341"/>
      <c r="AJ460" s="207"/>
      <c r="AK460" s="207"/>
      <c r="AL460" s="207"/>
      <c r="AM460" s="341"/>
      <c r="AN460" s="207"/>
      <c r="AO460" s="207"/>
      <c r="AP460" s="342"/>
      <c r="AQ460" s="341"/>
      <c r="AR460" s="207"/>
      <c r="AS460" s="207"/>
      <c r="AT460" s="342"/>
      <c r="AU460" s="207"/>
      <c r="AV460" s="207"/>
      <c r="AW460" s="207"/>
      <c r="AX460" s="208"/>
    </row>
    <row r="461" spans="1:50" ht="18.75" hidden="1" customHeight="1" x14ac:dyDescent="0.15">
      <c r="A461" s="189"/>
      <c r="B461" s="186"/>
      <c r="C461" s="180"/>
      <c r="D461" s="186"/>
      <c r="E461" s="343" t="s">
        <v>245</v>
      </c>
      <c r="F461" s="344"/>
      <c r="G461" s="345" t="s">
        <v>242</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243</v>
      </c>
      <c r="AF461" s="338"/>
      <c r="AG461" s="338"/>
      <c r="AH461" s="339"/>
      <c r="AI461" s="340" t="s">
        <v>418</v>
      </c>
      <c r="AJ461" s="340"/>
      <c r="AK461" s="340"/>
      <c r="AL461" s="159"/>
      <c r="AM461" s="340" t="s">
        <v>431</v>
      </c>
      <c r="AN461" s="340"/>
      <c r="AO461" s="340"/>
      <c r="AP461" s="159"/>
      <c r="AQ461" s="159" t="s">
        <v>235</v>
      </c>
      <c r="AR461" s="130"/>
      <c r="AS461" s="130"/>
      <c r="AT461" s="131"/>
      <c r="AU461" s="136" t="s">
        <v>134</v>
      </c>
      <c r="AV461" s="136"/>
      <c r="AW461" s="136"/>
      <c r="AX461" s="137"/>
    </row>
    <row r="462" spans="1:50" ht="18.75" hidden="1" customHeight="1" x14ac:dyDescent="0.15">
      <c r="A462" s="189"/>
      <c r="B462" s="186"/>
      <c r="C462" s="180"/>
      <c r="D462" s="186"/>
      <c r="E462" s="343"/>
      <c r="F462" s="344"/>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236</v>
      </c>
      <c r="AH462" s="134"/>
      <c r="AI462" s="156"/>
      <c r="AJ462" s="156"/>
      <c r="AK462" s="156"/>
      <c r="AL462" s="154"/>
      <c r="AM462" s="156"/>
      <c r="AN462" s="156"/>
      <c r="AO462" s="156"/>
      <c r="AP462" s="154"/>
      <c r="AQ462" s="591"/>
      <c r="AR462" s="200"/>
      <c r="AS462" s="133" t="s">
        <v>236</v>
      </c>
      <c r="AT462" s="134"/>
      <c r="AU462" s="200"/>
      <c r="AV462" s="200"/>
      <c r="AW462" s="133" t="s">
        <v>181</v>
      </c>
      <c r="AX462" s="195"/>
    </row>
    <row r="463" spans="1:50" ht="23.25" hidden="1" customHeight="1" x14ac:dyDescent="0.15">
      <c r="A463" s="189"/>
      <c r="B463" s="186"/>
      <c r="C463" s="180"/>
      <c r="D463" s="186"/>
      <c r="E463" s="343"/>
      <c r="F463" s="344"/>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1"/>
      <c r="AF463" s="207"/>
      <c r="AG463" s="207"/>
      <c r="AH463" s="207"/>
      <c r="AI463" s="341"/>
      <c r="AJ463" s="207"/>
      <c r="AK463" s="207"/>
      <c r="AL463" s="207"/>
      <c r="AM463" s="341"/>
      <c r="AN463" s="207"/>
      <c r="AO463" s="207"/>
      <c r="AP463" s="342"/>
      <c r="AQ463" s="341"/>
      <c r="AR463" s="207"/>
      <c r="AS463" s="207"/>
      <c r="AT463" s="342"/>
      <c r="AU463" s="207"/>
      <c r="AV463" s="207"/>
      <c r="AW463" s="207"/>
      <c r="AX463" s="208"/>
    </row>
    <row r="464" spans="1:50" ht="23.25" hidden="1" customHeight="1" x14ac:dyDescent="0.15">
      <c r="A464" s="189"/>
      <c r="B464" s="186"/>
      <c r="C464" s="180"/>
      <c r="D464" s="186"/>
      <c r="E464" s="343"/>
      <c r="F464" s="344"/>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1"/>
      <c r="AF464" s="207"/>
      <c r="AG464" s="207"/>
      <c r="AH464" s="342"/>
      <c r="AI464" s="341"/>
      <c r="AJ464" s="207"/>
      <c r="AK464" s="207"/>
      <c r="AL464" s="207"/>
      <c r="AM464" s="341"/>
      <c r="AN464" s="207"/>
      <c r="AO464" s="207"/>
      <c r="AP464" s="342"/>
      <c r="AQ464" s="341"/>
      <c r="AR464" s="207"/>
      <c r="AS464" s="207"/>
      <c r="AT464" s="342"/>
      <c r="AU464" s="207"/>
      <c r="AV464" s="207"/>
      <c r="AW464" s="207"/>
      <c r="AX464" s="208"/>
    </row>
    <row r="465" spans="1:50" ht="23.25" hidden="1" customHeight="1" x14ac:dyDescent="0.15">
      <c r="A465" s="189"/>
      <c r="B465" s="186"/>
      <c r="C465" s="180"/>
      <c r="D465" s="186"/>
      <c r="E465" s="343"/>
      <c r="F465" s="344"/>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0" t="s">
        <v>14</v>
      </c>
      <c r="AC465" s="580"/>
      <c r="AD465" s="580"/>
      <c r="AE465" s="341"/>
      <c r="AF465" s="207"/>
      <c r="AG465" s="207"/>
      <c r="AH465" s="342"/>
      <c r="AI465" s="341"/>
      <c r="AJ465" s="207"/>
      <c r="AK465" s="207"/>
      <c r="AL465" s="207"/>
      <c r="AM465" s="341"/>
      <c r="AN465" s="207"/>
      <c r="AO465" s="207"/>
      <c r="AP465" s="342"/>
      <c r="AQ465" s="341"/>
      <c r="AR465" s="207"/>
      <c r="AS465" s="207"/>
      <c r="AT465" s="342"/>
      <c r="AU465" s="207"/>
      <c r="AV465" s="207"/>
      <c r="AW465" s="207"/>
      <c r="AX465" s="208"/>
    </row>
    <row r="466" spans="1:50" ht="18.75" hidden="1" customHeight="1" x14ac:dyDescent="0.15">
      <c r="A466" s="189"/>
      <c r="B466" s="186"/>
      <c r="C466" s="180"/>
      <c r="D466" s="186"/>
      <c r="E466" s="343" t="s">
        <v>245</v>
      </c>
      <c r="F466" s="344"/>
      <c r="G466" s="345" t="s">
        <v>242</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243</v>
      </c>
      <c r="AF466" s="338"/>
      <c r="AG466" s="338"/>
      <c r="AH466" s="339"/>
      <c r="AI466" s="340" t="s">
        <v>418</v>
      </c>
      <c r="AJ466" s="340"/>
      <c r="AK466" s="340"/>
      <c r="AL466" s="159"/>
      <c r="AM466" s="340" t="s">
        <v>431</v>
      </c>
      <c r="AN466" s="340"/>
      <c r="AO466" s="340"/>
      <c r="AP466" s="159"/>
      <c r="AQ466" s="159" t="s">
        <v>235</v>
      </c>
      <c r="AR466" s="130"/>
      <c r="AS466" s="130"/>
      <c r="AT466" s="131"/>
      <c r="AU466" s="136" t="s">
        <v>134</v>
      </c>
      <c r="AV466" s="136"/>
      <c r="AW466" s="136"/>
      <c r="AX466" s="137"/>
    </row>
    <row r="467" spans="1:50" ht="18.75" hidden="1" customHeight="1" x14ac:dyDescent="0.15">
      <c r="A467" s="189"/>
      <c r="B467" s="186"/>
      <c r="C467" s="180"/>
      <c r="D467" s="186"/>
      <c r="E467" s="343"/>
      <c r="F467" s="344"/>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236</v>
      </c>
      <c r="AH467" s="134"/>
      <c r="AI467" s="156"/>
      <c r="AJ467" s="156"/>
      <c r="AK467" s="156"/>
      <c r="AL467" s="154"/>
      <c r="AM467" s="156"/>
      <c r="AN467" s="156"/>
      <c r="AO467" s="156"/>
      <c r="AP467" s="154"/>
      <c r="AQ467" s="591"/>
      <c r="AR467" s="200"/>
      <c r="AS467" s="133" t="s">
        <v>236</v>
      </c>
      <c r="AT467" s="134"/>
      <c r="AU467" s="200"/>
      <c r="AV467" s="200"/>
      <c r="AW467" s="133" t="s">
        <v>181</v>
      </c>
      <c r="AX467" s="195"/>
    </row>
    <row r="468" spans="1:50" ht="23.25" hidden="1" customHeight="1" x14ac:dyDescent="0.15">
      <c r="A468" s="189"/>
      <c r="B468" s="186"/>
      <c r="C468" s="180"/>
      <c r="D468" s="186"/>
      <c r="E468" s="343"/>
      <c r="F468" s="344"/>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1"/>
      <c r="AF468" s="207"/>
      <c r="AG468" s="207"/>
      <c r="AH468" s="207"/>
      <c r="AI468" s="341"/>
      <c r="AJ468" s="207"/>
      <c r="AK468" s="207"/>
      <c r="AL468" s="207"/>
      <c r="AM468" s="341"/>
      <c r="AN468" s="207"/>
      <c r="AO468" s="207"/>
      <c r="AP468" s="342"/>
      <c r="AQ468" s="341"/>
      <c r="AR468" s="207"/>
      <c r="AS468" s="207"/>
      <c r="AT468" s="342"/>
      <c r="AU468" s="207"/>
      <c r="AV468" s="207"/>
      <c r="AW468" s="207"/>
      <c r="AX468" s="208"/>
    </row>
    <row r="469" spans="1:50" ht="23.25" hidden="1" customHeight="1" x14ac:dyDescent="0.15">
      <c r="A469" s="189"/>
      <c r="B469" s="186"/>
      <c r="C469" s="180"/>
      <c r="D469" s="186"/>
      <c r="E469" s="343"/>
      <c r="F469" s="344"/>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1"/>
      <c r="AF469" s="207"/>
      <c r="AG469" s="207"/>
      <c r="AH469" s="342"/>
      <c r="AI469" s="341"/>
      <c r="AJ469" s="207"/>
      <c r="AK469" s="207"/>
      <c r="AL469" s="207"/>
      <c r="AM469" s="341"/>
      <c r="AN469" s="207"/>
      <c r="AO469" s="207"/>
      <c r="AP469" s="342"/>
      <c r="AQ469" s="341"/>
      <c r="AR469" s="207"/>
      <c r="AS469" s="207"/>
      <c r="AT469" s="342"/>
      <c r="AU469" s="207"/>
      <c r="AV469" s="207"/>
      <c r="AW469" s="207"/>
      <c r="AX469" s="208"/>
    </row>
    <row r="470" spans="1:50" ht="23.25" hidden="1" customHeight="1" x14ac:dyDescent="0.15">
      <c r="A470" s="189"/>
      <c r="B470" s="186"/>
      <c r="C470" s="180"/>
      <c r="D470" s="186"/>
      <c r="E470" s="343"/>
      <c r="F470" s="344"/>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0" t="s">
        <v>14</v>
      </c>
      <c r="AC470" s="580"/>
      <c r="AD470" s="580"/>
      <c r="AE470" s="341"/>
      <c r="AF470" s="207"/>
      <c r="AG470" s="207"/>
      <c r="AH470" s="342"/>
      <c r="AI470" s="341"/>
      <c r="AJ470" s="207"/>
      <c r="AK470" s="207"/>
      <c r="AL470" s="207"/>
      <c r="AM470" s="341"/>
      <c r="AN470" s="207"/>
      <c r="AO470" s="207"/>
      <c r="AP470" s="342"/>
      <c r="AQ470" s="341"/>
      <c r="AR470" s="207"/>
      <c r="AS470" s="207"/>
      <c r="AT470" s="342"/>
      <c r="AU470" s="207"/>
      <c r="AV470" s="207"/>
      <c r="AW470" s="207"/>
      <c r="AX470" s="208"/>
    </row>
    <row r="471" spans="1:50" ht="18.75" hidden="1" customHeight="1" x14ac:dyDescent="0.15">
      <c r="A471" s="189"/>
      <c r="B471" s="186"/>
      <c r="C471" s="180"/>
      <c r="D471" s="186"/>
      <c r="E471" s="343" t="s">
        <v>245</v>
      </c>
      <c r="F471" s="344"/>
      <c r="G471" s="345" t="s">
        <v>242</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243</v>
      </c>
      <c r="AF471" s="338"/>
      <c r="AG471" s="338"/>
      <c r="AH471" s="339"/>
      <c r="AI471" s="340" t="s">
        <v>418</v>
      </c>
      <c r="AJ471" s="340"/>
      <c r="AK471" s="340"/>
      <c r="AL471" s="159"/>
      <c r="AM471" s="340" t="s">
        <v>431</v>
      </c>
      <c r="AN471" s="340"/>
      <c r="AO471" s="340"/>
      <c r="AP471" s="159"/>
      <c r="AQ471" s="159" t="s">
        <v>235</v>
      </c>
      <c r="AR471" s="130"/>
      <c r="AS471" s="130"/>
      <c r="AT471" s="131"/>
      <c r="AU471" s="136" t="s">
        <v>134</v>
      </c>
      <c r="AV471" s="136"/>
      <c r="AW471" s="136"/>
      <c r="AX471" s="137"/>
    </row>
    <row r="472" spans="1:50" ht="18.75" hidden="1" customHeight="1" x14ac:dyDescent="0.15">
      <c r="A472" s="189"/>
      <c r="B472" s="186"/>
      <c r="C472" s="180"/>
      <c r="D472" s="186"/>
      <c r="E472" s="343"/>
      <c r="F472" s="344"/>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236</v>
      </c>
      <c r="AH472" s="134"/>
      <c r="AI472" s="156"/>
      <c r="AJ472" s="156"/>
      <c r="AK472" s="156"/>
      <c r="AL472" s="154"/>
      <c r="AM472" s="156"/>
      <c r="AN472" s="156"/>
      <c r="AO472" s="156"/>
      <c r="AP472" s="154"/>
      <c r="AQ472" s="591"/>
      <c r="AR472" s="200"/>
      <c r="AS472" s="133" t="s">
        <v>236</v>
      </c>
      <c r="AT472" s="134"/>
      <c r="AU472" s="200"/>
      <c r="AV472" s="200"/>
      <c r="AW472" s="133" t="s">
        <v>181</v>
      </c>
      <c r="AX472" s="195"/>
    </row>
    <row r="473" spans="1:50" ht="23.25" hidden="1" customHeight="1" x14ac:dyDescent="0.15">
      <c r="A473" s="189"/>
      <c r="B473" s="186"/>
      <c r="C473" s="180"/>
      <c r="D473" s="186"/>
      <c r="E473" s="343"/>
      <c r="F473" s="344"/>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1"/>
      <c r="AF473" s="207"/>
      <c r="AG473" s="207"/>
      <c r="AH473" s="207"/>
      <c r="AI473" s="341"/>
      <c r="AJ473" s="207"/>
      <c r="AK473" s="207"/>
      <c r="AL473" s="207"/>
      <c r="AM473" s="341"/>
      <c r="AN473" s="207"/>
      <c r="AO473" s="207"/>
      <c r="AP473" s="342"/>
      <c r="AQ473" s="341"/>
      <c r="AR473" s="207"/>
      <c r="AS473" s="207"/>
      <c r="AT473" s="342"/>
      <c r="AU473" s="207"/>
      <c r="AV473" s="207"/>
      <c r="AW473" s="207"/>
      <c r="AX473" s="208"/>
    </row>
    <row r="474" spans="1:50" ht="23.25" hidden="1" customHeight="1" x14ac:dyDescent="0.15">
      <c r="A474" s="189"/>
      <c r="B474" s="186"/>
      <c r="C474" s="180"/>
      <c r="D474" s="186"/>
      <c r="E474" s="343"/>
      <c r="F474" s="344"/>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1"/>
      <c r="AF474" s="207"/>
      <c r="AG474" s="207"/>
      <c r="AH474" s="342"/>
      <c r="AI474" s="341"/>
      <c r="AJ474" s="207"/>
      <c r="AK474" s="207"/>
      <c r="AL474" s="207"/>
      <c r="AM474" s="341"/>
      <c r="AN474" s="207"/>
      <c r="AO474" s="207"/>
      <c r="AP474" s="342"/>
      <c r="AQ474" s="341"/>
      <c r="AR474" s="207"/>
      <c r="AS474" s="207"/>
      <c r="AT474" s="342"/>
      <c r="AU474" s="207"/>
      <c r="AV474" s="207"/>
      <c r="AW474" s="207"/>
      <c r="AX474" s="208"/>
    </row>
    <row r="475" spans="1:50" ht="23.25" hidden="1" customHeight="1" x14ac:dyDescent="0.15">
      <c r="A475" s="189"/>
      <c r="B475" s="186"/>
      <c r="C475" s="180"/>
      <c r="D475" s="186"/>
      <c r="E475" s="343"/>
      <c r="F475" s="344"/>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0" t="s">
        <v>14</v>
      </c>
      <c r="AC475" s="580"/>
      <c r="AD475" s="580"/>
      <c r="AE475" s="341"/>
      <c r="AF475" s="207"/>
      <c r="AG475" s="207"/>
      <c r="AH475" s="342"/>
      <c r="AI475" s="341"/>
      <c r="AJ475" s="207"/>
      <c r="AK475" s="207"/>
      <c r="AL475" s="207"/>
      <c r="AM475" s="341"/>
      <c r="AN475" s="207"/>
      <c r="AO475" s="207"/>
      <c r="AP475" s="342"/>
      <c r="AQ475" s="341"/>
      <c r="AR475" s="207"/>
      <c r="AS475" s="207"/>
      <c r="AT475" s="342"/>
      <c r="AU475" s="207"/>
      <c r="AV475" s="207"/>
      <c r="AW475" s="207"/>
      <c r="AX475" s="208"/>
    </row>
    <row r="476" spans="1:50" ht="18.75" hidden="1" customHeight="1" x14ac:dyDescent="0.15">
      <c r="A476" s="189"/>
      <c r="B476" s="186"/>
      <c r="C476" s="180"/>
      <c r="D476" s="186"/>
      <c r="E476" s="343" t="s">
        <v>245</v>
      </c>
      <c r="F476" s="344"/>
      <c r="G476" s="345" t="s">
        <v>242</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243</v>
      </c>
      <c r="AF476" s="338"/>
      <c r="AG476" s="338"/>
      <c r="AH476" s="339"/>
      <c r="AI476" s="340" t="s">
        <v>418</v>
      </c>
      <c r="AJ476" s="340"/>
      <c r="AK476" s="340"/>
      <c r="AL476" s="159"/>
      <c r="AM476" s="340" t="s">
        <v>431</v>
      </c>
      <c r="AN476" s="340"/>
      <c r="AO476" s="340"/>
      <c r="AP476" s="159"/>
      <c r="AQ476" s="159" t="s">
        <v>235</v>
      </c>
      <c r="AR476" s="130"/>
      <c r="AS476" s="130"/>
      <c r="AT476" s="131"/>
      <c r="AU476" s="136" t="s">
        <v>134</v>
      </c>
      <c r="AV476" s="136"/>
      <c r="AW476" s="136"/>
      <c r="AX476" s="137"/>
    </row>
    <row r="477" spans="1:50" ht="18.75" hidden="1" customHeight="1" x14ac:dyDescent="0.15">
      <c r="A477" s="189"/>
      <c r="B477" s="186"/>
      <c r="C477" s="180"/>
      <c r="D477" s="186"/>
      <c r="E477" s="343"/>
      <c r="F477" s="344"/>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236</v>
      </c>
      <c r="AH477" s="134"/>
      <c r="AI477" s="156"/>
      <c r="AJ477" s="156"/>
      <c r="AK477" s="156"/>
      <c r="AL477" s="154"/>
      <c r="AM477" s="156"/>
      <c r="AN477" s="156"/>
      <c r="AO477" s="156"/>
      <c r="AP477" s="154"/>
      <c r="AQ477" s="591"/>
      <c r="AR477" s="200"/>
      <c r="AS477" s="133" t="s">
        <v>236</v>
      </c>
      <c r="AT477" s="134"/>
      <c r="AU477" s="200"/>
      <c r="AV477" s="200"/>
      <c r="AW477" s="133" t="s">
        <v>181</v>
      </c>
      <c r="AX477" s="195"/>
    </row>
    <row r="478" spans="1:50" ht="23.25" hidden="1" customHeight="1" x14ac:dyDescent="0.15">
      <c r="A478" s="189"/>
      <c r="B478" s="186"/>
      <c r="C478" s="180"/>
      <c r="D478" s="186"/>
      <c r="E478" s="343"/>
      <c r="F478" s="344"/>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1"/>
      <c r="AF478" s="207"/>
      <c r="AG478" s="207"/>
      <c r="AH478" s="207"/>
      <c r="AI478" s="341"/>
      <c r="AJ478" s="207"/>
      <c r="AK478" s="207"/>
      <c r="AL478" s="207"/>
      <c r="AM478" s="341"/>
      <c r="AN478" s="207"/>
      <c r="AO478" s="207"/>
      <c r="AP478" s="342"/>
      <c r="AQ478" s="341"/>
      <c r="AR478" s="207"/>
      <c r="AS478" s="207"/>
      <c r="AT478" s="342"/>
      <c r="AU478" s="207"/>
      <c r="AV478" s="207"/>
      <c r="AW478" s="207"/>
      <c r="AX478" s="208"/>
    </row>
    <row r="479" spans="1:50" ht="23.25" hidden="1" customHeight="1" x14ac:dyDescent="0.15">
      <c r="A479" s="189"/>
      <c r="B479" s="186"/>
      <c r="C479" s="180"/>
      <c r="D479" s="186"/>
      <c r="E479" s="343"/>
      <c r="F479" s="344"/>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1"/>
      <c r="AF479" s="207"/>
      <c r="AG479" s="207"/>
      <c r="AH479" s="342"/>
      <c r="AI479" s="341"/>
      <c r="AJ479" s="207"/>
      <c r="AK479" s="207"/>
      <c r="AL479" s="207"/>
      <c r="AM479" s="341"/>
      <c r="AN479" s="207"/>
      <c r="AO479" s="207"/>
      <c r="AP479" s="342"/>
      <c r="AQ479" s="341"/>
      <c r="AR479" s="207"/>
      <c r="AS479" s="207"/>
      <c r="AT479" s="342"/>
      <c r="AU479" s="207"/>
      <c r="AV479" s="207"/>
      <c r="AW479" s="207"/>
      <c r="AX479" s="208"/>
    </row>
    <row r="480" spans="1:50" ht="23.25" hidden="1" customHeight="1" x14ac:dyDescent="0.15">
      <c r="A480" s="189"/>
      <c r="B480" s="186"/>
      <c r="C480" s="180"/>
      <c r="D480" s="186"/>
      <c r="E480" s="343"/>
      <c r="F480" s="344"/>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0" t="s">
        <v>14</v>
      </c>
      <c r="AC480" s="580"/>
      <c r="AD480" s="580"/>
      <c r="AE480" s="341"/>
      <c r="AF480" s="207"/>
      <c r="AG480" s="207"/>
      <c r="AH480" s="342"/>
      <c r="AI480" s="341"/>
      <c r="AJ480" s="207"/>
      <c r="AK480" s="207"/>
      <c r="AL480" s="207"/>
      <c r="AM480" s="341"/>
      <c r="AN480" s="207"/>
      <c r="AO480" s="207"/>
      <c r="AP480" s="342"/>
      <c r="AQ480" s="341"/>
      <c r="AR480" s="207"/>
      <c r="AS480" s="207"/>
      <c r="AT480" s="342"/>
      <c r="AU480" s="207"/>
      <c r="AV480" s="207"/>
      <c r="AW480" s="207"/>
      <c r="AX480" s="208"/>
    </row>
    <row r="481" spans="1:50" ht="23.85" customHeight="1" x14ac:dyDescent="0.15">
      <c r="A481" s="189"/>
      <c r="B481" s="186"/>
      <c r="C481" s="180"/>
      <c r="D481" s="186"/>
      <c r="E481" s="122" t="s">
        <v>414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566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409</v>
      </c>
      <c r="F484" s="175"/>
      <c r="G484" s="901" t="s">
        <v>255</v>
      </c>
      <c r="H484" s="123"/>
      <c r="I484" s="123"/>
      <c r="J484" s="902"/>
      <c r="K484" s="903"/>
      <c r="L484" s="903"/>
      <c r="M484" s="903"/>
      <c r="N484" s="903"/>
      <c r="O484" s="903"/>
      <c r="P484" s="903"/>
      <c r="Q484" s="903"/>
      <c r="R484" s="903"/>
      <c r="S484" s="903"/>
      <c r="T484" s="904"/>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5"/>
    </row>
    <row r="485" spans="1:50" ht="18.75" hidden="1" customHeight="1" x14ac:dyDescent="0.15">
      <c r="A485" s="189"/>
      <c r="B485" s="186"/>
      <c r="C485" s="180"/>
      <c r="D485" s="186"/>
      <c r="E485" s="343" t="s">
        <v>244</v>
      </c>
      <c r="F485" s="344"/>
      <c r="G485" s="345" t="s">
        <v>241</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243</v>
      </c>
      <c r="AF485" s="338"/>
      <c r="AG485" s="338"/>
      <c r="AH485" s="339"/>
      <c r="AI485" s="340" t="s">
        <v>418</v>
      </c>
      <c r="AJ485" s="340"/>
      <c r="AK485" s="340"/>
      <c r="AL485" s="159"/>
      <c r="AM485" s="340" t="s">
        <v>431</v>
      </c>
      <c r="AN485" s="340"/>
      <c r="AO485" s="340"/>
      <c r="AP485" s="159"/>
      <c r="AQ485" s="159" t="s">
        <v>235</v>
      </c>
      <c r="AR485" s="130"/>
      <c r="AS485" s="130"/>
      <c r="AT485" s="131"/>
      <c r="AU485" s="136" t="s">
        <v>134</v>
      </c>
      <c r="AV485" s="136"/>
      <c r="AW485" s="136"/>
      <c r="AX485" s="137"/>
    </row>
    <row r="486" spans="1:50" ht="18.75" hidden="1" customHeight="1" x14ac:dyDescent="0.15">
      <c r="A486" s="189"/>
      <c r="B486" s="186"/>
      <c r="C486" s="180"/>
      <c r="D486" s="186"/>
      <c r="E486" s="343"/>
      <c r="F486" s="344"/>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236</v>
      </c>
      <c r="AH486" s="134"/>
      <c r="AI486" s="156"/>
      <c r="AJ486" s="156"/>
      <c r="AK486" s="156"/>
      <c r="AL486" s="154"/>
      <c r="AM486" s="156"/>
      <c r="AN486" s="156"/>
      <c r="AO486" s="156"/>
      <c r="AP486" s="154"/>
      <c r="AQ486" s="591"/>
      <c r="AR486" s="200"/>
      <c r="AS486" s="133" t="s">
        <v>236</v>
      </c>
      <c r="AT486" s="134"/>
      <c r="AU486" s="200"/>
      <c r="AV486" s="200"/>
      <c r="AW486" s="133" t="s">
        <v>181</v>
      </c>
      <c r="AX486" s="195"/>
    </row>
    <row r="487" spans="1:50" ht="23.25" hidden="1" customHeight="1" x14ac:dyDescent="0.15">
      <c r="A487" s="189"/>
      <c r="B487" s="186"/>
      <c r="C487" s="180"/>
      <c r="D487" s="186"/>
      <c r="E487" s="343"/>
      <c r="F487" s="344"/>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1"/>
      <c r="AF487" s="207"/>
      <c r="AG487" s="207"/>
      <c r="AH487" s="207"/>
      <c r="AI487" s="341"/>
      <c r="AJ487" s="207"/>
      <c r="AK487" s="207"/>
      <c r="AL487" s="207"/>
      <c r="AM487" s="341"/>
      <c r="AN487" s="207"/>
      <c r="AO487" s="207"/>
      <c r="AP487" s="342"/>
      <c r="AQ487" s="341"/>
      <c r="AR487" s="207"/>
      <c r="AS487" s="207"/>
      <c r="AT487" s="342"/>
      <c r="AU487" s="207"/>
      <c r="AV487" s="207"/>
      <c r="AW487" s="207"/>
      <c r="AX487" s="208"/>
    </row>
    <row r="488" spans="1:50" ht="23.25" hidden="1" customHeight="1" x14ac:dyDescent="0.15">
      <c r="A488" s="189"/>
      <c r="B488" s="186"/>
      <c r="C488" s="180"/>
      <c r="D488" s="186"/>
      <c r="E488" s="343"/>
      <c r="F488" s="344"/>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1"/>
      <c r="AF488" s="207"/>
      <c r="AG488" s="207"/>
      <c r="AH488" s="342"/>
      <c r="AI488" s="341"/>
      <c r="AJ488" s="207"/>
      <c r="AK488" s="207"/>
      <c r="AL488" s="207"/>
      <c r="AM488" s="341"/>
      <c r="AN488" s="207"/>
      <c r="AO488" s="207"/>
      <c r="AP488" s="342"/>
      <c r="AQ488" s="341"/>
      <c r="AR488" s="207"/>
      <c r="AS488" s="207"/>
      <c r="AT488" s="342"/>
      <c r="AU488" s="207"/>
      <c r="AV488" s="207"/>
      <c r="AW488" s="207"/>
      <c r="AX488" s="208"/>
    </row>
    <row r="489" spans="1:50" ht="23.25" hidden="1" customHeight="1" x14ac:dyDescent="0.15">
      <c r="A489" s="189"/>
      <c r="B489" s="186"/>
      <c r="C489" s="180"/>
      <c r="D489" s="186"/>
      <c r="E489" s="343"/>
      <c r="F489" s="344"/>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0" t="s">
        <v>182</v>
      </c>
      <c r="AC489" s="580"/>
      <c r="AD489" s="580"/>
      <c r="AE489" s="341"/>
      <c r="AF489" s="207"/>
      <c r="AG489" s="207"/>
      <c r="AH489" s="342"/>
      <c r="AI489" s="341"/>
      <c r="AJ489" s="207"/>
      <c r="AK489" s="207"/>
      <c r="AL489" s="207"/>
      <c r="AM489" s="341"/>
      <c r="AN489" s="207"/>
      <c r="AO489" s="207"/>
      <c r="AP489" s="342"/>
      <c r="AQ489" s="341"/>
      <c r="AR489" s="207"/>
      <c r="AS489" s="207"/>
      <c r="AT489" s="342"/>
      <c r="AU489" s="207"/>
      <c r="AV489" s="207"/>
      <c r="AW489" s="207"/>
      <c r="AX489" s="208"/>
    </row>
    <row r="490" spans="1:50" ht="18.75" hidden="1" customHeight="1" x14ac:dyDescent="0.15">
      <c r="A490" s="189"/>
      <c r="B490" s="186"/>
      <c r="C490" s="180"/>
      <c r="D490" s="186"/>
      <c r="E490" s="343" t="s">
        <v>244</v>
      </c>
      <c r="F490" s="344"/>
      <c r="G490" s="345" t="s">
        <v>241</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243</v>
      </c>
      <c r="AF490" s="338"/>
      <c r="AG490" s="338"/>
      <c r="AH490" s="339"/>
      <c r="AI490" s="340" t="s">
        <v>418</v>
      </c>
      <c r="AJ490" s="340"/>
      <c r="AK490" s="340"/>
      <c r="AL490" s="159"/>
      <c r="AM490" s="340" t="s">
        <v>431</v>
      </c>
      <c r="AN490" s="340"/>
      <c r="AO490" s="340"/>
      <c r="AP490" s="159"/>
      <c r="AQ490" s="159" t="s">
        <v>235</v>
      </c>
      <c r="AR490" s="130"/>
      <c r="AS490" s="130"/>
      <c r="AT490" s="131"/>
      <c r="AU490" s="136" t="s">
        <v>134</v>
      </c>
      <c r="AV490" s="136"/>
      <c r="AW490" s="136"/>
      <c r="AX490" s="137"/>
    </row>
    <row r="491" spans="1:50" ht="18.75" hidden="1" customHeight="1" x14ac:dyDescent="0.15">
      <c r="A491" s="189"/>
      <c r="B491" s="186"/>
      <c r="C491" s="180"/>
      <c r="D491" s="186"/>
      <c r="E491" s="343"/>
      <c r="F491" s="344"/>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236</v>
      </c>
      <c r="AH491" s="134"/>
      <c r="AI491" s="156"/>
      <c r="AJ491" s="156"/>
      <c r="AK491" s="156"/>
      <c r="AL491" s="154"/>
      <c r="AM491" s="156"/>
      <c r="AN491" s="156"/>
      <c r="AO491" s="156"/>
      <c r="AP491" s="154"/>
      <c r="AQ491" s="591"/>
      <c r="AR491" s="200"/>
      <c r="AS491" s="133" t="s">
        <v>236</v>
      </c>
      <c r="AT491" s="134"/>
      <c r="AU491" s="200"/>
      <c r="AV491" s="200"/>
      <c r="AW491" s="133" t="s">
        <v>181</v>
      </c>
      <c r="AX491" s="195"/>
    </row>
    <row r="492" spans="1:50" ht="23.25" hidden="1" customHeight="1" x14ac:dyDescent="0.15">
      <c r="A492" s="189"/>
      <c r="B492" s="186"/>
      <c r="C492" s="180"/>
      <c r="D492" s="186"/>
      <c r="E492" s="343"/>
      <c r="F492" s="344"/>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1"/>
      <c r="AF492" s="207"/>
      <c r="AG492" s="207"/>
      <c r="AH492" s="207"/>
      <c r="AI492" s="341"/>
      <c r="AJ492" s="207"/>
      <c r="AK492" s="207"/>
      <c r="AL492" s="207"/>
      <c r="AM492" s="341"/>
      <c r="AN492" s="207"/>
      <c r="AO492" s="207"/>
      <c r="AP492" s="342"/>
      <c r="AQ492" s="341"/>
      <c r="AR492" s="207"/>
      <c r="AS492" s="207"/>
      <c r="AT492" s="342"/>
      <c r="AU492" s="207"/>
      <c r="AV492" s="207"/>
      <c r="AW492" s="207"/>
      <c r="AX492" s="208"/>
    </row>
    <row r="493" spans="1:50" ht="23.25" hidden="1" customHeight="1" x14ac:dyDescent="0.15">
      <c r="A493" s="189"/>
      <c r="B493" s="186"/>
      <c r="C493" s="180"/>
      <c r="D493" s="186"/>
      <c r="E493" s="343"/>
      <c r="F493" s="344"/>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1"/>
      <c r="AF493" s="207"/>
      <c r="AG493" s="207"/>
      <c r="AH493" s="342"/>
      <c r="AI493" s="341"/>
      <c r="AJ493" s="207"/>
      <c r="AK493" s="207"/>
      <c r="AL493" s="207"/>
      <c r="AM493" s="341"/>
      <c r="AN493" s="207"/>
      <c r="AO493" s="207"/>
      <c r="AP493" s="342"/>
      <c r="AQ493" s="341"/>
      <c r="AR493" s="207"/>
      <c r="AS493" s="207"/>
      <c r="AT493" s="342"/>
      <c r="AU493" s="207"/>
      <c r="AV493" s="207"/>
      <c r="AW493" s="207"/>
      <c r="AX493" s="208"/>
    </row>
    <row r="494" spans="1:50" ht="23.25" hidden="1" customHeight="1" x14ac:dyDescent="0.15">
      <c r="A494" s="189"/>
      <c r="B494" s="186"/>
      <c r="C494" s="180"/>
      <c r="D494" s="186"/>
      <c r="E494" s="343"/>
      <c r="F494" s="344"/>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0" t="s">
        <v>182</v>
      </c>
      <c r="AC494" s="580"/>
      <c r="AD494" s="580"/>
      <c r="AE494" s="341"/>
      <c r="AF494" s="207"/>
      <c r="AG494" s="207"/>
      <c r="AH494" s="342"/>
      <c r="AI494" s="341"/>
      <c r="AJ494" s="207"/>
      <c r="AK494" s="207"/>
      <c r="AL494" s="207"/>
      <c r="AM494" s="341"/>
      <c r="AN494" s="207"/>
      <c r="AO494" s="207"/>
      <c r="AP494" s="342"/>
      <c r="AQ494" s="341"/>
      <c r="AR494" s="207"/>
      <c r="AS494" s="207"/>
      <c r="AT494" s="342"/>
      <c r="AU494" s="207"/>
      <c r="AV494" s="207"/>
      <c r="AW494" s="207"/>
      <c r="AX494" s="208"/>
    </row>
    <row r="495" spans="1:50" ht="18.75" hidden="1" customHeight="1" x14ac:dyDescent="0.15">
      <c r="A495" s="189"/>
      <c r="B495" s="186"/>
      <c r="C495" s="180"/>
      <c r="D495" s="186"/>
      <c r="E495" s="343" t="s">
        <v>244</v>
      </c>
      <c r="F495" s="344"/>
      <c r="G495" s="345" t="s">
        <v>241</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243</v>
      </c>
      <c r="AF495" s="338"/>
      <c r="AG495" s="338"/>
      <c r="AH495" s="339"/>
      <c r="AI495" s="340" t="s">
        <v>418</v>
      </c>
      <c r="AJ495" s="340"/>
      <c r="AK495" s="340"/>
      <c r="AL495" s="159"/>
      <c r="AM495" s="340" t="s">
        <v>431</v>
      </c>
      <c r="AN495" s="340"/>
      <c r="AO495" s="340"/>
      <c r="AP495" s="159"/>
      <c r="AQ495" s="159" t="s">
        <v>235</v>
      </c>
      <c r="AR495" s="130"/>
      <c r="AS495" s="130"/>
      <c r="AT495" s="131"/>
      <c r="AU495" s="136" t="s">
        <v>134</v>
      </c>
      <c r="AV495" s="136"/>
      <c r="AW495" s="136"/>
      <c r="AX495" s="137"/>
    </row>
    <row r="496" spans="1:50" ht="18.75" hidden="1" customHeight="1" x14ac:dyDescent="0.15">
      <c r="A496" s="189"/>
      <c r="B496" s="186"/>
      <c r="C496" s="180"/>
      <c r="D496" s="186"/>
      <c r="E496" s="343"/>
      <c r="F496" s="344"/>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236</v>
      </c>
      <c r="AH496" s="134"/>
      <c r="AI496" s="156"/>
      <c r="AJ496" s="156"/>
      <c r="AK496" s="156"/>
      <c r="AL496" s="154"/>
      <c r="AM496" s="156"/>
      <c r="AN496" s="156"/>
      <c r="AO496" s="156"/>
      <c r="AP496" s="154"/>
      <c r="AQ496" s="591"/>
      <c r="AR496" s="200"/>
      <c r="AS496" s="133" t="s">
        <v>236</v>
      </c>
      <c r="AT496" s="134"/>
      <c r="AU496" s="200"/>
      <c r="AV496" s="200"/>
      <c r="AW496" s="133" t="s">
        <v>181</v>
      </c>
      <c r="AX496" s="195"/>
    </row>
    <row r="497" spans="1:50" ht="23.25" hidden="1" customHeight="1" x14ac:dyDescent="0.15">
      <c r="A497" s="189"/>
      <c r="B497" s="186"/>
      <c r="C497" s="180"/>
      <c r="D497" s="186"/>
      <c r="E497" s="343"/>
      <c r="F497" s="344"/>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1"/>
      <c r="AF497" s="207"/>
      <c r="AG497" s="207"/>
      <c r="AH497" s="207"/>
      <c r="AI497" s="341"/>
      <c r="AJ497" s="207"/>
      <c r="AK497" s="207"/>
      <c r="AL497" s="207"/>
      <c r="AM497" s="341"/>
      <c r="AN497" s="207"/>
      <c r="AO497" s="207"/>
      <c r="AP497" s="342"/>
      <c r="AQ497" s="341"/>
      <c r="AR497" s="207"/>
      <c r="AS497" s="207"/>
      <c r="AT497" s="342"/>
      <c r="AU497" s="207"/>
      <c r="AV497" s="207"/>
      <c r="AW497" s="207"/>
      <c r="AX497" s="208"/>
    </row>
    <row r="498" spans="1:50" ht="23.25" hidden="1" customHeight="1" x14ac:dyDescent="0.15">
      <c r="A498" s="189"/>
      <c r="B498" s="186"/>
      <c r="C498" s="180"/>
      <c r="D498" s="186"/>
      <c r="E498" s="343"/>
      <c r="F498" s="344"/>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1"/>
      <c r="AF498" s="207"/>
      <c r="AG498" s="207"/>
      <c r="AH498" s="342"/>
      <c r="AI498" s="341"/>
      <c r="AJ498" s="207"/>
      <c r="AK498" s="207"/>
      <c r="AL498" s="207"/>
      <c r="AM498" s="341"/>
      <c r="AN498" s="207"/>
      <c r="AO498" s="207"/>
      <c r="AP498" s="342"/>
      <c r="AQ498" s="341"/>
      <c r="AR498" s="207"/>
      <c r="AS498" s="207"/>
      <c r="AT498" s="342"/>
      <c r="AU498" s="207"/>
      <c r="AV498" s="207"/>
      <c r="AW498" s="207"/>
      <c r="AX498" s="208"/>
    </row>
    <row r="499" spans="1:50" ht="23.25" hidden="1" customHeight="1" x14ac:dyDescent="0.15">
      <c r="A499" s="189"/>
      <c r="B499" s="186"/>
      <c r="C499" s="180"/>
      <c r="D499" s="186"/>
      <c r="E499" s="343"/>
      <c r="F499" s="344"/>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0" t="s">
        <v>182</v>
      </c>
      <c r="AC499" s="580"/>
      <c r="AD499" s="580"/>
      <c r="AE499" s="341"/>
      <c r="AF499" s="207"/>
      <c r="AG499" s="207"/>
      <c r="AH499" s="342"/>
      <c r="AI499" s="341"/>
      <c r="AJ499" s="207"/>
      <c r="AK499" s="207"/>
      <c r="AL499" s="207"/>
      <c r="AM499" s="341"/>
      <c r="AN499" s="207"/>
      <c r="AO499" s="207"/>
      <c r="AP499" s="342"/>
      <c r="AQ499" s="341"/>
      <c r="AR499" s="207"/>
      <c r="AS499" s="207"/>
      <c r="AT499" s="342"/>
      <c r="AU499" s="207"/>
      <c r="AV499" s="207"/>
      <c r="AW499" s="207"/>
      <c r="AX499" s="208"/>
    </row>
    <row r="500" spans="1:50" ht="18.75" hidden="1" customHeight="1" x14ac:dyDescent="0.15">
      <c r="A500" s="189"/>
      <c r="B500" s="186"/>
      <c r="C500" s="180"/>
      <c r="D500" s="186"/>
      <c r="E500" s="343" t="s">
        <v>244</v>
      </c>
      <c r="F500" s="344"/>
      <c r="G500" s="345" t="s">
        <v>241</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243</v>
      </c>
      <c r="AF500" s="338"/>
      <c r="AG500" s="338"/>
      <c r="AH500" s="339"/>
      <c r="AI500" s="340" t="s">
        <v>418</v>
      </c>
      <c r="AJ500" s="340"/>
      <c r="AK500" s="340"/>
      <c r="AL500" s="159"/>
      <c r="AM500" s="340" t="s">
        <v>431</v>
      </c>
      <c r="AN500" s="340"/>
      <c r="AO500" s="340"/>
      <c r="AP500" s="159"/>
      <c r="AQ500" s="159" t="s">
        <v>235</v>
      </c>
      <c r="AR500" s="130"/>
      <c r="AS500" s="130"/>
      <c r="AT500" s="131"/>
      <c r="AU500" s="136" t="s">
        <v>134</v>
      </c>
      <c r="AV500" s="136"/>
      <c r="AW500" s="136"/>
      <c r="AX500" s="137"/>
    </row>
    <row r="501" spans="1:50" ht="18.75" hidden="1" customHeight="1" x14ac:dyDescent="0.15">
      <c r="A501" s="189"/>
      <c r="B501" s="186"/>
      <c r="C501" s="180"/>
      <c r="D501" s="186"/>
      <c r="E501" s="343"/>
      <c r="F501" s="344"/>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236</v>
      </c>
      <c r="AH501" s="134"/>
      <c r="AI501" s="156"/>
      <c r="AJ501" s="156"/>
      <c r="AK501" s="156"/>
      <c r="AL501" s="154"/>
      <c r="AM501" s="156"/>
      <c r="AN501" s="156"/>
      <c r="AO501" s="156"/>
      <c r="AP501" s="154"/>
      <c r="AQ501" s="591"/>
      <c r="AR501" s="200"/>
      <c r="AS501" s="133" t="s">
        <v>236</v>
      </c>
      <c r="AT501" s="134"/>
      <c r="AU501" s="200"/>
      <c r="AV501" s="200"/>
      <c r="AW501" s="133" t="s">
        <v>181</v>
      </c>
      <c r="AX501" s="195"/>
    </row>
    <row r="502" spans="1:50" ht="23.25" hidden="1" customHeight="1" x14ac:dyDescent="0.15">
      <c r="A502" s="189"/>
      <c r="B502" s="186"/>
      <c r="C502" s="180"/>
      <c r="D502" s="186"/>
      <c r="E502" s="343"/>
      <c r="F502" s="344"/>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1"/>
      <c r="AF502" s="207"/>
      <c r="AG502" s="207"/>
      <c r="AH502" s="207"/>
      <c r="AI502" s="341"/>
      <c r="AJ502" s="207"/>
      <c r="AK502" s="207"/>
      <c r="AL502" s="207"/>
      <c r="AM502" s="341"/>
      <c r="AN502" s="207"/>
      <c r="AO502" s="207"/>
      <c r="AP502" s="342"/>
      <c r="AQ502" s="341"/>
      <c r="AR502" s="207"/>
      <c r="AS502" s="207"/>
      <c r="AT502" s="342"/>
      <c r="AU502" s="207"/>
      <c r="AV502" s="207"/>
      <c r="AW502" s="207"/>
      <c r="AX502" s="208"/>
    </row>
    <row r="503" spans="1:50" ht="23.25" hidden="1" customHeight="1" x14ac:dyDescent="0.15">
      <c r="A503" s="189"/>
      <c r="B503" s="186"/>
      <c r="C503" s="180"/>
      <c r="D503" s="186"/>
      <c r="E503" s="343"/>
      <c r="F503" s="344"/>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1"/>
      <c r="AF503" s="207"/>
      <c r="AG503" s="207"/>
      <c r="AH503" s="342"/>
      <c r="AI503" s="341"/>
      <c r="AJ503" s="207"/>
      <c r="AK503" s="207"/>
      <c r="AL503" s="207"/>
      <c r="AM503" s="341"/>
      <c r="AN503" s="207"/>
      <c r="AO503" s="207"/>
      <c r="AP503" s="342"/>
      <c r="AQ503" s="341"/>
      <c r="AR503" s="207"/>
      <c r="AS503" s="207"/>
      <c r="AT503" s="342"/>
      <c r="AU503" s="207"/>
      <c r="AV503" s="207"/>
      <c r="AW503" s="207"/>
      <c r="AX503" s="208"/>
    </row>
    <row r="504" spans="1:50" ht="23.25" hidden="1" customHeight="1" x14ac:dyDescent="0.15">
      <c r="A504" s="189"/>
      <c r="B504" s="186"/>
      <c r="C504" s="180"/>
      <c r="D504" s="186"/>
      <c r="E504" s="343"/>
      <c r="F504" s="344"/>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0" t="s">
        <v>182</v>
      </c>
      <c r="AC504" s="580"/>
      <c r="AD504" s="580"/>
      <c r="AE504" s="341"/>
      <c r="AF504" s="207"/>
      <c r="AG504" s="207"/>
      <c r="AH504" s="342"/>
      <c r="AI504" s="341"/>
      <c r="AJ504" s="207"/>
      <c r="AK504" s="207"/>
      <c r="AL504" s="207"/>
      <c r="AM504" s="341"/>
      <c r="AN504" s="207"/>
      <c r="AO504" s="207"/>
      <c r="AP504" s="342"/>
      <c r="AQ504" s="341"/>
      <c r="AR504" s="207"/>
      <c r="AS504" s="207"/>
      <c r="AT504" s="342"/>
      <c r="AU504" s="207"/>
      <c r="AV504" s="207"/>
      <c r="AW504" s="207"/>
      <c r="AX504" s="208"/>
    </row>
    <row r="505" spans="1:50" ht="18.75" hidden="1" customHeight="1" x14ac:dyDescent="0.15">
      <c r="A505" s="189"/>
      <c r="B505" s="186"/>
      <c r="C505" s="180"/>
      <c r="D505" s="186"/>
      <c r="E505" s="343" t="s">
        <v>244</v>
      </c>
      <c r="F505" s="344"/>
      <c r="G505" s="345" t="s">
        <v>241</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243</v>
      </c>
      <c r="AF505" s="338"/>
      <c r="AG505" s="338"/>
      <c r="AH505" s="339"/>
      <c r="AI505" s="340" t="s">
        <v>418</v>
      </c>
      <c r="AJ505" s="340"/>
      <c r="AK505" s="340"/>
      <c r="AL505" s="159"/>
      <c r="AM505" s="340" t="s">
        <v>431</v>
      </c>
      <c r="AN505" s="340"/>
      <c r="AO505" s="340"/>
      <c r="AP505" s="159"/>
      <c r="AQ505" s="159" t="s">
        <v>235</v>
      </c>
      <c r="AR505" s="130"/>
      <c r="AS505" s="130"/>
      <c r="AT505" s="131"/>
      <c r="AU505" s="136" t="s">
        <v>134</v>
      </c>
      <c r="AV505" s="136"/>
      <c r="AW505" s="136"/>
      <c r="AX505" s="137"/>
    </row>
    <row r="506" spans="1:50" ht="18.75" hidden="1" customHeight="1" x14ac:dyDescent="0.15">
      <c r="A506" s="189"/>
      <c r="B506" s="186"/>
      <c r="C506" s="180"/>
      <c r="D506" s="186"/>
      <c r="E506" s="343"/>
      <c r="F506" s="344"/>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236</v>
      </c>
      <c r="AH506" s="134"/>
      <c r="AI506" s="156"/>
      <c r="AJ506" s="156"/>
      <c r="AK506" s="156"/>
      <c r="AL506" s="154"/>
      <c r="AM506" s="156"/>
      <c r="AN506" s="156"/>
      <c r="AO506" s="156"/>
      <c r="AP506" s="154"/>
      <c r="AQ506" s="591"/>
      <c r="AR506" s="200"/>
      <c r="AS506" s="133" t="s">
        <v>236</v>
      </c>
      <c r="AT506" s="134"/>
      <c r="AU506" s="200"/>
      <c r="AV506" s="200"/>
      <c r="AW506" s="133" t="s">
        <v>181</v>
      </c>
      <c r="AX506" s="195"/>
    </row>
    <row r="507" spans="1:50" ht="23.25" hidden="1" customHeight="1" x14ac:dyDescent="0.15">
      <c r="A507" s="189"/>
      <c r="B507" s="186"/>
      <c r="C507" s="180"/>
      <c r="D507" s="186"/>
      <c r="E507" s="343"/>
      <c r="F507" s="344"/>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1"/>
      <c r="AF507" s="207"/>
      <c r="AG507" s="207"/>
      <c r="AH507" s="207"/>
      <c r="AI507" s="341"/>
      <c r="AJ507" s="207"/>
      <c r="AK507" s="207"/>
      <c r="AL507" s="207"/>
      <c r="AM507" s="341"/>
      <c r="AN507" s="207"/>
      <c r="AO507" s="207"/>
      <c r="AP507" s="342"/>
      <c r="AQ507" s="341"/>
      <c r="AR507" s="207"/>
      <c r="AS507" s="207"/>
      <c r="AT507" s="342"/>
      <c r="AU507" s="207"/>
      <c r="AV507" s="207"/>
      <c r="AW507" s="207"/>
      <c r="AX507" s="208"/>
    </row>
    <row r="508" spans="1:50" ht="23.25" hidden="1" customHeight="1" x14ac:dyDescent="0.15">
      <c r="A508" s="189"/>
      <c r="B508" s="186"/>
      <c r="C508" s="180"/>
      <c r="D508" s="186"/>
      <c r="E508" s="343"/>
      <c r="F508" s="344"/>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1"/>
      <c r="AF508" s="207"/>
      <c r="AG508" s="207"/>
      <c r="AH508" s="342"/>
      <c r="AI508" s="341"/>
      <c r="AJ508" s="207"/>
      <c r="AK508" s="207"/>
      <c r="AL508" s="207"/>
      <c r="AM508" s="341"/>
      <c r="AN508" s="207"/>
      <c r="AO508" s="207"/>
      <c r="AP508" s="342"/>
      <c r="AQ508" s="341"/>
      <c r="AR508" s="207"/>
      <c r="AS508" s="207"/>
      <c r="AT508" s="342"/>
      <c r="AU508" s="207"/>
      <c r="AV508" s="207"/>
      <c r="AW508" s="207"/>
      <c r="AX508" s="208"/>
    </row>
    <row r="509" spans="1:50" ht="23.25" hidden="1" customHeight="1" x14ac:dyDescent="0.15">
      <c r="A509" s="189"/>
      <c r="B509" s="186"/>
      <c r="C509" s="180"/>
      <c r="D509" s="186"/>
      <c r="E509" s="343"/>
      <c r="F509" s="344"/>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0" t="s">
        <v>182</v>
      </c>
      <c r="AC509" s="580"/>
      <c r="AD509" s="580"/>
      <c r="AE509" s="341"/>
      <c r="AF509" s="207"/>
      <c r="AG509" s="207"/>
      <c r="AH509" s="342"/>
      <c r="AI509" s="341"/>
      <c r="AJ509" s="207"/>
      <c r="AK509" s="207"/>
      <c r="AL509" s="207"/>
      <c r="AM509" s="341"/>
      <c r="AN509" s="207"/>
      <c r="AO509" s="207"/>
      <c r="AP509" s="342"/>
      <c r="AQ509" s="341"/>
      <c r="AR509" s="207"/>
      <c r="AS509" s="207"/>
      <c r="AT509" s="342"/>
      <c r="AU509" s="207"/>
      <c r="AV509" s="207"/>
      <c r="AW509" s="207"/>
      <c r="AX509" s="208"/>
    </row>
    <row r="510" spans="1:50" ht="18.75" hidden="1" customHeight="1" x14ac:dyDescent="0.15">
      <c r="A510" s="189"/>
      <c r="B510" s="186"/>
      <c r="C510" s="180"/>
      <c r="D510" s="186"/>
      <c r="E510" s="343" t="s">
        <v>245</v>
      </c>
      <c r="F510" s="344"/>
      <c r="G510" s="345" t="s">
        <v>242</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243</v>
      </c>
      <c r="AF510" s="338"/>
      <c r="AG510" s="338"/>
      <c r="AH510" s="339"/>
      <c r="AI510" s="340" t="s">
        <v>418</v>
      </c>
      <c r="AJ510" s="340"/>
      <c r="AK510" s="340"/>
      <c r="AL510" s="159"/>
      <c r="AM510" s="340" t="s">
        <v>431</v>
      </c>
      <c r="AN510" s="340"/>
      <c r="AO510" s="340"/>
      <c r="AP510" s="159"/>
      <c r="AQ510" s="159" t="s">
        <v>235</v>
      </c>
      <c r="AR510" s="130"/>
      <c r="AS510" s="130"/>
      <c r="AT510" s="131"/>
      <c r="AU510" s="136" t="s">
        <v>134</v>
      </c>
      <c r="AV510" s="136"/>
      <c r="AW510" s="136"/>
      <c r="AX510" s="137"/>
    </row>
    <row r="511" spans="1:50" ht="18.75" hidden="1" customHeight="1" x14ac:dyDescent="0.15">
      <c r="A511" s="189"/>
      <c r="B511" s="186"/>
      <c r="C511" s="180"/>
      <c r="D511" s="186"/>
      <c r="E511" s="343"/>
      <c r="F511" s="344"/>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236</v>
      </c>
      <c r="AH511" s="134"/>
      <c r="AI511" s="156"/>
      <c r="AJ511" s="156"/>
      <c r="AK511" s="156"/>
      <c r="AL511" s="154"/>
      <c r="AM511" s="156"/>
      <c r="AN511" s="156"/>
      <c r="AO511" s="156"/>
      <c r="AP511" s="154"/>
      <c r="AQ511" s="591"/>
      <c r="AR511" s="200"/>
      <c r="AS511" s="133" t="s">
        <v>236</v>
      </c>
      <c r="AT511" s="134"/>
      <c r="AU511" s="200"/>
      <c r="AV511" s="200"/>
      <c r="AW511" s="133" t="s">
        <v>181</v>
      </c>
      <c r="AX511" s="195"/>
    </row>
    <row r="512" spans="1:50" ht="23.25" hidden="1" customHeight="1" x14ac:dyDescent="0.15">
      <c r="A512" s="189"/>
      <c r="B512" s="186"/>
      <c r="C512" s="180"/>
      <c r="D512" s="186"/>
      <c r="E512" s="343"/>
      <c r="F512" s="344"/>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1"/>
      <c r="AF512" s="207"/>
      <c r="AG512" s="207"/>
      <c r="AH512" s="207"/>
      <c r="AI512" s="341"/>
      <c r="AJ512" s="207"/>
      <c r="AK512" s="207"/>
      <c r="AL512" s="207"/>
      <c r="AM512" s="341"/>
      <c r="AN512" s="207"/>
      <c r="AO512" s="207"/>
      <c r="AP512" s="342"/>
      <c r="AQ512" s="341"/>
      <c r="AR512" s="207"/>
      <c r="AS512" s="207"/>
      <c r="AT512" s="342"/>
      <c r="AU512" s="207"/>
      <c r="AV512" s="207"/>
      <c r="AW512" s="207"/>
      <c r="AX512" s="208"/>
    </row>
    <row r="513" spans="1:50" ht="23.25" hidden="1" customHeight="1" x14ac:dyDescent="0.15">
      <c r="A513" s="189"/>
      <c r="B513" s="186"/>
      <c r="C513" s="180"/>
      <c r="D513" s="186"/>
      <c r="E513" s="343"/>
      <c r="F513" s="344"/>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1"/>
      <c r="AF513" s="207"/>
      <c r="AG513" s="207"/>
      <c r="AH513" s="342"/>
      <c r="AI513" s="341"/>
      <c r="AJ513" s="207"/>
      <c r="AK513" s="207"/>
      <c r="AL513" s="207"/>
      <c r="AM513" s="341"/>
      <c r="AN513" s="207"/>
      <c r="AO513" s="207"/>
      <c r="AP513" s="342"/>
      <c r="AQ513" s="341"/>
      <c r="AR513" s="207"/>
      <c r="AS513" s="207"/>
      <c r="AT513" s="342"/>
      <c r="AU513" s="207"/>
      <c r="AV513" s="207"/>
      <c r="AW513" s="207"/>
      <c r="AX513" s="208"/>
    </row>
    <row r="514" spans="1:50" ht="23.25" hidden="1" customHeight="1" x14ac:dyDescent="0.15">
      <c r="A514" s="189"/>
      <c r="B514" s="186"/>
      <c r="C514" s="180"/>
      <c r="D514" s="186"/>
      <c r="E514" s="343"/>
      <c r="F514" s="344"/>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0" t="s">
        <v>14</v>
      </c>
      <c r="AC514" s="580"/>
      <c r="AD514" s="580"/>
      <c r="AE514" s="341"/>
      <c r="AF514" s="207"/>
      <c r="AG514" s="207"/>
      <c r="AH514" s="342"/>
      <c r="AI514" s="341"/>
      <c r="AJ514" s="207"/>
      <c r="AK514" s="207"/>
      <c r="AL514" s="207"/>
      <c r="AM514" s="341"/>
      <c r="AN514" s="207"/>
      <c r="AO514" s="207"/>
      <c r="AP514" s="342"/>
      <c r="AQ514" s="341"/>
      <c r="AR514" s="207"/>
      <c r="AS514" s="207"/>
      <c r="AT514" s="342"/>
      <c r="AU514" s="207"/>
      <c r="AV514" s="207"/>
      <c r="AW514" s="207"/>
      <c r="AX514" s="208"/>
    </row>
    <row r="515" spans="1:50" ht="18.75" hidden="1" customHeight="1" x14ac:dyDescent="0.15">
      <c r="A515" s="189"/>
      <c r="B515" s="186"/>
      <c r="C515" s="180"/>
      <c r="D515" s="186"/>
      <c r="E515" s="343" t="s">
        <v>245</v>
      </c>
      <c r="F515" s="344"/>
      <c r="G515" s="345" t="s">
        <v>242</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243</v>
      </c>
      <c r="AF515" s="338"/>
      <c r="AG515" s="338"/>
      <c r="AH515" s="339"/>
      <c r="AI515" s="340" t="s">
        <v>418</v>
      </c>
      <c r="AJ515" s="340"/>
      <c r="AK515" s="340"/>
      <c r="AL515" s="159"/>
      <c r="AM515" s="340" t="s">
        <v>431</v>
      </c>
      <c r="AN515" s="340"/>
      <c r="AO515" s="340"/>
      <c r="AP515" s="159"/>
      <c r="AQ515" s="159" t="s">
        <v>235</v>
      </c>
      <c r="AR515" s="130"/>
      <c r="AS515" s="130"/>
      <c r="AT515" s="131"/>
      <c r="AU515" s="136" t="s">
        <v>134</v>
      </c>
      <c r="AV515" s="136"/>
      <c r="AW515" s="136"/>
      <c r="AX515" s="137"/>
    </row>
    <row r="516" spans="1:50" ht="18.75" hidden="1" customHeight="1" x14ac:dyDescent="0.15">
      <c r="A516" s="189"/>
      <c r="B516" s="186"/>
      <c r="C516" s="180"/>
      <c r="D516" s="186"/>
      <c r="E516" s="343"/>
      <c r="F516" s="344"/>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236</v>
      </c>
      <c r="AH516" s="134"/>
      <c r="AI516" s="156"/>
      <c r="AJ516" s="156"/>
      <c r="AK516" s="156"/>
      <c r="AL516" s="154"/>
      <c r="AM516" s="156"/>
      <c r="AN516" s="156"/>
      <c r="AO516" s="156"/>
      <c r="AP516" s="154"/>
      <c r="AQ516" s="591"/>
      <c r="AR516" s="200"/>
      <c r="AS516" s="133" t="s">
        <v>236</v>
      </c>
      <c r="AT516" s="134"/>
      <c r="AU516" s="200"/>
      <c r="AV516" s="200"/>
      <c r="AW516" s="133" t="s">
        <v>181</v>
      </c>
      <c r="AX516" s="195"/>
    </row>
    <row r="517" spans="1:50" ht="23.25" hidden="1" customHeight="1" x14ac:dyDescent="0.15">
      <c r="A517" s="189"/>
      <c r="B517" s="186"/>
      <c r="C517" s="180"/>
      <c r="D517" s="186"/>
      <c r="E517" s="343"/>
      <c r="F517" s="344"/>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1"/>
      <c r="AF517" s="207"/>
      <c r="AG517" s="207"/>
      <c r="AH517" s="207"/>
      <c r="AI517" s="341"/>
      <c r="AJ517" s="207"/>
      <c r="AK517" s="207"/>
      <c r="AL517" s="207"/>
      <c r="AM517" s="341"/>
      <c r="AN517" s="207"/>
      <c r="AO517" s="207"/>
      <c r="AP517" s="342"/>
      <c r="AQ517" s="341"/>
      <c r="AR517" s="207"/>
      <c r="AS517" s="207"/>
      <c r="AT517" s="342"/>
      <c r="AU517" s="207"/>
      <c r="AV517" s="207"/>
      <c r="AW517" s="207"/>
      <c r="AX517" s="208"/>
    </row>
    <row r="518" spans="1:50" ht="23.25" hidden="1" customHeight="1" x14ac:dyDescent="0.15">
      <c r="A518" s="189"/>
      <c r="B518" s="186"/>
      <c r="C518" s="180"/>
      <c r="D518" s="186"/>
      <c r="E518" s="343"/>
      <c r="F518" s="344"/>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1"/>
      <c r="AF518" s="207"/>
      <c r="AG518" s="207"/>
      <c r="AH518" s="342"/>
      <c r="AI518" s="341"/>
      <c r="AJ518" s="207"/>
      <c r="AK518" s="207"/>
      <c r="AL518" s="207"/>
      <c r="AM518" s="341"/>
      <c r="AN518" s="207"/>
      <c r="AO518" s="207"/>
      <c r="AP518" s="342"/>
      <c r="AQ518" s="341"/>
      <c r="AR518" s="207"/>
      <c r="AS518" s="207"/>
      <c r="AT518" s="342"/>
      <c r="AU518" s="207"/>
      <c r="AV518" s="207"/>
      <c r="AW518" s="207"/>
      <c r="AX518" s="208"/>
    </row>
    <row r="519" spans="1:50" ht="23.25" hidden="1" customHeight="1" x14ac:dyDescent="0.15">
      <c r="A519" s="189"/>
      <c r="B519" s="186"/>
      <c r="C519" s="180"/>
      <c r="D519" s="186"/>
      <c r="E519" s="343"/>
      <c r="F519" s="344"/>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0" t="s">
        <v>14</v>
      </c>
      <c r="AC519" s="580"/>
      <c r="AD519" s="580"/>
      <c r="AE519" s="341"/>
      <c r="AF519" s="207"/>
      <c r="AG519" s="207"/>
      <c r="AH519" s="342"/>
      <c r="AI519" s="341"/>
      <c r="AJ519" s="207"/>
      <c r="AK519" s="207"/>
      <c r="AL519" s="207"/>
      <c r="AM519" s="341"/>
      <c r="AN519" s="207"/>
      <c r="AO519" s="207"/>
      <c r="AP519" s="342"/>
      <c r="AQ519" s="341"/>
      <c r="AR519" s="207"/>
      <c r="AS519" s="207"/>
      <c r="AT519" s="342"/>
      <c r="AU519" s="207"/>
      <c r="AV519" s="207"/>
      <c r="AW519" s="207"/>
      <c r="AX519" s="208"/>
    </row>
    <row r="520" spans="1:50" ht="18.75" hidden="1" customHeight="1" x14ac:dyDescent="0.15">
      <c r="A520" s="189"/>
      <c r="B520" s="186"/>
      <c r="C520" s="180"/>
      <c r="D520" s="186"/>
      <c r="E520" s="343" t="s">
        <v>245</v>
      </c>
      <c r="F520" s="344"/>
      <c r="G520" s="345" t="s">
        <v>242</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243</v>
      </c>
      <c r="AF520" s="338"/>
      <c r="AG520" s="338"/>
      <c r="AH520" s="339"/>
      <c r="AI520" s="340" t="s">
        <v>418</v>
      </c>
      <c r="AJ520" s="340"/>
      <c r="AK520" s="340"/>
      <c r="AL520" s="159"/>
      <c r="AM520" s="340" t="s">
        <v>431</v>
      </c>
      <c r="AN520" s="340"/>
      <c r="AO520" s="340"/>
      <c r="AP520" s="159"/>
      <c r="AQ520" s="159" t="s">
        <v>235</v>
      </c>
      <c r="AR520" s="130"/>
      <c r="AS520" s="130"/>
      <c r="AT520" s="131"/>
      <c r="AU520" s="136" t="s">
        <v>134</v>
      </c>
      <c r="AV520" s="136"/>
      <c r="AW520" s="136"/>
      <c r="AX520" s="137"/>
    </row>
    <row r="521" spans="1:50" ht="18.75" hidden="1" customHeight="1" x14ac:dyDescent="0.15">
      <c r="A521" s="189"/>
      <c r="B521" s="186"/>
      <c r="C521" s="180"/>
      <c r="D521" s="186"/>
      <c r="E521" s="343"/>
      <c r="F521" s="344"/>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236</v>
      </c>
      <c r="AH521" s="134"/>
      <c r="AI521" s="156"/>
      <c r="AJ521" s="156"/>
      <c r="AK521" s="156"/>
      <c r="AL521" s="154"/>
      <c r="AM521" s="156"/>
      <c r="AN521" s="156"/>
      <c r="AO521" s="156"/>
      <c r="AP521" s="154"/>
      <c r="AQ521" s="591"/>
      <c r="AR521" s="200"/>
      <c r="AS521" s="133" t="s">
        <v>236</v>
      </c>
      <c r="AT521" s="134"/>
      <c r="AU521" s="200"/>
      <c r="AV521" s="200"/>
      <c r="AW521" s="133" t="s">
        <v>181</v>
      </c>
      <c r="AX521" s="195"/>
    </row>
    <row r="522" spans="1:50" ht="23.25" hidden="1" customHeight="1" x14ac:dyDescent="0.15">
      <c r="A522" s="189"/>
      <c r="B522" s="186"/>
      <c r="C522" s="180"/>
      <c r="D522" s="186"/>
      <c r="E522" s="343"/>
      <c r="F522" s="344"/>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1"/>
      <c r="AF522" s="207"/>
      <c r="AG522" s="207"/>
      <c r="AH522" s="207"/>
      <c r="AI522" s="341"/>
      <c r="AJ522" s="207"/>
      <c r="AK522" s="207"/>
      <c r="AL522" s="207"/>
      <c r="AM522" s="341"/>
      <c r="AN522" s="207"/>
      <c r="AO522" s="207"/>
      <c r="AP522" s="342"/>
      <c r="AQ522" s="341"/>
      <c r="AR522" s="207"/>
      <c r="AS522" s="207"/>
      <c r="AT522" s="342"/>
      <c r="AU522" s="207"/>
      <c r="AV522" s="207"/>
      <c r="AW522" s="207"/>
      <c r="AX522" s="208"/>
    </row>
    <row r="523" spans="1:50" ht="23.25" hidden="1" customHeight="1" x14ac:dyDescent="0.15">
      <c r="A523" s="189"/>
      <c r="B523" s="186"/>
      <c r="C523" s="180"/>
      <c r="D523" s="186"/>
      <c r="E523" s="343"/>
      <c r="F523" s="344"/>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1"/>
      <c r="AF523" s="207"/>
      <c r="AG523" s="207"/>
      <c r="AH523" s="342"/>
      <c r="AI523" s="341"/>
      <c r="AJ523" s="207"/>
      <c r="AK523" s="207"/>
      <c r="AL523" s="207"/>
      <c r="AM523" s="341"/>
      <c r="AN523" s="207"/>
      <c r="AO523" s="207"/>
      <c r="AP523" s="342"/>
      <c r="AQ523" s="341"/>
      <c r="AR523" s="207"/>
      <c r="AS523" s="207"/>
      <c r="AT523" s="342"/>
      <c r="AU523" s="207"/>
      <c r="AV523" s="207"/>
      <c r="AW523" s="207"/>
      <c r="AX523" s="208"/>
    </row>
    <row r="524" spans="1:50" ht="23.25" hidden="1" customHeight="1" x14ac:dyDescent="0.15">
      <c r="A524" s="189"/>
      <c r="B524" s="186"/>
      <c r="C524" s="180"/>
      <c r="D524" s="186"/>
      <c r="E524" s="343"/>
      <c r="F524" s="344"/>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0" t="s">
        <v>14</v>
      </c>
      <c r="AC524" s="580"/>
      <c r="AD524" s="580"/>
      <c r="AE524" s="341"/>
      <c r="AF524" s="207"/>
      <c r="AG524" s="207"/>
      <c r="AH524" s="342"/>
      <c r="AI524" s="341"/>
      <c r="AJ524" s="207"/>
      <c r="AK524" s="207"/>
      <c r="AL524" s="207"/>
      <c r="AM524" s="341"/>
      <c r="AN524" s="207"/>
      <c r="AO524" s="207"/>
      <c r="AP524" s="342"/>
      <c r="AQ524" s="341"/>
      <c r="AR524" s="207"/>
      <c r="AS524" s="207"/>
      <c r="AT524" s="342"/>
      <c r="AU524" s="207"/>
      <c r="AV524" s="207"/>
      <c r="AW524" s="207"/>
      <c r="AX524" s="208"/>
    </row>
    <row r="525" spans="1:50" ht="18.75" hidden="1" customHeight="1" x14ac:dyDescent="0.15">
      <c r="A525" s="189"/>
      <c r="B525" s="186"/>
      <c r="C525" s="180"/>
      <c r="D525" s="186"/>
      <c r="E525" s="343" t="s">
        <v>245</v>
      </c>
      <c r="F525" s="344"/>
      <c r="G525" s="345" t="s">
        <v>242</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243</v>
      </c>
      <c r="AF525" s="338"/>
      <c r="AG525" s="338"/>
      <c r="AH525" s="339"/>
      <c r="AI525" s="340" t="s">
        <v>418</v>
      </c>
      <c r="AJ525" s="340"/>
      <c r="AK525" s="340"/>
      <c r="AL525" s="159"/>
      <c r="AM525" s="340" t="s">
        <v>431</v>
      </c>
      <c r="AN525" s="340"/>
      <c r="AO525" s="340"/>
      <c r="AP525" s="159"/>
      <c r="AQ525" s="159" t="s">
        <v>235</v>
      </c>
      <c r="AR525" s="130"/>
      <c r="AS525" s="130"/>
      <c r="AT525" s="131"/>
      <c r="AU525" s="136" t="s">
        <v>134</v>
      </c>
      <c r="AV525" s="136"/>
      <c r="AW525" s="136"/>
      <c r="AX525" s="137"/>
    </row>
    <row r="526" spans="1:50" ht="18.75" hidden="1" customHeight="1" x14ac:dyDescent="0.15">
      <c r="A526" s="189"/>
      <c r="B526" s="186"/>
      <c r="C526" s="180"/>
      <c r="D526" s="186"/>
      <c r="E526" s="343"/>
      <c r="F526" s="344"/>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236</v>
      </c>
      <c r="AH526" s="134"/>
      <c r="AI526" s="156"/>
      <c r="AJ526" s="156"/>
      <c r="AK526" s="156"/>
      <c r="AL526" s="154"/>
      <c r="AM526" s="156"/>
      <c r="AN526" s="156"/>
      <c r="AO526" s="156"/>
      <c r="AP526" s="154"/>
      <c r="AQ526" s="591"/>
      <c r="AR526" s="200"/>
      <c r="AS526" s="133" t="s">
        <v>236</v>
      </c>
      <c r="AT526" s="134"/>
      <c r="AU526" s="200"/>
      <c r="AV526" s="200"/>
      <c r="AW526" s="133" t="s">
        <v>181</v>
      </c>
      <c r="AX526" s="195"/>
    </row>
    <row r="527" spans="1:50" ht="23.25" hidden="1" customHeight="1" x14ac:dyDescent="0.15">
      <c r="A527" s="189"/>
      <c r="B527" s="186"/>
      <c r="C527" s="180"/>
      <c r="D527" s="186"/>
      <c r="E527" s="343"/>
      <c r="F527" s="344"/>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1"/>
      <c r="AF527" s="207"/>
      <c r="AG527" s="207"/>
      <c r="AH527" s="207"/>
      <c r="AI527" s="341"/>
      <c r="AJ527" s="207"/>
      <c r="AK527" s="207"/>
      <c r="AL527" s="207"/>
      <c r="AM527" s="341"/>
      <c r="AN527" s="207"/>
      <c r="AO527" s="207"/>
      <c r="AP527" s="342"/>
      <c r="AQ527" s="341"/>
      <c r="AR527" s="207"/>
      <c r="AS527" s="207"/>
      <c r="AT527" s="342"/>
      <c r="AU527" s="207"/>
      <c r="AV527" s="207"/>
      <c r="AW527" s="207"/>
      <c r="AX527" s="208"/>
    </row>
    <row r="528" spans="1:50" ht="23.25" hidden="1" customHeight="1" x14ac:dyDescent="0.15">
      <c r="A528" s="189"/>
      <c r="B528" s="186"/>
      <c r="C528" s="180"/>
      <c r="D528" s="186"/>
      <c r="E528" s="343"/>
      <c r="F528" s="344"/>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1"/>
      <c r="AF528" s="207"/>
      <c r="AG528" s="207"/>
      <c r="AH528" s="342"/>
      <c r="AI528" s="341"/>
      <c r="AJ528" s="207"/>
      <c r="AK528" s="207"/>
      <c r="AL528" s="207"/>
      <c r="AM528" s="341"/>
      <c r="AN528" s="207"/>
      <c r="AO528" s="207"/>
      <c r="AP528" s="342"/>
      <c r="AQ528" s="341"/>
      <c r="AR528" s="207"/>
      <c r="AS528" s="207"/>
      <c r="AT528" s="342"/>
      <c r="AU528" s="207"/>
      <c r="AV528" s="207"/>
      <c r="AW528" s="207"/>
      <c r="AX528" s="208"/>
    </row>
    <row r="529" spans="1:50" ht="23.25" hidden="1" customHeight="1" x14ac:dyDescent="0.15">
      <c r="A529" s="189"/>
      <c r="B529" s="186"/>
      <c r="C529" s="180"/>
      <c r="D529" s="186"/>
      <c r="E529" s="343"/>
      <c r="F529" s="344"/>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0" t="s">
        <v>14</v>
      </c>
      <c r="AC529" s="580"/>
      <c r="AD529" s="580"/>
      <c r="AE529" s="341"/>
      <c r="AF529" s="207"/>
      <c r="AG529" s="207"/>
      <c r="AH529" s="342"/>
      <c r="AI529" s="341"/>
      <c r="AJ529" s="207"/>
      <c r="AK529" s="207"/>
      <c r="AL529" s="207"/>
      <c r="AM529" s="341"/>
      <c r="AN529" s="207"/>
      <c r="AO529" s="207"/>
      <c r="AP529" s="342"/>
      <c r="AQ529" s="341"/>
      <c r="AR529" s="207"/>
      <c r="AS529" s="207"/>
      <c r="AT529" s="342"/>
      <c r="AU529" s="207"/>
      <c r="AV529" s="207"/>
      <c r="AW529" s="207"/>
      <c r="AX529" s="208"/>
    </row>
    <row r="530" spans="1:50" ht="18.75" hidden="1" customHeight="1" x14ac:dyDescent="0.15">
      <c r="A530" s="189"/>
      <c r="B530" s="186"/>
      <c r="C530" s="180"/>
      <c r="D530" s="186"/>
      <c r="E530" s="343" t="s">
        <v>245</v>
      </c>
      <c r="F530" s="344"/>
      <c r="G530" s="345" t="s">
        <v>242</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243</v>
      </c>
      <c r="AF530" s="338"/>
      <c r="AG530" s="338"/>
      <c r="AH530" s="339"/>
      <c r="AI530" s="340" t="s">
        <v>418</v>
      </c>
      <c r="AJ530" s="340"/>
      <c r="AK530" s="340"/>
      <c r="AL530" s="159"/>
      <c r="AM530" s="340" t="s">
        <v>431</v>
      </c>
      <c r="AN530" s="340"/>
      <c r="AO530" s="340"/>
      <c r="AP530" s="159"/>
      <c r="AQ530" s="159" t="s">
        <v>235</v>
      </c>
      <c r="AR530" s="130"/>
      <c r="AS530" s="130"/>
      <c r="AT530" s="131"/>
      <c r="AU530" s="136" t="s">
        <v>134</v>
      </c>
      <c r="AV530" s="136"/>
      <c r="AW530" s="136"/>
      <c r="AX530" s="137"/>
    </row>
    <row r="531" spans="1:50" ht="18.75" hidden="1" customHeight="1" x14ac:dyDescent="0.15">
      <c r="A531" s="189"/>
      <c r="B531" s="186"/>
      <c r="C531" s="180"/>
      <c r="D531" s="186"/>
      <c r="E531" s="343"/>
      <c r="F531" s="344"/>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236</v>
      </c>
      <c r="AH531" s="134"/>
      <c r="AI531" s="156"/>
      <c r="AJ531" s="156"/>
      <c r="AK531" s="156"/>
      <c r="AL531" s="154"/>
      <c r="AM531" s="156"/>
      <c r="AN531" s="156"/>
      <c r="AO531" s="156"/>
      <c r="AP531" s="154"/>
      <c r="AQ531" s="591"/>
      <c r="AR531" s="200"/>
      <c r="AS531" s="133" t="s">
        <v>236</v>
      </c>
      <c r="AT531" s="134"/>
      <c r="AU531" s="200"/>
      <c r="AV531" s="200"/>
      <c r="AW531" s="133" t="s">
        <v>181</v>
      </c>
      <c r="AX531" s="195"/>
    </row>
    <row r="532" spans="1:50" ht="23.25" hidden="1" customHeight="1" x14ac:dyDescent="0.15">
      <c r="A532" s="189"/>
      <c r="B532" s="186"/>
      <c r="C532" s="180"/>
      <c r="D532" s="186"/>
      <c r="E532" s="343"/>
      <c r="F532" s="344"/>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1"/>
      <c r="AF532" s="207"/>
      <c r="AG532" s="207"/>
      <c r="AH532" s="207"/>
      <c r="AI532" s="341"/>
      <c r="AJ532" s="207"/>
      <c r="AK532" s="207"/>
      <c r="AL532" s="207"/>
      <c r="AM532" s="341"/>
      <c r="AN532" s="207"/>
      <c r="AO532" s="207"/>
      <c r="AP532" s="342"/>
      <c r="AQ532" s="341"/>
      <c r="AR532" s="207"/>
      <c r="AS532" s="207"/>
      <c r="AT532" s="342"/>
      <c r="AU532" s="207"/>
      <c r="AV532" s="207"/>
      <c r="AW532" s="207"/>
      <c r="AX532" s="208"/>
    </row>
    <row r="533" spans="1:50" ht="23.25" hidden="1" customHeight="1" x14ac:dyDescent="0.15">
      <c r="A533" s="189"/>
      <c r="B533" s="186"/>
      <c r="C533" s="180"/>
      <c r="D533" s="186"/>
      <c r="E533" s="343"/>
      <c r="F533" s="344"/>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1"/>
      <c r="AF533" s="207"/>
      <c r="AG533" s="207"/>
      <c r="AH533" s="342"/>
      <c r="AI533" s="341"/>
      <c r="AJ533" s="207"/>
      <c r="AK533" s="207"/>
      <c r="AL533" s="207"/>
      <c r="AM533" s="341"/>
      <c r="AN533" s="207"/>
      <c r="AO533" s="207"/>
      <c r="AP533" s="342"/>
      <c r="AQ533" s="341"/>
      <c r="AR533" s="207"/>
      <c r="AS533" s="207"/>
      <c r="AT533" s="342"/>
      <c r="AU533" s="207"/>
      <c r="AV533" s="207"/>
      <c r="AW533" s="207"/>
      <c r="AX533" s="208"/>
    </row>
    <row r="534" spans="1:50" ht="23.25" hidden="1" customHeight="1" x14ac:dyDescent="0.15">
      <c r="A534" s="189"/>
      <c r="B534" s="186"/>
      <c r="C534" s="180"/>
      <c r="D534" s="186"/>
      <c r="E534" s="343"/>
      <c r="F534" s="344"/>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0" t="s">
        <v>14</v>
      </c>
      <c r="AC534" s="580"/>
      <c r="AD534" s="580"/>
      <c r="AE534" s="341"/>
      <c r="AF534" s="207"/>
      <c r="AG534" s="207"/>
      <c r="AH534" s="342"/>
      <c r="AI534" s="341"/>
      <c r="AJ534" s="207"/>
      <c r="AK534" s="207"/>
      <c r="AL534" s="207"/>
      <c r="AM534" s="341"/>
      <c r="AN534" s="207"/>
      <c r="AO534" s="207"/>
      <c r="AP534" s="342"/>
      <c r="AQ534" s="341"/>
      <c r="AR534" s="207"/>
      <c r="AS534" s="207"/>
      <c r="AT534" s="342"/>
      <c r="AU534" s="207"/>
      <c r="AV534" s="207"/>
      <c r="AW534" s="207"/>
      <c r="AX534" s="208"/>
    </row>
    <row r="535" spans="1:50" ht="23.85" hidden="1" customHeight="1" x14ac:dyDescent="0.15">
      <c r="A535" s="189"/>
      <c r="B535" s="186"/>
      <c r="C535" s="180"/>
      <c r="D535" s="186"/>
      <c r="E535" s="122" t="s">
        <v>415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410</v>
      </c>
      <c r="F538" s="175"/>
      <c r="G538" s="901" t="s">
        <v>255</v>
      </c>
      <c r="H538" s="123"/>
      <c r="I538" s="123"/>
      <c r="J538" s="902"/>
      <c r="K538" s="903"/>
      <c r="L538" s="903"/>
      <c r="M538" s="903"/>
      <c r="N538" s="903"/>
      <c r="O538" s="903"/>
      <c r="P538" s="903"/>
      <c r="Q538" s="903"/>
      <c r="R538" s="903"/>
      <c r="S538" s="903"/>
      <c r="T538" s="904"/>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5"/>
    </row>
    <row r="539" spans="1:50" ht="18.75" hidden="1" customHeight="1" x14ac:dyDescent="0.15">
      <c r="A539" s="189"/>
      <c r="B539" s="186"/>
      <c r="C539" s="180"/>
      <c r="D539" s="186"/>
      <c r="E539" s="343" t="s">
        <v>244</v>
      </c>
      <c r="F539" s="344"/>
      <c r="G539" s="345" t="s">
        <v>241</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243</v>
      </c>
      <c r="AF539" s="338"/>
      <c r="AG539" s="338"/>
      <c r="AH539" s="339"/>
      <c r="AI539" s="340" t="s">
        <v>418</v>
      </c>
      <c r="AJ539" s="340"/>
      <c r="AK539" s="340"/>
      <c r="AL539" s="159"/>
      <c r="AM539" s="340" t="s">
        <v>431</v>
      </c>
      <c r="AN539" s="340"/>
      <c r="AO539" s="340"/>
      <c r="AP539" s="159"/>
      <c r="AQ539" s="159" t="s">
        <v>235</v>
      </c>
      <c r="AR539" s="130"/>
      <c r="AS539" s="130"/>
      <c r="AT539" s="131"/>
      <c r="AU539" s="136" t="s">
        <v>134</v>
      </c>
      <c r="AV539" s="136"/>
      <c r="AW539" s="136"/>
      <c r="AX539" s="137"/>
    </row>
    <row r="540" spans="1:50" ht="18.75" hidden="1" customHeight="1" x14ac:dyDescent="0.15">
      <c r="A540" s="189"/>
      <c r="B540" s="186"/>
      <c r="C540" s="180"/>
      <c r="D540" s="186"/>
      <c r="E540" s="343"/>
      <c r="F540" s="344"/>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236</v>
      </c>
      <c r="AH540" s="134"/>
      <c r="AI540" s="156"/>
      <c r="AJ540" s="156"/>
      <c r="AK540" s="156"/>
      <c r="AL540" s="154"/>
      <c r="AM540" s="156"/>
      <c r="AN540" s="156"/>
      <c r="AO540" s="156"/>
      <c r="AP540" s="154"/>
      <c r="AQ540" s="591"/>
      <c r="AR540" s="200"/>
      <c r="AS540" s="133" t="s">
        <v>236</v>
      </c>
      <c r="AT540" s="134"/>
      <c r="AU540" s="200"/>
      <c r="AV540" s="200"/>
      <c r="AW540" s="133" t="s">
        <v>181</v>
      </c>
      <c r="AX540" s="195"/>
    </row>
    <row r="541" spans="1:50" ht="23.25" hidden="1" customHeight="1" x14ac:dyDescent="0.15">
      <c r="A541" s="189"/>
      <c r="B541" s="186"/>
      <c r="C541" s="180"/>
      <c r="D541" s="186"/>
      <c r="E541" s="343"/>
      <c r="F541" s="344"/>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1"/>
      <c r="AF541" s="207"/>
      <c r="AG541" s="207"/>
      <c r="AH541" s="207"/>
      <c r="AI541" s="341"/>
      <c r="AJ541" s="207"/>
      <c r="AK541" s="207"/>
      <c r="AL541" s="207"/>
      <c r="AM541" s="341"/>
      <c r="AN541" s="207"/>
      <c r="AO541" s="207"/>
      <c r="AP541" s="342"/>
      <c r="AQ541" s="341"/>
      <c r="AR541" s="207"/>
      <c r="AS541" s="207"/>
      <c r="AT541" s="342"/>
      <c r="AU541" s="207"/>
      <c r="AV541" s="207"/>
      <c r="AW541" s="207"/>
      <c r="AX541" s="208"/>
    </row>
    <row r="542" spans="1:50" ht="23.25" hidden="1" customHeight="1" x14ac:dyDescent="0.15">
      <c r="A542" s="189"/>
      <c r="B542" s="186"/>
      <c r="C542" s="180"/>
      <c r="D542" s="186"/>
      <c r="E542" s="343"/>
      <c r="F542" s="344"/>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1"/>
      <c r="AF542" s="207"/>
      <c r="AG542" s="207"/>
      <c r="AH542" s="342"/>
      <c r="AI542" s="341"/>
      <c r="AJ542" s="207"/>
      <c r="AK542" s="207"/>
      <c r="AL542" s="207"/>
      <c r="AM542" s="341"/>
      <c r="AN542" s="207"/>
      <c r="AO542" s="207"/>
      <c r="AP542" s="342"/>
      <c r="AQ542" s="341"/>
      <c r="AR542" s="207"/>
      <c r="AS542" s="207"/>
      <c r="AT542" s="342"/>
      <c r="AU542" s="207"/>
      <c r="AV542" s="207"/>
      <c r="AW542" s="207"/>
      <c r="AX542" s="208"/>
    </row>
    <row r="543" spans="1:50" ht="23.25" hidden="1" customHeight="1" x14ac:dyDescent="0.15">
      <c r="A543" s="189"/>
      <c r="B543" s="186"/>
      <c r="C543" s="180"/>
      <c r="D543" s="186"/>
      <c r="E543" s="343"/>
      <c r="F543" s="344"/>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0" t="s">
        <v>182</v>
      </c>
      <c r="AC543" s="580"/>
      <c r="AD543" s="580"/>
      <c r="AE543" s="341"/>
      <c r="AF543" s="207"/>
      <c r="AG543" s="207"/>
      <c r="AH543" s="342"/>
      <c r="AI543" s="341"/>
      <c r="AJ543" s="207"/>
      <c r="AK543" s="207"/>
      <c r="AL543" s="207"/>
      <c r="AM543" s="341"/>
      <c r="AN543" s="207"/>
      <c r="AO543" s="207"/>
      <c r="AP543" s="342"/>
      <c r="AQ543" s="341"/>
      <c r="AR543" s="207"/>
      <c r="AS543" s="207"/>
      <c r="AT543" s="342"/>
      <c r="AU543" s="207"/>
      <c r="AV543" s="207"/>
      <c r="AW543" s="207"/>
      <c r="AX543" s="208"/>
    </row>
    <row r="544" spans="1:50" ht="18.75" hidden="1" customHeight="1" x14ac:dyDescent="0.15">
      <c r="A544" s="189"/>
      <c r="B544" s="186"/>
      <c r="C544" s="180"/>
      <c r="D544" s="186"/>
      <c r="E544" s="343" t="s">
        <v>244</v>
      </c>
      <c r="F544" s="344"/>
      <c r="G544" s="345" t="s">
        <v>241</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243</v>
      </c>
      <c r="AF544" s="338"/>
      <c r="AG544" s="338"/>
      <c r="AH544" s="339"/>
      <c r="AI544" s="340" t="s">
        <v>418</v>
      </c>
      <c r="AJ544" s="340"/>
      <c r="AK544" s="340"/>
      <c r="AL544" s="159"/>
      <c r="AM544" s="340" t="s">
        <v>431</v>
      </c>
      <c r="AN544" s="340"/>
      <c r="AO544" s="340"/>
      <c r="AP544" s="159"/>
      <c r="AQ544" s="159" t="s">
        <v>235</v>
      </c>
      <c r="AR544" s="130"/>
      <c r="AS544" s="130"/>
      <c r="AT544" s="131"/>
      <c r="AU544" s="136" t="s">
        <v>134</v>
      </c>
      <c r="AV544" s="136"/>
      <c r="AW544" s="136"/>
      <c r="AX544" s="137"/>
    </row>
    <row r="545" spans="1:50" ht="18.75" hidden="1" customHeight="1" x14ac:dyDescent="0.15">
      <c r="A545" s="189"/>
      <c r="B545" s="186"/>
      <c r="C545" s="180"/>
      <c r="D545" s="186"/>
      <c r="E545" s="343"/>
      <c r="F545" s="344"/>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236</v>
      </c>
      <c r="AH545" s="134"/>
      <c r="AI545" s="156"/>
      <c r="AJ545" s="156"/>
      <c r="AK545" s="156"/>
      <c r="AL545" s="154"/>
      <c r="AM545" s="156"/>
      <c r="AN545" s="156"/>
      <c r="AO545" s="156"/>
      <c r="AP545" s="154"/>
      <c r="AQ545" s="591"/>
      <c r="AR545" s="200"/>
      <c r="AS545" s="133" t="s">
        <v>236</v>
      </c>
      <c r="AT545" s="134"/>
      <c r="AU545" s="200"/>
      <c r="AV545" s="200"/>
      <c r="AW545" s="133" t="s">
        <v>181</v>
      </c>
      <c r="AX545" s="195"/>
    </row>
    <row r="546" spans="1:50" ht="23.25" hidden="1" customHeight="1" x14ac:dyDescent="0.15">
      <c r="A546" s="189"/>
      <c r="B546" s="186"/>
      <c r="C546" s="180"/>
      <c r="D546" s="186"/>
      <c r="E546" s="343"/>
      <c r="F546" s="344"/>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1"/>
      <c r="AF546" s="207"/>
      <c r="AG546" s="207"/>
      <c r="AH546" s="207"/>
      <c r="AI546" s="341"/>
      <c r="AJ546" s="207"/>
      <c r="AK546" s="207"/>
      <c r="AL546" s="207"/>
      <c r="AM546" s="341"/>
      <c r="AN546" s="207"/>
      <c r="AO546" s="207"/>
      <c r="AP546" s="342"/>
      <c r="AQ546" s="341"/>
      <c r="AR546" s="207"/>
      <c r="AS546" s="207"/>
      <c r="AT546" s="342"/>
      <c r="AU546" s="207"/>
      <c r="AV546" s="207"/>
      <c r="AW546" s="207"/>
      <c r="AX546" s="208"/>
    </row>
    <row r="547" spans="1:50" ht="23.25" hidden="1" customHeight="1" x14ac:dyDescent="0.15">
      <c r="A547" s="189"/>
      <c r="B547" s="186"/>
      <c r="C547" s="180"/>
      <c r="D547" s="186"/>
      <c r="E547" s="343"/>
      <c r="F547" s="344"/>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1"/>
      <c r="AF547" s="207"/>
      <c r="AG547" s="207"/>
      <c r="AH547" s="342"/>
      <c r="AI547" s="341"/>
      <c r="AJ547" s="207"/>
      <c r="AK547" s="207"/>
      <c r="AL547" s="207"/>
      <c r="AM547" s="341"/>
      <c r="AN547" s="207"/>
      <c r="AO547" s="207"/>
      <c r="AP547" s="342"/>
      <c r="AQ547" s="341"/>
      <c r="AR547" s="207"/>
      <c r="AS547" s="207"/>
      <c r="AT547" s="342"/>
      <c r="AU547" s="207"/>
      <c r="AV547" s="207"/>
      <c r="AW547" s="207"/>
      <c r="AX547" s="208"/>
    </row>
    <row r="548" spans="1:50" ht="23.25" hidden="1" customHeight="1" x14ac:dyDescent="0.15">
      <c r="A548" s="189"/>
      <c r="B548" s="186"/>
      <c r="C548" s="180"/>
      <c r="D548" s="186"/>
      <c r="E548" s="343"/>
      <c r="F548" s="344"/>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0" t="s">
        <v>182</v>
      </c>
      <c r="AC548" s="580"/>
      <c r="AD548" s="580"/>
      <c r="AE548" s="341"/>
      <c r="AF548" s="207"/>
      <c r="AG548" s="207"/>
      <c r="AH548" s="342"/>
      <c r="AI548" s="341"/>
      <c r="AJ548" s="207"/>
      <c r="AK548" s="207"/>
      <c r="AL548" s="207"/>
      <c r="AM548" s="341"/>
      <c r="AN548" s="207"/>
      <c r="AO548" s="207"/>
      <c r="AP548" s="342"/>
      <c r="AQ548" s="341"/>
      <c r="AR548" s="207"/>
      <c r="AS548" s="207"/>
      <c r="AT548" s="342"/>
      <c r="AU548" s="207"/>
      <c r="AV548" s="207"/>
      <c r="AW548" s="207"/>
      <c r="AX548" s="208"/>
    </row>
    <row r="549" spans="1:50" ht="18.75" hidden="1" customHeight="1" x14ac:dyDescent="0.15">
      <c r="A549" s="189"/>
      <c r="B549" s="186"/>
      <c r="C549" s="180"/>
      <c r="D549" s="186"/>
      <c r="E549" s="343" t="s">
        <v>244</v>
      </c>
      <c r="F549" s="344"/>
      <c r="G549" s="345" t="s">
        <v>241</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243</v>
      </c>
      <c r="AF549" s="338"/>
      <c r="AG549" s="338"/>
      <c r="AH549" s="339"/>
      <c r="AI549" s="340" t="s">
        <v>418</v>
      </c>
      <c r="AJ549" s="340"/>
      <c r="AK549" s="340"/>
      <c r="AL549" s="159"/>
      <c r="AM549" s="340" t="s">
        <v>431</v>
      </c>
      <c r="AN549" s="340"/>
      <c r="AO549" s="340"/>
      <c r="AP549" s="159"/>
      <c r="AQ549" s="159" t="s">
        <v>235</v>
      </c>
      <c r="AR549" s="130"/>
      <c r="AS549" s="130"/>
      <c r="AT549" s="131"/>
      <c r="AU549" s="136" t="s">
        <v>134</v>
      </c>
      <c r="AV549" s="136"/>
      <c r="AW549" s="136"/>
      <c r="AX549" s="137"/>
    </row>
    <row r="550" spans="1:50" ht="18.75" hidden="1" customHeight="1" x14ac:dyDescent="0.15">
      <c r="A550" s="189"/>
      <c r="B550" s="186"/>
      <c r="C550" s="180"/>
      <c r="D550" s="186"/>
      <c r="E550" s="343"/>
      <c r="F550" s="344"/>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236</v>
      </c>
      <c r="AH550" s="134"/>
      <c r="AI550" s="156"/>
      <c r="AJ550" s="156"/>
      <c r="AK550" s="156"/>
      <c r="AL550" s="154"/>
      <c r="AM550" s="156"/>
      <c r="AN550" s="156"/>
      <c r="AO550" s="156"/>
      <c r="AP550" s="154"/>
      <c r="AQ550" s="591"/>
      <c r="AR550" s="200"/>
      <c r="AS550" s="133" t="s">
        <v>236</v>
      </c>
      <c r="AT550" s="134"/>
      <c r="AU550" s="200"/>
      <c r="AV550" s="200"/>
      <c r="AW550" s="133" t="s">
        <v>181</v>
      </c>
      <c r="AX550" s="195"/>
    </row>
    <row r="551" spans="1:50" ht="23.25" hidden="1" customHeight="1" x14ac:dyDescent="0.15">
      <c r="A551" s="189"/>
      <c r="B551" s="186"/>
      <c r="C551" s="180"/>
      <c r="D551" s="186"/>
      <c r="E551" s="343"/>
      <c r="F551" s="344"/>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1"/>
      <c r="AF551" s="207"/>
      <c r="AG551" s="207"/>
      <c r="AH551" s="207"/>
      <c r="AI551" s="341"/>
      <c r="AJ551" s="207"/>
      <c r="AK551" s="207"/>
      <c r="AL551" s="207"/>
      <c r="AM551" s="341"/>
      <c r="AN551" s="207"/>
      <c r="AO551" s="207"/>
      <c r="AP551" s="342"/>
      <c r="AQ551" s="341"/>
      <c r="AR551" s="207"/>
      <c r="AS551" s="207"/>
      <c r="AT551" s="342"/>
      <c r="AU551" s="207"/>
      <c r="AV551" s="207"/>
      <c r="AW551" s="207"/>
      <c r="AX551" s="208"/>
    </row>
    <row r="552" spans="1:50" ht="23.25" hidden="1" customHeight="1" x14ac:dyDescent="0.15">
      <c r="A552" s="189"/>
      <c r="B552" s="186"/>
      <c r="C552" s="180"/>
      <c r="D552" s="186"/>
      <c r="E552" s="343"/>
      <c r="F552" s="344"/>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1"/>
      <c r="AF552" s="207"/>
      <c r="AG552" s="207"/>
      <c r="AH552" s="342"/>
      <c r="AI552" s="341"/>
      <c r="AJ552" s="207"/>
      <c r="AK552" s="207"/>
      <c r="AL552" s="207"/>
      <c r="AM552" s="341"/>
      <c r="AN552" s="207"/>
      <c r="AO552" s="207"/>
      <c r="AP552" s="342"/>
      <c r="AQ552" s="341"/>
      <c r="AR552" s="207"/>
      <c r="AS552" s="207"/>
      <c r="AT552" s="342"/>
      <c r="AU552" s="207"/>
      <c r="AV552" s="207"/>
      <c r="AW552" s="207"/>
      <c r="AX552" s="208"/>
    </row>
    <row r="553" spans="1:50" ht="23.25" hidden="1" customHeight="1" x14ac:dyDescent="0.15">
      <c r="A553" s="189"/>
      <c r="B553" s="186"/>
      <c r="C553" s="180"/>
      <c r="D553" s="186"/>
      <c r="E553" s="343"/>
      <c r="F553" s="344"/>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0" t="s">
        <v>182</v>
      </c>
      <c r="AC553" s="580"/>
      <c r="AD553" s="580"/>
      <c r="AE553" s="341"/>
      <c r="AF553" s="207"/>
      <c r="AG553" s="207"/>
      <c r="AH553" s="342"/>
      <c r="AI553" s="341"/>
      <c r="AJ553" s="207"/>
      <c r="AK553" s="207"/>
      <c r="AL553" s="207"/>
      <c r="AM553" s="341"/>
      <c r="AN553" s="207"/>
      <c r="AO553" s="207"/>
      <c r="AP553" s="342"/>
      <c r="AQ553" s="341"/>
      <c r="AR553" s="207"/>
      <c r="AS553" s="207"/>
      <c r="AT553" s="342"/>
      <c r="AU553" s="207"/>
      <c r="AV553" s="207"/>
      <c r="AW553" s="207"/>
      <c r="AX553" s="208"/>
    </row>
    <row r="554" spans="1:50" ht="18.75" hidden="1" customHeight="1" x14ac:dyDescent="0.15">
      <c r="A554" s="189"/>
      <c r="B554" s="186"/>
      <c r="C554" s="180"/>
      <c r="D554" s="186"/>
      <c r="E554" s="343" t="s">
        <v>244</v>
      </c>
      <c r="F554" s="344"/>
      <c r="G554" s="345" t="s">
        <v>241</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243</v>
      </c>
      <c r="AF554" s="338"/>
      <c r="AG554" s="338"/>
      <c r="AH554" s="339"/>
      <c r="AI554" s="340" t="s">
        <v>418</v>
      </c>
      <c r="AJ554" s="340"/>
      <c r="AK554" s="340"/>
      <c r="AL554" s="159"/>
      <c r="AM554" s="340" t="s">
        <v>431</v>
      </c>
      <c r="AN554" s="340"/>
      <c r="AO554" s="340"/>
      <c r="AP554" s="159"/>
      <c r="AQ554" s="159" t="s">
        <v>235</v>
      </c>
      <c r="AR554" s="130"/>
      <c r="AS554" s="130"/>
      <c r="AT554" s="131"/>
      <c r="AU554" s="136" t="s">
        <v>134</v>
      </c>
      <c r="AV554" s="136"/>
      <c r="AW554" s="136"/>
      <c r="AX554" s="137"/>
    </row>
    <row r="555" spans="1:50" ht="18.75" hidden="1" customHeight="1" x14ac:dyDescent="0.15">
      <c r="A555" s="189"/>
      <c r="B555" s="186"/>
      <c r="C555" s="180"/>
      <c r="D555" s="186"/>
      <c r="E555" s="343"/>
      <c r="F555" s="344"/>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236</v>
      </c>
      <c r="AH555" s="134"/>
      <c r="AI555" s="156"/>
      <c r="AJ555" s="156"/>
      <c r="AK555" s="156"/>
      <c r="AL555" s="154"/>
      <c r="AM555" s="156"/>
      <c r="AN555" s="156"/>
      <c r="AO555" s="156"/>
      <c r="AP555" s="154"/>
      <c r="AQ555" s="591"/>
      <c r="AR555" s="200"/>
      <c r="AS555" s="133" t="s">
        <v>236</v>
      </c>
      <c r="AT555" s="134"/>
      <c r="AU555" s="200"/>
      <c r="AV555" s="200"/>
      <c r="AW555" s="133" t="s">
        <v>181</v>
      </c>
      <c r="AX555" s="195"/>
    </row>
    <row r="556" spans="1:50" ht="23.25" hidden="1" customHeight="1" x14ac:dyDescent="0.15">
      <c r="A556" s="189"/>
      <c r="B556" s="186"/>
      <c r="C556" s="180"/>
      <c r="D556" s="186"/>
      <c r="E556" s="343"/>
      <c r="F556" s="344"/>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1"/>
      <c r="AF556" s="207"/>
      <c r="AG556" s="207"/>
      <c r="AH556" s="207"/>
      <c r="AI556" s="341"/>
      <c r="AJ556" s="207"/>
      <c r="AK556" s="207"/>
      <c r="AL556" s="207"/>
      <c r="AM556" s="341"/>
      <c r="AN556" s="207"/>
      <c r="AO556" s="207"/>
      <c r="AP556" s="342"/>
      <c r="AQ556" s="341"/>
      <c r="AR556" s="207"/>
      <c r="AS556" s="207"/>
      <c r="AT556" s="342"/>
      <c r="AU556" s="207"/>
      <c r="AV556" s="207"/>
      <c r="AW556" s="207"/>
      <c r="AX556" s="208"/>
    </row>
    <row r="557" spans="1:50" ht="23.25" hidden="1" customHeight="1" x14ac:dyDescent="0.15">
      <c r="A557" s="189"/>
      <c r="B557" s="186"/>
      <c r="C557" s="180"/>
      <c r="D557" s="186"/>
      <c r="E557" s="343"/>
      <c r="F557" s="344"/>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1"/>
      <c r="AF557" s="207"/>
      <c r="AG557" s="207"/>
      <c r="AH557" s="342"/>
      <c r="AI557" s="341"/>
      <c r="AJ557" s="207"/>
      <c r="AK557" s="207"/>
      <c r="AL557" s="207"/>
      <c r="AM557" s="341"/>
      <c r="AN557" s="207"/>
      <c r="AO557" s="207"/>
      <c r="AP557" s="342"/>
      <c r="AQ557" s="341"/>
      <c r="AR557" s="207"/>
      <c r="AS557" s="207"/>
      <c r="AT557" s="342"/>
      <c r="AU557" s="207"/>
      <c r="AV557" s="207"/>
      <c r="AW557" s="207"/>
      <c r="AX557" s="208"/>
    </row>
    <row r="558" spans="1:50" ht="23.25" hidden="1" customHeight="1" x14ac:dyDescent="0.15">
      <c r="A558" s="189"/>
      <c r="B558" s="186"/>
      <c r="C558" s="180"/>
      <c r="D558" s="186"/>
      <c r="E558" s="343"/>
      <c r="F558" s="344"/>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0" t="s">
        <v>182</v>
      </c>
      <c r="AC558" s="580"/>
      <c r="AD558" s="580"/>
      <c r="AE558" s="341"/>
      <c r="AF558" s="207"/>
      <c r="AG558" s="207"/>
      <c r="AH558" s="342"/>
      <c r="AI558" s="341"/>
      <c r="AJ558" s="207"/>
      <c r="AK558" s="207"/>
      <c r="AL558" s="207"/>
      <c r="AM558" s="341"/>
      <c r="AN558" s="207"/>
      <c r="AO558" s="207"/>
      <c r="AP558" s="342"/>
      <c r="AQ558" s="341"/>
      <c r="AR558" s="207"/>
      <c r="AS558" s="207"/>
      <c r="AT558" s="342"/>
      <c r="AU558" s="207"/>
      <c r="AV558" s="207"/>
      <c r="AW558" s="207"/>
      <c r="AX558" s="208"/>
    </row>
    <row r="559" spans="1:50" ht="18.75" hidden="1" customHeight="1" x14ac:dyDescent="0.15">
      <c r="A559" s="189"/>
      <c r="B559" s="186"/>
      <c r="C559" s="180"/>
      <c r="D559" s="186"/>
      <c r="E559" s="343" t="s">
        <v>244</v>
      </c>
      <c r="F559" s="344"/>
      <c r="G559" s="345" t="s">
        <v>241</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243</v>
      </c>
      <c r="AF559" s="338"/>
      <c r="AG559" s="338"/>
      <c r="AH559" s="339"/>
      <c r="AI559" s="340" t="s">
        <v>418</v>
      </c>
      <c r="AJ559" s="340"/>
      <c r="AK559" s="340"/>
      <c r="AL559" s="159"/>
      <c r="AM559" s="340" t="s">
        <v>431</v>
      </c>
      <c r="AN559" s="340"/>
      <c r="AO559" s="340"/>
      <c r="AP559" s="159"/>
      <c r="AQ559" s="159" t="s">
        <v>235</v>
      </c>
      <c r="AR559" s="130"/>
      <c r="AS559" s="130"/>
      <c r="AT559" s="131"/>
      <c r="AU559" s="136" t="s">
        <v>134</v>
      </c>
      <c r="AV559" s="136"/>
      <c r="AW559" s="136"/>
      <c r="AX559" s="137"/>
    </row>
    <row r="560" spans="1:50" ht="18.75" hidden="1" customHeight="1" x14ac:dyDescent="0.15">
      <c r="A560" s="189"/>
      <c r="B560" s="186"/>
      <c r="C560" s="180"/>
      <c r="D560" s="186"/>
      <c r="E560" s="343"/>
      <c r="F560" s="344"/>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236</v>
      </c>
      <c r="AH560" s="134"/>
      <c r="AI560" s="156"/>
      <c r="AJ560" s="156"/>
      <c r="AK560" s="156"/>
      <c r="AL560" s="154"/>
      <c r="AM560" s="156"/>
      <c r="AN560" s="156"/>
      <c r="AO560" s="156"/>
      <c r="AP560" s="154"/>
      <c r="AQ560" s="591"/>
      <c r="AR560" s="200"/>
      <c r="AS560" s="133" t="s">
        <v>236</v>
      </c>
      <c r="AT560" s="134"/>
      <c r="AU560" s="200"/>
      <c r="AV560" s="200"/>
      <c r="AW560" s="133" t="s">
        <v>181</v>
      </c>
      <c r="AX560" s="195"/>
    </row>
    <row r="561" spans="1:50" ht="23.25" hidden="1" customHeight="1" x14ac:dyDescent="0.15">
      <c r="A561" s="189"/>
      <c r="B561" s="186"/>
      <c r="C561" s="180"/>
      <c r="D561" s="186"/>
      <c r="E561" s="343"/>
      <c r="F561" s="344"/>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1"/>
      <c r="AF561" s="207"/>
      <c r="AG561" s="207"/>
      <c r="AH561" s="207"/>
      <c r="AI561" s="341"/>
      <c r="AJ561" s="207"/>
      <c r="AK561" s="207"/>
      <c r="AL561" s="207"/>
      <c r="AM561" s="341"/>
      <c r="AN561" s="207"/>
      <c r="AO561" s="207"/>
      <c r="AP561" s="342"/>
      <c r="AQ561" s="341"/>
      <c r="AR561" s="207"/>
      <c r="AS561" s="207"/>
      <c r="AT561" s="342"/>
      <c r="AU561" s="207"/>
      <c r="AV561" s="207"/>
      <c r="AW561" s="207"/>
      <c r="AX561" s="208"/>
    </row>
    <row r="562" spans="1:50" ht="23.25" hidden="1" customHeight="1" x14ac:dyDescent="0.15">
      <c r="A562" s="189"/>
      <c r="B562" s="186"/>
      <c r="C562" s="180"/>
      <c r="D562" s="186"/>
      <c r="E562" s="343"/>
      <c r="F562" s="344"/>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1"/>
      <c r="AF562" s="207"/>
      <c r="AG562" s="207"/>
      <c r="AH562" s="342"/>
      <c r="AI562" s="341"/>
      <c r="AJ562" s="207"/>
      <c r="AK562" s="207"/>
      <c r="AL562" s="207"/>
      <c r="AM562" s="341"/>
      <c r="AN562" s="207"/>
      <c r="AO562" s="207"/>
      <c r="AP562" s="342"/>
      <c r="AQ562" s="341"/>
      <c r="AR562" s="207"/>
      <c r="AS562" s="207"/>
      <c r="AT562" s="342"/>
      <c r="AU562" s="207"/>
      <c r="AV562" s="207"/>
      <c r="AW562" s="207"/>
      <c r="AX562" s="208"/>
    </row>
    <row r="563" spans="1:50" ht="23.25" hidden="1" customHeight="1" x14ac:dyDescent="0.15">
      <c r="A563" s="189"/>
      <c r="B563" s="186"/>
      <c r="C563" s="180"/>
      <c r="D563" s="186"/>
      <c r="E563" s="343"/>
      <c r="F563" s="344"/>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0" t="s">
        <v>182</v>
      </c>
      <c r="AC563" s="580"/>
      <c r="AD563" s="580"/>
      <c r="AE563" s="341"/>
      <c r="AF563" s="207"/>
      <c r="AG563" s="207"/>
      <c r="AH563" s="342"/>
      <c r="AI563" s="341"/>
      <c r="AJ563" s="207"/>
      <c r="AK563" s="207"/>
      <c r="AL563" s="207"/>
      <c r="AM563" s="341"/>
      <c r="AN563" s="207"/>
      <c r="AO563" s="207"/>
      <c r="AP563" s="342"/>
      <c r="AQ563" s="341"/>
      <c r="AR563" s="207"/>
      <c r="AS563" s="207"/>
      <c r="AT563" s="342"/>
      <c r="AU563" s="207"/>
      <c r="AV563" s="207"/>
      <c r="AW563" s="207"/>
      <c r="AX563" s="208"/>
    </row>
    <row r="564" spans="1:50" ht="18.75" hidden="1" customHeight="1" x14ac:dyDescent="0.15">
      <c r="A564" s="189"/>
      <c r="B564" s="186"/>
      <c r="C564" s="180"/>
      <c r="D564" s="186"/>
      <c r="E564" s="343" t="s">
        <v>245</v>
      </c>
      <c r="F564" s="344"/>
      <c r="G564" s="345" t="s">
        <v>242</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243</v>
      </c>
      <c r="AF564" s="338"/>
      <c r="AG564" s="338"/>
      <c r="AH564" s="339"/>
      <c r="AI564" s="340" t="s">
        <v>418</v>
      </c>
      <c r="AJ564" s="340"/>
      <c r="AK564" s="340"/>
      <c r="AL564" s="159"/>
      <c r="AM564" s="340" t="s">
        <v>431</v>
      </c>
      <c r="AN564" s="340"/>
      <c r="AO564" s="340"/>
      <c r="AP564" s="159"/>
      <c r="AQ564" s="159" t="s">
        <v>235</v>
      </c>
      <c r="AR564" s="130"/>
      <c r="AS564" s="130"/>
      <c r="AT564" s="131"/>
      <c r="AU564" s="136" t="s">
        <v>134</v>
      </c>
      <c r="AV564" s="136"/>
      <c r="AW564" s="136"/>
      <c r="AX564" s="137"/>
    </row>
    <row r="565" spans="1:50" ht="18.75" hidden="1" customHeight="1" x14ac:dyDescent="0.15">
      <c r="A565" s="189"/>
      <c r="B565" s="186"/>
      <c r="C565" s="180"/>
      <c r="D565" s="186"/>
      <c r="E565" s="343"/>
      <c r="F565" s="344"/>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236</v>
      </c>
      <c r="AH565" s="134"/>
      <c r="AI565" s="156"/>
      <c r="AJ565" s="156"/>
      <c r="AK565" s="156"/>
      <c r="AL565" s="154"/>
      <c r="AM565" s="156"/>
      <c r="AN565" s="156"/>
      <c r="AO565" s="156"/>
      <c r="AP565" s="154"/>
      <c r="AQ565" s="591"/>
      <c r="AR565" s="200"/>
      <c r="AS565" s="133" t="s">
        <v>236</v>
      </c>
      <c r="AT565" s="134"/>
      <c r="AU565" s="200"/>
      <c r="AV565" s="200"/>
      <c r="AW565" s="133" t="s">
        <v>181</v>
      </c>
      <c r="AX565" s="195"/>
    </row>
    <row r="566" spans="1:50" ht="23.25" hidden="1" customHeight="1" x14ac:dyDescent="0.15">
      <c r="A566" s="189"/>
      <c r="B566" s="186"/>
      <c r="C566" s="180"/>
      <c r="D566" s="186"/>
      <c r="E566" s="343"/>
      <c r="F566" s="344"/>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1"/>
      <c r="AF566" s="207"/>
      <c r="AG566" s="207"/>
      <c r="AH566" s="207"/>
      <c r="AI566" s="341"/>
      <c r="AJ566" s="207"/>
      <c r="AK566" s="207"/>
      <c r="AL566" s="207"/>
      <c r="AM566" s="341"/>
      <c r="AN566" s="207"/>
      <c r="AO566" s="207"/>
      <c r="AP566" s="342"/>
      <c r="AQ566" s="341"/>
      <c r="AR566" s="207"/>
      <c r="AS566" s="207"/>
      <c r="AT566" s="342"/>
      <c r="AU566" s="207"/>
      <c r="AV566" s="207"/>
      <c r="AW566" s="207"/>
      <c r="AX566" s="208"/>
    </row>
    <row r="567" spans="1:50" ht="23.25" hidden="1" customHeight="1" x14ac:dyDescent="0.15">
      <c r="A567" s="189"/>
      <c r="B567" s="186"/>
      <c r="C567" s="180"/>
      <c r="D567" s="186"/>
      <c r="E567" s="343"/>
      <c r="F567" s="344"/>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1"/>
      <c r="AF567" s="207"/>
      <c r="AG567" s="207"/>
      <c r="AH567" s="342"/>
      <c r="AI567" s="341"/>
      <c r="AJ567" s="207"/>
      <c r="AK567" s="207"/>
      <c r="AL567" s="207"/>
      <c r="AM567" s="341"/>
      <c r="AN567" s="207"/>
      <c r="AO567" s="207"/>
      <c r="AP567" s="342"/>
      <c r="AQ567" s="341"/>
      <c r="AR567" s="207"/>
      <c r="AS567" s="207"/>
      <c r="AT567" s="342"/>
      <c r="AU567" s="207"/>
      <c r="AV567" s="207"/>
      <c r="AW567" s="207"/>
      <c r="AX567" s="208"/>
    </row>
    <row r="568" spans="1:50" ht="23.25" hidden="1" customHeight="1" x14ac:dyDescent="0.15">
      <c r="A568" s="189"/>
      <c r="B568" s="186"/>
      <c r="C568" s="180"/>
      <c r="D568" s="186"/>
      <c r="E568" s="343"/>
      <c r="F568" s="344"/>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0" t="s">
        <v>14</v>
      </c>
      <c r="AC568" s="580"/>
      <c r="AD568" s="580"/>
      <c r="AE568" s="341"/>
      <c r="AF568" s="207"/>
      <c r="AG568" s="207"/>
      <c r="AH568" s="342"/>
      <c r="AI568" s="341"/>
      <c r="AJ568" s="207"/>
      <c r="AK568" s="207"/>
      <c r="AL568" s="207"/>
      <c r="AM568" s="341"/>
      <c r="AN568" s="207"/>
      <c r="AO568" s="207"/>
      <c r="AP568" s="342"/>
      <c r="AQ568" s="341"/>
      <c r="AR568" s="207"/>
      <c r="AS568" s="207"/>
      <c r="AT568" s="342"/>
      <c r="AU568" s="207"/>
      <c r="AV568" s="207"/>
      <c r="AW568" s="207"/>
      <c r="AX568" s="208"/>
    </row>
    <row r="569" spans="1:50" ht="18.75" hidden="1" customHeight="1" x14ac:dyDescent="0.15">
      <c r="A569" s="189"/>
      <c r="B569" s="186"/>
      <c r="C569" s="180"/>
      <c r="D569" s="186"/>
      <c r="E569" s="343" t="s">
        <v>245</v>
      </c>
      <c r="F569" s="344"/>
      <c r="G569" s="345" t="s">
        <v>242</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243</v>
      </c>
      <c r="AF569" s="338"/>
      <c r="AG569" s="338"/>
      <c r="AH569" s="339"/>
      <c r="AI569" s="340" t="s">
        <v>418</v>
      </c>
      <c r="AJ569" s="340"/>
      <c r="AK569" s="340"/>
      <c r="AL569" s="159"/>
      <c r="AM569" s="340" t="s">
        <v>431</v>
      </c>
      <c r="AN569" s="340"/>
      <c r="AO569" s="340"/>
      <c r="AP569" s="159"/>
      <c r="AQ569" s="159" t="s">
        <v>235</v>
      </c>
      <c r="AR569" s="130"/>
      <c r="AS569" s="130"/>
      <c r="AT569" s="131"/>
      <c r="AU569" s="136" t="s">
        <v>134</v>
      </c>
      <c r="AV569" s="136"/>
      <c r="AW569" s="136"/>
      <c r="AX569" s="137"/>
    </row>
    <row r="570" spans="1:50" ht="18.75" hidden="1" customHeight="1" x14ac:dyDescent="0.15">
      <c r="A570" s="189"/>
      <c r="B570" s="186"/>
      <c r="C570" s="180"/>
      <c r="D570" s="186"/>
      <c r="E570" s="343"/>
      <c r="F570" s="344"/>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236</v>
      </c>
      <c r="AH570" s="134"/>
      <c r="AI570" s="156"/>
      <c r="AJ570" s="156"/>
      <c r="AK570" s="156"/>
      <c r="AL570" s="154"/>
      <c r="AM570" s="156"/>
      <c r="AN570" s="156"/>
      <c r="AO570" s="156"/>
      <c r="AP570" s="154"/>
      <c r="AQ570" s="591"/>
      <c r="AR570" s="200"/>
      <c r="AS570" s="133" t="s">
        <v>236</v>
      </c>
      <c r="AT570" s="134"/>
      <c r="AU570" s="200"/>
      <c r="AV570" s="200"/>
      <c r="AW570" s="133" t="s">
        <v>181</v>
      </c>
      <c r="AX570" s="195"/>
    </row>
    <row r="571" spans="1:50" ht="23.25" hidden="1" customHeight="1" x14ac:dyDescent="0.15">
      <c r="A571" s="189"/>
      <c r="B571" s="186"/>
      <c r="C571" s="180"/>
      <c r="D571" s="186"/>
      <c r="E571" s="343"/>
      <c r="F571" s="344"/>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1"/>
      <c r="AF571" s="207"/>
      <c r="AG571" s="207"/>
      <c r="AH571" s="207"/>
      <c r="AI571" s="341"/>
      <c r="AJ571" s="207"/>
      <c r="AK571" s="207"/>
      <c r="AL571" s="207"/>
      <c r="AM571" s="341"/>
      <c r="AN571" s="207"/>
      <c r="AO571" s="207"/>
      <c r="AP571" s="342"/>
      <c r="AQ571" s="341"/>
      <c r="AR571" s="207"/>
      <c r="AS571" s="207"/>
      <c r="AT571" s="342"/>
      <c r="AU571" s="207"/>
      <c r="AV571" s="207"/>
      <c r="AW571" s="207"/>
      <c r="AX571" s="208"/>
    </row>
    <row r="572" spans="1:50" ht="23.25" hidden="1" customHeight="1" x14ac:dyDescent="0.15">
      <c r="A572" s="189"/>
      <c r="B572" s="186"/>
      <c r="C572" s="180"/>
      <c r="D572" s="186"/>
      <c r="E572" s="343"/>
      <c r="F572" s="344"/>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1"/>
      <c r="AF572" s="207"/>
      <c r="AG572" s="207"/>
      <c r="AH572" s="342"/>
      <c r="AI572" s="341"/>
      <c r="AJ572" s="207"/>
      <c r="AK572" s="207"/>
      <c r="AL572" s="207"/>
      <c r="AM572" s="341"/>
      <c r="AN572" s="207"/>
      <c r="AO572" s="207"/>
      <c r="AP572" s="342"/>
      <c r="AQ572" s="341"/>
      <c r="AR572" s="207"/>
      <c r="AS572" s="207"/>
      <c r="AT572" s="342"/>
      <c r="AU572" s="207"/>
      <c r="AV572" s="207"/>
      <c r="AW572" s="207"/>
      <c r="AX572" s="208"/>
    </row>
    <row r="573" spans="1:50" ht="23.25" hidden="1" customHeight="1" x14ac:dyDescent="0.15">
      <c r="A573" s="189"/>
      <c r="B573" s="186"/>
      <c r="C573" s="180"/>
      <c r="D573" s="186"/>
      <c r="E573" s="343"/>
      <c r="F573" s="344"/>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0" t="s">
        <v>14</v>
      </c>
      <c r="AC573" s="580"/>
      <c r="AD573" s="580"/>
      <c r="AE573" s="341"/>
      <c r="AF573" s="207"/>
      <c r="AG573" s="207"/>
      <c r="AH573" s="342"/>
      <c r="AI573" s="341"/>
      <c r="AJ573" s="207"/>
      <c r="AK573" s="207"/>
      <c r="AL573" s="207"/>
      <c r="AM573" s="341"/>
      <c r="AN573" s="207"/>
      <c r="AO573" s="207"/>
      <c r="AP573" s="342"/>
      <c r="AQ573" s="341"/>
      <c r="AR573" s="207"/>
      <c r="AS573" s="207"/>
      <c r="AT573" s="342"/>
      <c r="AU573" s="207"/>
      <c r="AV573" s="207"/>
      <c r="AW573" s="207"/>
      <c r="AX573" s="208"/>
    </row>
    <row r="574" spans="1:50" ht="18.75" hidden="1" customHeight="1" x14ac:dyDescent="0.15">
      <c r="A574" s="189"/>
      <c r="B574" s="186"/>
      <c r="C574" s="180"/>
      <c r="D574" s="186"/>
      <c r="E574" s="343" t="s">
        <v>245</v>
      </c>
      <c r="F574" s="344"/>
      <c r="G574" s="345" t="s">
        <v>242</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243</v>
      </c>
      <c r="AF574" s="338"/>
      <c r="AG574" s="338"/>
      <c r="AH574" s="339"/>
      <c r="AI574" s="340" t="s">
        <v>418</v>
      </c>
      <c r="AJ574" s="340"/>
      <c r="AK574" s="340"/>
      <c r="AL574" s="159"/>
      <c r="AM574" s="340" t="s">
        <v>431</v>
      </c>
      <c r="AN574" s="340"/>
      <c r="AO574" s="340"/>
      <c r="AP574" s="159"/>
      <c r="AQ574" s="159" t="s">
        <v>235</v>
      </c>
      <c r="AR574" s="130"/>
      <c r="AS574" s="130"/>
      <c r="AT574" s="131"/>
      <c r="AU574" s="136" t="s">
        <v>134</v>
      </c>
      <c r="AV574" s="136"/>
      <c r="AW574" s="136"/>
      <c r="AX574" s="137"/>
    </row>
    <row r="575" spans="1:50" ht="18.75" hidden="1" customHeight="1" x14ac:dyDescent="0.15">
      <c r="A575" s="189"/>
      <c r="B575" s="186"/>
      <c r="C575" s="180"/>
      <c r="D575" s="186"/>
      <c r="E575" s="343"/>
      <c r="F575" s="344"/>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236</v>
      </c>
      <c r="AH575" s="134"/>
      <c r="AI575" s="156"/>
      <c r="AJ575" s="156"/>
      <c r="AK575" s="156"/>
      <c r="AL575" s="154"/>
      <c r="AM575" s="156"/>
      <c r="AN575" s="156"/>
      <c r="AO575" s="156"/>
      <c r="AP575" s="154"/>
      <c r="AQ575" s="591"/>
      <c r="AR575" s="200"/>
      <c r="AS575" s="133" t="s">
        <v>236</v>
      </c>
      <c r="AT575" s="134"/>
      <c r="AU575" s="200"/>
      <c r="AV575" s="200"/>
      <c r="AW575" s="133" t="s">
        <v>181</v>
      </c>
      <c r="AX575" s="195"/>
    </row>
    <row r="576" spans="1:50" ht="23.25" hidden="1" customHeight="1" x14ac:dyDescent="0.15">
      <c r="A576" s="189"/>
      <c r="B576" s="186"/>
      <c r="C576" s="180"/>
      <c r="D576" s="186"/>
      <c r="E576" s="343"/>
      <c r="F576" s="344"/>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1"/>
      <c r="AF576" s="207"/>
      <c r="AG576" s="207"/>
      <c r="AH576" s="207"/>
      <c r="AI576" s="341"/>
      <c r="AJ576" s="207"/>
      <c r="AK576" s="207"/>
      <c r="AL576" s="207"/>
      <c r="AM576" s="341"/>
      <c r="AN576" s="207"/>
      <c r="AO576" s="207"/>
      <c r="AP576" s="342"/>
      <c r="AQ576" s="341"/>
      <c r="AR576" s="207"/>
      <c r="AS576" s="207"/>
      <c r="AT576" s="342"/>
      <c r="AU576" s="207"/>
      <c r="AV576" s="207"/>
      <c r="AW576" s="207"/>
      <c r="AX576" s="208"/>
    </row>
    <row r="577" spans="1:50" ht="23.25" hidden="1" customHeight="1" x14ac:dyDescent="0.15">
      <c r="A577" s="189"/>
      <c r="B577" s="186"/>
      <c r="C577" s="180"/>
      <c r="D577" s="186"/>
      <c r="E577" s="343"/>
      <c r="F577" s="344"/>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1"/>
      <c r="AF577" s="207"/>
      <c r="AG577" s="207"/>
      <c r="AH577" s="342"/>
      <c r="AI577" s="341"/>
      <c r="AJ577" s="207"/>
      <c r="AK577" s="207"/>
      <c r="AL577" s="207"/>
      <c r="AM577" s="341"/>
      <c r="AN577" s="207"/>
      <c r="AO577" s="207"/>
      <c r="AP577" s="342"/>
      <c r="AQ577" s="341"/>
      <c r="AR577" s="207"/>
      <c r="AS577" s="207"/>
      <c r="AT577" s="342"/>
      <c r="AU577" s="207"/>
      <c r="AV577" s="207"/>
      <c r="AW577" s="207"/>
      <c r="AX577" s="208"/>
    </row>
    <row r="578" spans="1:50" ht="23.25" hidden="1" customHeight="1" x14ac:dyDescent="0.15">
      <c r="A578" s="189"/>
      <c r="B578" s="186"/>
      <c r="C578" s="180"/>
      <c r="D578" s="186"/>
      <c r="E578" s="343"/>
      <c r="F578" s="344"/>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0" t="s">
        <v>14</v>
      </c>
      <c r="AC578" s="580"/>
      <c r="AD578" s="580"/>
      <c r="AE578" s="341"/>
      <c r="AF578" s="207"/>
      <c r="AG578" s="207"/>
      <c r="AH578" s="342"/>
      <c r="AI578" s="341"/>
      <c r="AJ578" s="207"/>
      <c r="AK578" s="207"/>
      <c r="AL578" s="207"/>
      <c r="AM578" s="341"/>
      <c r="AN578" s="207"/>
      <c r="AO578" s="207"/>
      <c r="AP578" s="342"/>
      <c r="AQ578" s="341"/>
      <c r="AR578" s="207"/>
      <c r="AS578" s="207"/>
      <c r="AT578" s="342"/>
      <c r="AU578" s="207"/>
      <c r="AV578" s="207"/>
      <c r="AW578" s="207"/>
      <c r="AX578" s="208"/>
    </row>
    <row r="579" spans="1:50" ht="18.75" hidden="1" customHeight="1" x14ac:dyDescent="0.15">
      <c r="A579" s="189"/>
      <c r="B579" s="186"/>
      <c r="C579" s="180"/>
      <c r="D579" s="186"/>
      <c r="E579" s="343" t="s">
        <v>245</v>
      </c>
      <c r="F579" s="344"/>
      <c r="G579" s="345" t="s">
        <v>242</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243</v>
      </c>
      <c r="AF579" s="338"/>
      <c r="AG579" s="338"/>
      <c r="AH579" s="339"/>
      <c r="AI579" s="340" t="s">
        <v>418</v>
      </c>
      <c r="AJ579" s="340"/>
      <c r="AK579" s="340"/>
      <c r="AL579" s="159"/>
      <c r="AM579" s="340" t="s">
        <v>431</v>
      </c>
      <c r="AN579" s="340"/>
      <c r="AO579" s="340"/>
      <c r="AP579" s="159"/>
      <c r="AQ579" s="159" t="s">
        <v>235</v>
      </c>
      <c r="AR579" s="130"/>
      <c r="AS579" s="130"/>
      <c r="AT579" s="131"/>
      <c r="AU579" s="136" t="s">
        <v>134</v>
      </c>
      <c r="AV579" s="136"/>
      <c r="AW579" s="136"/>
      <c r="AX579" s="137"/>
    </row>
    <row r="580" spans="1:50" ht="18.75" hidden="1" customHeight="1" x14ac:dyDescent="0.15">
      <c r="A580" s="189"/>
      <c r="B580" s="186"/>
      <c r="C580" s="180"/>
      <c r="D580" s="186"/>
      <c r="E580" s="343"/>
      <c r="F580" s="344"/>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236</v>
      </c>
      <c r="AH580" s="134"/>
      <c r="AI580" s="156"/>
      <c r="AJ580" s="156"/>
      <c r="AK580" s="156"/>
      <c r="AL580" s="154"/>
      <c r="AM580" s="156"/>
      <c r="AN580" s="156"/>
      <c r="AO580" s="156"/>
      <c r="AP580" s="154"/>
      <c r="AQ580" s="591"/>
      <c r="AR580" s="200"/>
      <c r="AS580" s="133" t="s">
        <v>236</v>
      </c>
      <c r="AT580" s="134"/>
      <c r="AU580" s="200"/>
      <c r="AV580" s="200"/>
      <c r="AW580" s="133" t="s">
        <v>181</v>
      </c>
      <c r="AX580" s="195"/>
    </row>
    <row r="581" spans="1:50" ht="23.25" hidden="1" customHeight="1" x14ac:dyDescent="0.15">
      <c r="A581" s="189"/>
      <c r="B581" s="186"/>
      <c r="C581" s="180"/>
      <c r="D581" s="186"/>
      <c r="E581" s="343"/>
      <c r="F581" s="344"/>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1"/>
      <c r="AF581" s="207"/>
      <c r="AG581" s="207"/>
      <c r="AH581" s="207"/>
      <c r="AI581" s="341"/>
      <c r="AJ581" s="207"/>
      <c r="AK581" s="207"/>
      <c r="AL581" s="207"/>
      <c r="AM581" s="341"/>
      <c r="AN581" s="207"/>
      <c r="AO581" s="207"/>
      <c r="AP581" s="342"/>
      <c r="AQ581" s="341"/>
      <c r="AR581" s="207"/>
      <c r="AS581" s="207"/>
      <c r="AT581" s="342"/>
      <c r="AU581" s="207"/>
      <c r="AV581" s="207"/>
      <c r="AW581" s="207"/>
      <c r="AX581" s="208"/>
    </row>
    <row r="582" spans="1:50" ht="23.25" hidden="1" customHeight="1" x14ac:dyDescent="0.15">
      <c r="A582" s="189"/>
      <c r="B582" s="186"/>
      <c r="C582" s="180"/>
      <c r="D582" s="186"/>
      <c r="E582" s="343"/>
      <c r="F582" s="344"/>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1"/>
      <c r="AF582" s="207"/>
      <c r="AG582" s="207"/>
      <c r="AH582" s="342"/>
      <c r="AI582" s="341"/>
      <c r="AJ582" s="207"/>
      <c r="AK582" s="207"/>
      <c r="AL582" s="207"/>
      <c r="AM582" s="341"/>
      <c r="AN582" s="207"/>
      <c r="AO582" s="207"/>
      <c r="AP582" s="342"/>
      <c r="AQ582" s="341"/>
      <c r="AR582" s="207"/>
      <c r="AS582" s="207"/>
      <c r="AT582" s="342"/>
      <c r="AU582" s="207"/>
      <c r="AV582" s="207"/>
      <c r="AW582" s="207"/>
      <c r="AX582" s="208"/>
    </row>
    <row r="583" spans="1:50" ht="23.25" hidden="1" customHeight="1" x14ac:dyDescent="0.15">
      <c r="A583" s="189"/>
      <c r="B583" s="186"/>
      <c r="C583" s="180"/>
      <c r="D583" s="186"/>
      <c r="E583" s="343"/>
      <c r="F583" s="344"/>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0" t="s">
        <v>14</v>
      </c>
      <c r="AC583" s="580"/>
      <c r="AD583" s="580"/>
      <c r="AE583" s="341"/>
      <c r="AF583" s="207"/>
      <c r="AG583" s="207"/>
      <c r="AH583" s="342"/>
      <c r="AI583" s="341"/>
      <c r="AJ583" s="207"/>
      <c r="AK583" s="207"/>
      <c r="AL583" s="207"/>
      <c r="AM583" s="341"/>
      <c r="AN583" s="207"/>
      <c r="AO583" s="207"/>
      <c r="AP583" s="342"/>
      <c r="AQ583" s="341"/>
      <c r="AR583" s="207"/>
      <c r="AS583" s="207"/>
      <c r="AT583" s="342"/>
      <c r="AU583" s="207"/>
      <c r="AV583" s="207"/>
      <c r="AW583" s="207"/>
      <c r="AX583" s="208"/>
    </row>
    <row r="584" spans="1:50" ht="18.75" hidden="1" customHeight="1" x14ac:dyDescent="0.15">
      <c r="A584" s="189"/>
      <c r="B584" s="186"/>
      <c r="C584" s="180"/>
      <c r="D584" s="186"/>
      <c r="E584" s="343" t="s">
        <v>245</v>
      </c>
      <c r="F584" s="344"/>
      <c r="G584" s="345" t="s">
        <v>242</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243</v>
      </c>
      <c r="AF584" s="338"/>
      <c r="AG584" s="338"/>
      <c r="AH584" s="339"/>
      <c r="AI584" s="340" t="s">
        <v>418</v>
      </c>
      <c r="AJ584" s="340"/>
      <c r="AK584" s="340"/>
      <c r="AL584" s="159"/>
      <c r="AM584" s="340" t="s">
        <v>431</v>
      </c>
      <c r="AN584" s="340"/>
      <c r="AO584" s="340"/>
      <c r="AP584" s="159"/>
      <c r="AQ584" s="159" t="s">
        <v>235</v>
      </c>
      <c r="AR584" s="130"/>
      <c r="AS584" s="130"/>
      <c r="AT584" s="131"/>
      <c r="AU584" s="136" t="s">
        <v>134</v>
      </c>
      <c r="AV584" s="136"/>
      <c r="AW584" s="136"/>
      <c r="AX584" s="137"/>
    </row>
    <row r="585" spans="1:50" ht="18.75" hidden="1" customHeight="1" x14ac:dyDescent="0.15">
      <c r="A585" s="189"/>
      <c r="B585" s="186"/>
      <c r="C585" s="180"/>
      <c r="D585" s="186"/>
      <c r="E585" s="343"/>
      <c r="F585" s="344"/>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236</v>
      </c>
      <c r="AH585" s="134"/>
      <c r="AI585" s="156"/>
      <c r="AJ585" s="156"/>
      <c r="AK585" s="156"/>
      <c r="AL585" s="154"/>
      <c r="AM585" s="156"/>
      <c r="AN585" s="156"/>
      <c r="AO585" s="156"/>
      <c r="AP585" s="154"/>
      <c r="AQ585" s="591"/>
      <c r="AR585" s="200"/>
      <c r="AS585" s="133" t="s">
        <v>236</v>
      </c>
      <c r="AT585" s="134"/>
      <c r="AU585" s="200"/>
      <c r="AV585" s="200"/>
      <c r="AW585" s="133" t="s">
        <v>181</v>
      </c>
      <c r="AX585" s="195"/>
    </row>
    <row r="586" spans="1:50" ht="23.25" hidden="1" customHeight="1" x14ac:dyDescent="0.15">
      <c r="A586" s="189"/>
      <c r="B586" s="186"/>
      <c r="C586" s="180"/>
      <c r="D586" s="186"/>
      <c r="E586" s="343"/>
      <c r="F586" s="344"/>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1"/>
      <c r="AF586" s="207"/>
      <c r="AG586" s="207"/>
      <c r="AH586" s="207"/>
      <c r="AI586" s="341"/>
      <c r="AJ586" s="207"/>
      <c r="AK586" s="207"/>
      <c r="AL586" s="207"/>
      <c r="AM586" s="341"/>
      <c r="AN586" s="207"/>
      <c r="AO586" s="207"/>
      <c r="AP586" s="342"/>
      <c r="AQ586" s="341"/>
      <c r="AR586" s="207"/>
      <c r="AS586" s="207"/>
      <c r="AT586" s="342"/>
      <c r="AU586" s="207"/>
      <c r="AV586" s="207"/>
      <c r="AW586" s="207"/>
      <c r="AX586" s="208"/>
    </row>
    <row r="587" spans="1:50" ht="23.25" hidden="1" customHeight="1" x14ac:dyDescent="0.15">
      <c r="A587" s="189"/>
      <c r="B587" s="186"/>
      <c r="C587" s="180"/>
      <c r="D587" s="186"/>
      <c r="E587" s="343"/>
      <c r="F587" s="344"/>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1"/>
      <c r="AF587" s="207"/>
      <c r="AG587" s="207"/>
      <c r="AH587" s="342"/>
      <c r="AI587" s="341"/>
      <c r="AJ587" s="207"/>
      <c r="AK587" s="207"/>
      <c r="AL587" s="207"/>
      <c r="AM587" s="341"/>
      <c r="AN587" s="207"/>
      <c r="AO587" s="207"/>
      <c r="AP587" s="342"/>
      <c r="AQ587" s="341"/>
      <c r="AR587" s="207"/>
      <c r="AS587" s="207"/>
      <c r="AT587" s="342"/>
      <c r="AU587" s="207"/>
      <c r="AV587" s="207"/>
      <c r="AW587" s="207"/>
      <c r="AX587" s="208"/>
    </row>
    <row r="588" spans="1:50" ht="23.25" hidden="1" customHeight="1" x14ac:dyDescent="0.15">
      <c r="A588" s="189"/>
      <c r="B588" s="186"/>
      <c r="C588" s="180"/>
      <c r="D588" s="186"/>
      <c r="E588" s="343"/>
      <c r="F588" s="344"/>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0" t="s">
        <v>14</v>
      </c>
      <c r="AC588" s="580"/>
      <c r="AD588" s="580"/>
      <c r="AE588" s="341"/>
      <c r="AF588" s="207"/>
      <c r="AG588" s="207"/>
      <c r="AH588" s="342"/>
      <c r="AI588" s="341"/>
      <c r="AJ588" s="207"/>
      <c r="AK588" s="207"/>
      <c r="AL588" s="207"/>
      <c r="AM588" s="341"/>
      <c r="AN588" s="207"/>
      <c r="AO588" s="207"/>
      <c r="AP588" s="342"/>
      <c r="AQ588" s="341"/>
      <c r="AR588" s="207"/>
      <c r="AS588" s="207"/>
      <c r="AT588" s="342"/>
      <c r="AU588" s="207"/>
      <c r="AV588" s="207"/>
      <c r="AW588" s="207"/>
      <c r="AX588" s="208"/>
    </row>
    <row r="589" spans="1:50" ht="23.85" hidden="1" customHeight="1" x14ac:dyDescent="0.15">
      <c r="A589" s="189"/>
      <c r="B589" s="186"/>
      <c r="C589" s="180"/>
      <c r="D589" s="186"/>
      <c r="E589" s="122" t="s">
        <v>415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409</v>
      </c>
      <c r="F592" s="175"/>
      <c r="G592" s="901" t="s">
        <v>255</v>
      </c>
      <c r="H592" s="123"/>
      <c r="I592" s="123"/>
      <c r="J592" s="902"/>
      <c r="K592" s="903"/>
      <c r="L592" s="903"/>
      <c r="M592" s="903"/>
      <c r="N592" s="903"/>
      <c r="O592" s="903"/>
      <c r="P592" s="903"/>
      <c r="Q592" s="903"/>
      <c r="R592" s="903"/>
      <c r="S592" s="903"/>
      <c r="T592" s="904"/>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5"/>
    </row>
    <row r="593" spans="1:50" ht="18.75" hidden="1" customHeight="1" x14ac:dyDescent="0.15">
      <c r="A593" s="189"/>
      <c r="B593" s="186"/>
      <c r="C593" s="180"/>
      <c r="D593" s="186"/>
      <c r="E593" s="343" t="s">
        <v>244</v>
      </c>
      <c r="F593" s="344"/>
      <c r="G593" s="345" t="s">
        <v>241</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243</v>
      </c>
      <c r="AF593" s="338"/>
      <c r="AG593" s="338"/>
      <c r="AH593" s="339"/>
      <c r="AI593" s="340" t="s">
        <v>418</v>
      </c>
      <c r="AJ593" s="340"/>
      <c r="AK593" s="340"/>
      <c r="AL593" s="159"/>
      <c r="AM593" s="340" t="s">
        <v>431</v>
      </c>
      <c r="AN593" s="340"/>
      <c r="AO593" s="340"/>
      <c r="AP593" s="159"/>
      <c r="AQ593" s="159" t="s">
        <v>235</v>
      </c>
      <c r="AR593" s="130"/>
      <c r="AS593" s="130"/>
      <c r="AT593" s="131"/>
      <c r="AU593" s="136" t="s">
        <v>134</v>
      </c>
      <c r="AV593" s="136"/>
      <c r="AW593" s="136"/>
      <c r="AX593" s="137"/>
    </row>
    <row r="594" spans="1:50" ht="18.75" hidden="1" customHeight="1" x14ac:dyDescent="0.15">
      <c r="A594" s="189"/>
      <c r="B594" s="186"/>
      <c r="C594" s="180"/>
      <c r="D594" s="186"/>
      <c r="E594" s="343"/>
      <c r="F594" s="344"/>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236</v>
      </c>
      <c r="AH594" s="134"/>
      <c r="AI594" s="156"/>
      <c r="AJ594" s="156"/>
      <c r="AK594" s="156"/>
      <c r="AL594" s="154"/>
      <c r="AM594" s="156"/>
      <c r="AN594" s="156"/>
      <c r="AO594" s="156"/>
      <c r="AP594" s="154"/>
      <c r="AQ594" s="591"/>
      <c r="AR594" s="200"/>
      <c r="AS594" s="133" t="s">
        <v>236</v>
      </c>
      <c r="AT594" s="134"/>
      <c r="AU594" s="200"/>
      <c r="AV594" s="200"/>
      <c r="AW594" s="133" t="s">
        <v>181</v>
      </c>
      <c r="AX594" s="195"/>
    </row>
    <row r="595" spans="1:50" ht="23.25" hidden="1" customHeight="1" x14ac:dyDescent="0.15">
      <c r="A595" s="189"/>
      <c r="B595" s="186"/>
      <c r="C595" s="180"/>
      <c r="D595" s="186"/>
      <c r="E595" s="343"/>
      <c r="F595" s="344"/>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1"/>
      <c r="AF595" s="207"/>
      <c r="AG595" s="207"/>
      <c r="AH595" s="207"/>
      <c r="AI595" s="341"/>
      <c r="AJ595" s="207"/>
      <c r="AK595" s="207"/>
      <c r="AL595" s="207"/>
      <c r="AM595" s="341"/>
      <c r="AN595" s="207"/>
      <c r="AO595" s="207"/>
      <c r="AP595" s="342"/>
      <c r="AQ595" s="341"/>
      <c r="AR595" s="207"/>
      <c r="AS595" s="207"/>
      <c r="AT595" s="342"/>
      <c r="AU595" s="207"/>
      <c r="AV595" s="207"/>
      <c r="AW595" s="207"/>
      <c r="AX595" s="208"/>
    </row>
    <row r="596" spans="1:50" ht="23.25" hidden="1" customHeight="1" x14ac:dyDescent="0.15">
      <c r="A596" s="189"/>
      <c r="B596" s="186"/>
      <c r="C596" s="180"/>
      <c r="D596" s="186"/>
      <c r="E596" s="343"/>
      <c r="F596" s="344"/>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1"/>
      <c r="AF596" s="207"/>
      <c r="AG596" s="207"/>
      <c r="AH596" s="342"/>
      <c r="AI596" s="341"/>
      <c r="AJ596" s="207"/>
      <c r="AK596" s="207"/>
      <c r="AL596" s="207"/>
      <c r="AM596" s="341"/>
      <c r="AN596" s="207"/>
      <c r="AO596" s="207"/>
      <c r="AP596" s="342"/>
      <c r="AQ596" s="341"/>
      <c r="AR596" s="207"/>
      <c r="AS596" s="207"/>
      <c r="AT596" s="342"/>
      <c r="AU596" s="207"/>
      <c r="AV596" s="207"/>
      <c r="AW596" s="207"/>
      <c r="AX596" s="208"/>
    </row>
    <row r="597" spans="1:50" ht="23.25" hidden="1" customHeight="1" x14ac:dyDescent="0.15">
      <c r="A597" s="189"/>
      <c r="B597" s="186"/>
      <c r="C597" s="180"/>
      <c r="D597" s="186"/>
      <c r="E597" s="343"/>
      <c r="F597" s="344"/>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0" t="s">
        <v>182</v>
      </c>
      <c r="AC597" s="580"/>
      <c r="AD597" s="580"/>
      <c r="AE597" s="341"/>
      <c r="AF597" s="207"/>
      <c r="AG597" s="207"/>
      <c r="AH597" s="342"/>
      <c r="AI597" s="341"/>
      <c r="AJ597" s="207"/>
      <c r="AK597" s="207"/>
      <c r="AL597" s="207"/>
      <c r="AM597" s="341"/>
      <c r="AN597" s="207"/>
      <c r="AO597" s="207"/>
      <c r="AP597" s="342"/>
      <c r="AQ597" s="341"/>
      <c r="AR597" s="207"/>
      <c r="AS597" s="207"/>
      <c r="AT597" s="342"/>
      <c r="AU597" s="207"/>
      <c r="AV597" s="207"/>
      <c r="AW597" s="207"/>
      <c r="AX597" s="208"/>
    </row>
    <row r="598" spans="1:50" ht="18.75" hidden="1" customHeight="1" x14ac:dyDescent="0.15">
      <c r="A598" s="189"/>
      <c r="B598" s="186"/>
      <c r="C598" s="180"/>
      <c r="D598" s="186"/>
      <c r="E598" s="343" t="s">
        <v>244</v>
      </c>
      <c r="F598" s="344"/>
      <c r="G598" s="345" t="s">
        <v>241</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243</v>
      </c>
      <c r="AF598" s="338"/>
      <c r="AG598" s="338"/>
      <c r="AH598" s="339"/>
      <c r="AI598" s="340" t="s">
        <v>418</v>
      </c>
      <c r="AJ598" s="340"/>
      <c r="AK598" s="340"/>
      <c r="AL598" s="159"/>
      <c r="AM598" s="340" t="s">
        <v>431</v>
      </c>
      <c r="AN598" s="340"/>
      <c r="AO598" s="340"/>
      <c r="AP598" s="159"/>
      <c r="AQ598" s="159" t="s">
        <v>235</v>
      </c>
      <c r="AR598" s="130"/>
      <c r="AS598" s="130"/>
      <c r="AT598" s="131"/>
      <c r="AU598" s="136" t="s">
        <v>134</v>
      </c>
      <c r="AV598" s="136"/>
      <c r="AW598" s="136"/>
      <c r="AX598" s="137"/>
    </row>
    <row r="599" spans="1:50" ht="18.75" hidden="1" customHeight="1" x14ac:dyDescent="0.15">
      <c r="A599" s="189"/>
      <c r="B599" s="186"/>
      <c r="C599" s="180"/>
      <c r="D599" s="186"/>
      <c r="E599" s="343"/>
      <c r="F599" s="344"/>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236</v>
      </c>
      <c r="AH599" s="134"/>
      <c r="AI599" s="156"/>
      <c r="AJ599" s="156"/>
      <c r="AK599" s="156"/>
      <c r="AL599" s="154"/>
      <c r="AM599" s="156"/>
      <c r="AN599" s="156"/>
      <c r="AO599" s="156"/>
      <c r="AP599" s="154"/>
      <c r="AQ599" s="591"/>
      <c r="AR599" s="200"/>
      <c r="AS599" s="133" t="s">
        <v>236</v>
      </c>
      <c r="AT599" s="134"/>
      <c r="AU599" s="200"/>
      <c r="AV599" s="200"/>
      <c r="AW599" s="133" t="s">
        <v>181</v>
      </c>
      <c r="AX599" s="195"/>
    </row>
    <row r="600" spans="1:50" ht="23.25" hidden="1" customHeight="1" x14ac:dyDescent="0.15">
      <c r="A600" s="189"/>
      <c r="B600" s="186"/>
      <c r="C600" s="180"/>
      <c r="D600" s="186"/>
      <c r="E600" s="343"/>
      <c r="F600" s="344"/>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1"/>
      <c r="AF600" s="207"/>
      <c r="AG600" s="207"/>
      <c r="AH600" s="207"/>
      <c r="AI600" s="341"/>
      <c r="AJ600" s="207"/>
      <c r="AK600" s="207"/>
      <c r="AL600" s="207"/>
      <c r="AM600" s="341"/>
      <c r="AN600" s="207"/>
      <c r="AO600" s="207"/>
      <c r="AP600" s="342"/>
      <c r="AQ600" s="341"/>
      <c r="AR600" s="207"/>
      <c r="AS600" s="207"/>
      <c r="AT600" s="342"/>
      <c r="AU600" s="207"/>
      <c r="AV600" s="207"/>
      <c r="AW600" s="207"/>
      <c r="AX600" s="208"/>
    </row>
    <row r="601" spans="1:50" ht="23.25" hidden="1" customHeight="1" x14ac:dyDescent="0.15">
      <c r="A601" s="189"/>
      <c r="B601" s="186"/>
      <c r="C601" s="180"/>
      <c r="D601" s="186"/>
      <c r="E601" s="343"/>
      <c r="F601" s="344"/>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1"/>
      <c r="AF601" s="207"/>
      <c r="AG601" s="207"/>
      <c r="AH601" s="342"/>
      <c r="AI601" s="341"/>
      <c r="AJ601" s="207"/>
      <c r="AK601" s="207"/>
      <c r="AL601" s="207"/>
      <c r="AM601" s="341"/>
      <c r="AN601" s="207"/>
      <c r="AO601" s="207"/>
      <c r="AP601" s="342"/>
      <c r="AQ601" s="341"/>
      <c r="AR601" s="207"/>
      <c r="AS601" s="207"/>
      <c r="AT601" s="342"/>
      <c r="AU601" s="207"/>
      <c r="AV601" s="207"/>
      <c r="AW601" s="207"/>
      <c r="AX601" s="208"/>
    </row>
    <row r="602" spans="1:50" ht="23.25" hidden="1" customHeight="1" x14ac:dyDescent="0.15">
      <c r="A602" s="189"/>
      <c r="B602" s="186"/>
      <c r="C602" s="180"/>
      <c r="D602" s="186"/>
      <c r="E602" s="343"/>
      <c r="F602" s="344"/>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0" t="s">
        <v>182</v>
      </c>
      <c r="AC602" s="580"/>
      <c r="AD602" s="580"/>
      <c r="AE602" s="341"/>
      <c r="AF602" s="207"/>
      <c r="AG602" s="207"/>
      <c r="AH602" s="342"/>
      <c r="AI602" s="341"/>
      <c r="AJ602" s="207"/>
      <c r="AK602" s="207"/>
      <c r="AL602" s="207"/>
      <c r="AM602" s="341"/>
      <c r="AN602" s="207"/>
      <c r="AO602" s="207"/>
      <c r="AP602" s="342"/>
      <c r="AQ602" s="341"/>
      <c r="AR602" s="207"/>
      <c r="AS602" s="207"/>
      <c r="AT602" s="342"/>
      <c r="AU602" s="207"/>
      <c r="AV602" s="207"/>
      <c r="AW602" s="207"/>
      <c r="AX602" s="208"/>
    </row>
    <row r="603" spans="1:50" ht="18.75" hidden="1" customHeight="1" x14ac:dyDescent="0.15">
      <c r="A603" s="189"/>
      <c r="B603" s="186"/>
      <c r="C603" s="180"/>
      <c r="D603" s="186"/>
      <c r="E603" s="343" t="s">
        <v>244</v>
      </c>
      <c r="F603" s="344"/>
      <c r="G603" s="345" t="s">
        <v>241</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243</v>
      </c>
      <c r="AF603" s="338"/>
      <c r="AG603" s="338"/>
      <c r="AH603" s="339"/>
      <c r="AI603" s="340" t="s">
        <v>418</v>
      </c>
      <c r="AJ603" s="340"/>
      <c r="AK603" s="340"/>
      <c r="AL603" s="159"/>
      <c r="AM603" s="340" t="s">
        <v>431</v>
      </c>
      <c r="AN603" s="340"/>
      <c r="AO603" s="340"/>
      <c r="AP603" s="159"/>
      <c r="AQ603" s="159" t="s">
        <v>235</v>
      </c>
      <c r="AR603" s="130"/>
      <c r="AS603" s="130"/>
      <c r="AT603" s="131"/>
      <c r="AU603" s="136" t="s">
        <v>134</v>
      </c>
      <c r="AV603" s="136"/>
      <c r="AW603" s="136"/>
      <c r="AX603" s="137"/>
    </row>
    <row r="604" spans="1:50" ht="18.75" hidden="1" customHeight="1" x14ac:dyDescent="0.15">
      <c r="A604" s="189"/>
      <c r="B604" s="186"/>
      <c r="C604" s="180"/>
      <c r="D604" s="186"/>
      <c r="E604" s="343"/>
      <c r="F604" s="344"/>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236</v>
      </c>
      <c r="AH604" s="134"/>
      <c r="AI604" s="156"/>
      <c r="AJ604" s="156"/>
      <c r="AK604" s="156"/>
      <c r="AL604" s="154"/>
      <c r="AM604" s="156"/>
      <c r="AN604" s="156"/>
      <c r="AO604" s="156"/>
      <c r="AP604" s="154"/>
      <c r="AQ604" s="591"/>
      <c r="AR604" s="200"/>
      <c r="AS604" s="133" t="s">
        <v>236</v>
      </c>
      <c r="AT604" s="134"/>
      <c r="AU604" s="200"/>
      <c r="AV604" s="200"/>
      <c r="AW604" s="133" t="s">
        <v>181</v>
      </c>
      <c r="AX604" s="195"/>
    </row>
    <row r="605" spans="1:50" ht="23.25" hidden="1" customHeight="1" x14ac:dyDescent="0.15">
      <c r="A605" s="189"/>
      <c r="B605" s="186"/>
      <c r="C605" s="180"/>
      <c r="D605" s="186"/>
      <c r="E605" s="343"/>
      <c r="F605" s="344"/>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1"/>
      <c r="AF605" s="207"/>
      <c r="AG605" s="207"/>
      <c r="AH605" s="207"/>
      <c r="AI605" s="341"/>
      <c r="AJ605" s="207"/>
      <c r="AK605" s="207"/>
      <c r="AL605" s="207"/>
      <c r="AM605" s="341"/>
      <c r="AN605" s="207"/>
      <c r="AO605" s="207"/>
      <c r="AP605" s="342"/>
      <c r="AQ605" s="341"/>
      <c r="AR605" s="207"/>
      <c r="AS605" s="207"/>
      <c r="AT605" s="342"/>
      <c r="AU605" s="207"/>
      <c r="AV605" s="207"/>
      <c r="AW605" s="207"/>
      <c r="AX605" s="208"/>
    </row>
    <row r="606" spans="1:50" ht="23.25" hidden="1" customHeight="1" x14ac:dyDescent="0.15">
      <c r="A606" s="189"/>
      <c r="B606" s="186"/>
      <c r="C606" s="180"/>
      <c r="D606" s="186"/>
      <c r="E606" s="343"/>
      <c r="F606" s="344"/>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1"/>
      <c r="AF606" s="207"/>
      <c r="AG606" s="207"/>
      <c r="AH606" s="342"/>
      <c r="AI606" s="341"/>
      <c r="AJ606" s="207"/>
      <c r="AK606" s="207"/>
      <c r="AL606" s="207"/>
      <c r="AM606" s="341"/>
      <c r="AN606" s="207"/>
      <c r="AO606" s="207"/>
      <c r="AP606" s="342"/>
      <c r="AQ606" s="341"/>
      <c r="AR606" s="207"/>
      <c r="AS606" s="207"/>
      <c r="AT606" s="342"/>
      <c r="AU606" s="207"/>
      <c r="AV606" s="207"/>
      <c r="AW606" s="207"/>
      <c r="AX606" s="208"/>
    </row>
    <row r="607" spans="1:50" ht="23.25" hidden="1" customHeight="1" x14ac:dyDescent="0.15">
      <c r="A607" s="189"/>
      <c r="B607" s="186"/>
      <c r="C607" s="180"/>
      <c r="D607" s="186"/>
      <c r="E607" s="343"/>
      <c r="F607" s="344"/>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0" t="s">
        <v>182</v>
      </c>
      <c r="AC607" s="580"/>
      <c r="AD607" s="580"/>
      <c r="AE607" s="341"/>
      <c r="AF607" s="207"/>
      <c r="AG607" s="207"/>
      <c r="AH607" s="342"/>
      <c r="AI607" s="341"/>
      <c r="AJ607" s="207"/>
      <c r="AK607" s="207"/>
      <c r="AL607" s="207"/>
      <c r="AM607" s="341"/>
      <c r="AN607" s="207"/>
      <c r="AO607" s="207"/>
      <c r="AP607" s="342"/>
      <c r="AQ607" s="341"/>
      <c r="AR607" s="207"/>
      <c r="AS607" s="207"/>
      <c r="AT607" s="342"/>
      <c r="AU607" s="207"/>
      <c r="AV607" s="207"/>
      <c r="AW607" s="207"/>
      <c r="AX607" s="208"/>
    </row>
    <row r="608" spans="1:50" ht="18.75" hidden="1" customHeight="1" x14ac:dyDescent="0.15">
      <c r="A608" s="189"/>
      <c r="B608" s="186"/>
      <c r="C608" s="180"/>
      <c r="D608" s="186"/>
      <c r="E608" s="343" t="s">
        <v>244</v>
      </c>
      <c r="F608" s="344"/>
      <c r="G608" s="345" t="s">
        <v>241</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243</v>
      </c>
      <c r="AF608" s="338"/>
      <c r="AG608" s="338"/>
      <c r="AH608" s="339"/>
      <c r="AI608" s="340" t="s">
        <v>418</v>
      </c>
      <c r="AJ608" s="340"/>
      <c r="AK608" s="340"/>
      <c r="AL608" s="159"/>
      <c r="AM608" s="340" t="s">
        <v>431</v>
      </c>
      <c r="AN608" s="340"/>
      <c r="AO608" s="340"/>
      <c r="AP608" s="159"/>
      <c r="AQ608" s="159" t="s">
        <v>235</v>
      </c>
      <c r="AR608" s="130"/>
      <c r="AS608" s="130"/>
      <c r="AT608" s="131"/>
      <c r="AU608" s="136" t="s">
        <v>134</v>
      </c>
      <c r="AV608" s="136"/>
      <c r="AW608" s="136"/>
      <c r="AX608" s="137"/>
    </row>
    <row r="609" spans="1:50" ht="18.75" hidden="1" customHeight="1" x14ac:dyDescent="0.15">
      <c r="A609" s="189"/>
      <c r="B609" s="186"/>
      <c r="C609" s="180"/>
      <c r="D609" s="186"/>
      <c r="E609" s="343"/>
      <c r="F609" s="344"/>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236</v>
      </c>
      <c r="AH609" s="134"/>
      <c r="AI609" s="156"/>
      <c r="AJ609" s="156"/>
      <c r="AK609" s="156"/>
      <c r="AL609" s="154"/>
      <c r="AM609" s="156"/>
      <c r="AN609" s="156"/>
      <c r="AO609" s="156"/>
      <c r="AP609" s="154"/>
      <c r="AQ609" s="591"/>
      <c r="AR609" s="200"/>
      <c r="AS609" s="133" t="s">
        <v>236</v>
      </c>
      <c r="AT609" s="134"/>
      <c r="AU609" s="200"/>
      <c r="AV609" s="200"/>
      <c r="AW609" s="133" t="s">
        <v>181</v>
      </c>
      <c r="AX609" s="195"/>
    </row>
    <row r="610" spans="1:50" ht="23.25" hidden="1" customHeight="1" x14ac:dyDescent="0.15">
      <c r="A610" s="189"/>
      <c r="B610" s="186"/>
      <c r="C610" s="180"/>
      <c r="D610" s="186"/>
      <c r="E610" s="343"/>
      <c r="F610" s="344"/>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1"/>
      <c r="AF610" s="207"/>
      <c r="AG610" s="207"/>
      <c r="AH610" s="207"/>
      <c r="AI610" s="341"/>
      <c r="AJ610" s="207"/>
      <c r="AK610" s="207"/>
      <c r="AL610" s="207"/>
      <c r="AM610" s="341"/>
      <c r="AN610" s="207"/>
      <c r="AO610" s="207"/>
      <c r="AP610" s="342"/>
      <c r="AQ610" s="341"/>
      <c r="AR610" s="207"/>
      <c r="AS610" s="207"/>
      <c r="AT610" s="342"/>
      <c r="AU610" s="207"/>
      <c r="AV610" s="207"/>
      <c r="AW610" s="207"/>
      <c r="AX610" s="208"/>
    </row>
    <row r="611" spans="1:50" ht="23.25" hidden="1" customHeight="1" x14ac:dyDescent="0.15">
      <c r="A611" s="189"/>
      <c r="B611" s="186"/>
      <c r="C611" s="180"/>
      <c r="D611" s="186"/>
      <c r="E611" s="343"/>
      <c r="F611" s="344"/>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1"/>
      <c r="AF611" s="207"/>
      <c r="AG611" s="207"/>
      <c r="AH611" s="342"/>
      <c r="AI611" s="341"/>
      <c r="AJ611" s="207"/>
      <c r="AK611" s="207"/>
      <c r="AL611" s="207"/>
      <c r="AM611" s="341"/>
      <c r="AN611" s="207"/>
      <c r="AO611" s="207"/>
      <c r="AP611" s="342"/>
      <c r="AQ611" s="341"/>
      <c r="AR611" s="207"/>
      <c r="AS611" s="207"/>
      <c r="AT611" s="342"/>
      <c r="AU611" s="207"/>
      <c r="AV611" s="207"/>
      <c r="AW611" s="207"/>
      <c r="AX611" s="208"/>
    </row>
    <row r="612" spans="1:50" ht="23.25" hidden="1" customHeight="1" x14ac:dyDescent="0.15">
      <c r="A612" s="189"/>
      <c r="B612" s="186"/>
      <c r="C612" s="180"/>
      <c r="D612" s="186"/>
      <c r="E612" s="343"/>
      <c r="F612" s="344"/>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0" t="s">
        <v>182</v>
      </c>
      <c r="AC612" s="580"/>
      <c r="AD612" s="580"/>
      <c r="AE612" s="341"/>
      <c r="AF612" s="207"/>
      <c r="AG612" s="207"/>
      <c r="AH612" s="342"/>
      <c r="AI612" s="341"/>
      <c r="AJ612" s="207"/>
      <c r="AK612" s="207"/>
      <c r="AL612" s="207"/>
      <c r="AM612" s="341"/>
      <c r="AN612" s="207"/>
      <c r="AO612" s="207"/>
      <c r="AP612" s="342"/>
      <c r="AQ612" s="341"/>
      <c r="AR612" s="207"/>
      <c r="AS612" s="207"/>
      <c r="AT612" s="342"/>
      <c r="AU612" s="207"/>
      <c r="AV612" s="207"/>
      <c r="AW612" s="207"/>
      <c r="AX612" s="208"/>
    </row>
    <row r="613" spans="1:50" ht="18.75" hidden="1" customHeight="1" x14ac:dyDescent="0.15">
      <c r="A613" s="189"/>
      <c r="B613" s="186"/>
      <c r="C613" s="180"/>
      <c r="D613" s="186"/>
      <c r="E613" s="343" t="s">
        <v>244</v>
      </c>
      <c r="F613" s="344"/>
      <c r="G613" s="345" t="s">
        <v>241</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243</v>
      </c>
      <c r="AF613" s="338"/>
      <c r="AG613" s="338"/>
      <c r="AH613" s="339"/>
      <c r="AI613" s="340" t="s">
        <v>418</v>
      </c>
      <c r="AJ613" s="340"/>
      <c r="AK613" s="340"/>
      <c r="AL613" s="159"/>
      <c r="AM613" s="340" t="s">
        <v>431</v>
      </c>
      <c r="AN613" s="340"/>
      <c r="AO613" s="340"/>
      <c r="AP613" s="159"/>
      <c r="AQ613" s="159" t="s">
        <v>235</v>
      </c>
      <c r="AR613" s="130"/>
      <c r="AS613" s="130"/>
      <c r="AT613" s="131"/>
      <c r="AU613" s="136" t="s">
        <v>134</v>
      </c>
      <c r="AV613" s="136"/>
      <c r="AW613" s="136"/>
      <c r="AX613" s="137"/>
    </row>
    <row r="614" spans="1:50" ht="18.75" hidden="1" customHeight="1" x14ac:dyDescent="0.15">
      <c r="A614" s="189"/>
      <c r="B614" s="186"/>
      <c r="C614" s="180"/>
      <c r="D614" s="186"/>
      <c r="E614" s="343"/>
      <c r="F614" s="344"/>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236</v>
      </c>
      <c r="AH614" s="134"/>
      <c r="AI614" s="156"/>
      <c r="AJ614" s="156"/>
      <c r="AK614" s="156"/>
      <c r="AL614" s="154"/>
      <c r="AM614" s="156"/>
      <c r="AN614" s="156"/>
      <c r="AO614" s="156"/>
      <c r="AP614" s="154"/>
      <c r="AQ614" s="591"/>
      <c r="AR614" s="200"/>
      <c r="AS614" s="133" t="s">
        <v>236</v>
      </c>
      <c r="AT614" s="134"/>
      <c r="AU614" s="200"/>
      <c r="AV614" s="200"/>
      <c r="AW614" s="133" t="s">
        <v>181</v>
      </c>
      <c r="AX614" s="195"/>
    </row>
    <row r="615" spans="1:50" ht="23.25" hidden="1" customHeight="1" x14ac:dyDescent="0.15">
      <c r="A615" s="189"/>
      <c r="B615" s="186"/>
      <c r="C615" s="180"/>
      <c r="D615" s="186"/>
      <c r="E615" s="343"/>
      <c r="F615" s="344"/>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1"/>
      <c r="AF615" s="207"/>
      <c r="AG615" s="207"/>
      <c r="AH615" s="207"/>
      <c r="AI615" s="341"/>
      <c r="AJ615" s="207"/>
      <c r="AK615" s="207"/>
      <c r="AL615" s="207"/>
      <c r="AM615" s="341"/>
      <c r="AN615" s="207"/>
      <c r="AO615" s="207"/>
      <c r="AP615" s="342"/>
      <c r="AQ615" s="341"/>
      <c r="AR615" s="207"/>
      <c r="AS615" s="207"/>
      <c r="AT615" s="342"/>
      <c r="AU615" s="207"/>
      <c r="AV615" s="207"/>
      <c r="AW615" s="207"/>
      <c r="AX615" s="208"/>
    </row>
    <row r="616" spans="1:50" ht="23.25" hidden="1" customHeight="1" x14ac:dyDescent="0.15">
      <c r="A616" s="189"/>
      <c r="B616" s="186"/>
      <c r="C616" s="180"/>
      <c r="D616" s="186"/>
      <c r="E616" s="343"/>
      <c r="F616" s="344"/>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1"/>
      <c r="AF616" s="207"/>
      <c r="AG616" s="207"/>
      <c r="AH616" s="342"/>
      <c r="AI616" s="341"/>
      <c r="AJ616" s="207"/>
      <c r="AK616" s="207"/>
      <c r="AL616" s="207"/>
      <c r="AM616" s="341"/>
      <c r="AN616" s="207"/>
      <c r="AO616" s="207"/>
      <c r="AP616" s="342"/>
      <c r="AQ616" s="341"/>
      <c r="AR616" s="207"/>
      <c r="AS616" s="207"/>
      <c r="AT616" s="342"/>
      <c r="AU616" s="207"/>
      <c r="AV616" s="207"/>
      <c r="AW616" s="207"/>
      <c r="AX616" s="208"/>
    </row>
    <row r="617" spans="1:50" ht="23.25" hidden="1" customHeight="1" x14ac:dyDescent="0.15">
      <c r="A617" s="189"/>
      <c r="B617" s="186"/>
      <c r="C617" s="180"/>
      <c r="D617" s="186"/>
      <c r="E617" s="343"/>
      <c r="F617" s="344"/>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0" t="s">
        <v>182</v>
      </c>
      <c r="AC617" s="580"/>
      <c r="AD617" s="580"/>
      <c r="AE617" s="341"/>
      <c r="AF617" s="207"/>
      <c r="AG617" s="207"/>
      <c r="AH617" s="342"/>
      <c r="AI617" s="341"/>
      <c r="AJ617" s="207"/>
      <c r="AK617" s="207"/>
      <c r="AL617" s="207"/>
      <c r="AM617" s="341"/>
      <c r="AN617" s="207"/>
      <c r="AO617" s="207"/>
      <c r="AP617" s="342"/>
      <c r="AQ617" s="341"/>
      <c r="AR617" s="207"/>
      <c r="AS617" s="207"/>
      <c r="AT617" s="342"/>
      <c r="AU617" s="207"/>
      <c r="AV617" s="207"/>
      <c r="AW617" s="207"/>
      <c r="AX617" s="208"/>
    </row>
    <row r="618" spans="1:50" ht="18.75" hidden="1" customHeight="1" x14ac:dyDescent="0.15">
      <c r="A618" s="189"/>
      <c r="B618" s="186"/>
      <c r="C618" s="180"/>
      <c r="D618" s="186"/>
      <c r="E618" s="343" t="s">
        <v>245</v>
      </c>
      <c r="F618" s="344"/>
      <c r="G618" s="345" t="s">
        <v>242</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243</v>
      </c>
      <c r="AF618" s="338"/>
      <c r="AG618" s="338"/>
      <c r="AH618" s="339"/>
      <c r="AI618" s="340" t="s">
        <v>418</v>
      </c>
      <c r="AJ618" s="340"/>
      <c r="AK618" s="340"/>
      <c r="AL618" s="159"/>
      <c r="AM618" s="340" t="s">
        <v>431</v>
      </c>
      <c r="AN618" s="340"/>
      <c r="AO618" s="340"/>
      <c r="AP618" s="159"/>
      <c r="AQ618" s="159" t="s">
        <v>235</v>
      </c>
      <c r="AR618" s="130"/>
      <c r="AS618" s="130"/>
      <c r="AT618" s="131"/>
      <c r="AU618" s="136" t="s">
        <v>134</v>
      </c>
      <c r="AV618" s="136"/>
      <c r="AW618" s="136"/>
      <c r="AX618" s="137"/>
    </row>
    <row r="619" spans="1:50" ht="18.75" hidden="1" customHeight="1" x14ac:dyDescent="0.15">
      <c r="A619" s="189"/>
      <c r="B619" s="186"/>
      <c r="C619" s="180"/>
      <c r="D619" s="186"/>
      <c r="E619" s="343"/>
      <c r="F619" s="344"/>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236</v>
      </c>
      <c r="AH619" s="134"/>
      <c r="AI619" s="156"/>
      <c r="AJ619" s="156"/>
      <c r="AK619" s="156"/>
      <c r="AL619" s="154"/>
      <c r="AM619" s="156"/>
      <c r="AN619" s="156"/>
      <c r="AO619" s="156"/>
      <c r="AP619" s="154"/>
      <c r="AQ619" s="591"/>
      <c r="AR619" s="200"/>
      <c r="AS619" s="133" t="s">
        <v>236</v>
      </c>
      <c r="AT619" s="134"/>
      <c r="AU619" s="200"/>
      <c r="AV619" s="200"/>
      <c r="AW619" s="133" t="s">
        <v>181</v>
      </c>
      <c r="AX619" s="195"/>
    </row>
    <row r="620" spans="1:50" ht="23.25" hidden="1" customHeight="1" x14ac:dyDescent="0.15">
      <c r="A620" s="189"/>
      <c r="B620" s="186"/>
      <c r="C620" s="180"/>
      <c r="D620" s="186"/>
      <c r="E620" s="343"/>
      <c r="F620" s="344"/>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1"/>
      <c r="AF620" s="207"/>
      <c r="AG620" s="207"/>
      <c r="AH620" s="207"/>
      <c r="AI620" s="341"/>
      <c r="AJ620" s="207"/>
      <c r="AK620" s="207"/>
      <c r="AL620" s="207"/>
      <c r="AM620" s="341"/>
      <c r="AN620" s="207"/>
      <c r="AO620" s="207"/>
      <c r="AP620" s="342"/>
      <c r="AQ620" s="341"/>
      <c r="AR620" s="207"/>
      <c r="AS620" s="207"/>
      <c r="AT620" s="342"/>
      <c r="AU620" s="207"/>
      <c r="AV620" s="207"/>
      <c r="AW620" s="207"/>
      <c r="AX620" s="208"/>
    </row>
    <row r="621" spans="1:50" ht="23.25" hidden="1" customHeight="1" x14ac:dyDescent="0.15">
      <c r="A621" s="189"/>
      <c r="B621" s="186"/>
      <c r="C621" s="180"/>
      <c r="D621" s="186"/>
      <c r="E621" s="343"/>
      <c r="F621" s="344"/>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1"/>
      <c r="AF621" s="207"/>
      <c r="AG621" s="207"/>
      <c r="AH621" s="342"/>
      <c r="AI621" s="341"/>
      <c r="AJ621" s="207"/>
      <c r="AK621" s="207"/>
      <c r="AL621" s="207"/>
      <c r="AM621" s="341"/>
      <c r="AN621" s="207"/>
      <c r="AO621" s="207"/>
      <c r="AP621" s="342"/>
      <c r="AQ621" s="341"/>
      <c r="AR621" s="207"/>
      <c r="AS621" s="207"/>
      <c r="AT621" s="342"/>
      <c r="AU621" s="207"/>
      <c r="AV621" s="207"/>
      <c r="AW621" s="207"/>
      <c r="AX621" s="208"/>
    </row>
    <row r="622" spans="1:50" ht="23.25" hidden="1" customHeight="1" x14ac:dyDescent="0.15">
      <c r="A622" s="189"/>
      <c r="B622" s="186"/>
      <c r="C622" s="180"/>
      <c r="D622" s="186"/>
      <c r="E622" s="343"/>
      <c r="F622" s="344"/>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0" t="s">
        <v>14</v>
      </c>
      <c r="AC622" s="580"/>
      <c r="AD622" s="580"/>
      <c r="AE622" s="341"/>
      <c r="AF622" s="207"/>
      <c r="AG622" s="207"/>
      <c r="AH622" s="342"/>
      <c r="AI622" s="341"/>
      <c r="AJ622" s="207"/>
      <c r="AK622" s="207"/>
      <c r="AL622" s="207"/>
      <c r="AM622" s="341"/>
      <c r="AN622" s="207"/>
      <c r="AO622" s="207"/>
      <c r="AP622" s="342"/>
      <c r="AQ622" s="341"/>
      <c r="AR622" s="207"/>
      <c r="AS622" s="207"/>
      <c r="AT622" s="342"/>
      <c r="AU622" s="207"/>
      <c r="AV622" s="207"/>
      <c r="AW622" s="207"/>
      <c r="AX622" s="208"/>
    </row>
    <row r="623" spans="1:50" ht="18.75" hidden="1" customHeight="1" x14ac:dyDescent="0.15">
      <c r="A623" s="189"/>
      <c r="B623" s="186"/>
      <c r="C623" s="180"/>
      <c r="D623" s="186"/>
      <c r="E623" s="343" t="s">
        <v>245</v>
      </c>
      <c r="F623" s="344"/>
      <c r="G623" s="345" t="s">
        <v>242</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243</v>
      </c>
      <c r="AF623" s="338"/>
      <c r="AG623" s="338"/>
      <c r="AH623" s="339"/>
      <c r="AI623" s="340" t="s">
        <v>418</v>
      </c>
      <c r="AJ623" s="340"/>
      <c r="AK623" s="340"/>
      <c r="AL623" s="159"/>
      <c r="AM623" s="340" t="s">
        <v>431</v>
      </c>
      <c r="AN623" s="340"/>
      <c r="AO623" s="340"/>
      <c r="AP623" s="159"/>
      <c r="AQ623" s="159" t="s">
        <v>235</v>
      </c>
      <c r="AR623" s="130"/>
      <c r="AS623" s="130"/>
      <c r="AT623" s="131"/>
      <c r="AU623" s="136" t="s">
        <v>134</v>
      </c>
      <c r="AV623" s="136"/>
      <c r="AW623" s="136"/>
      <c r="AX623" s="137"/>
    </row>
    <row r="624" spans="1:50" ht="18.75" hidden="1" customHeight="1" x14ac:dyDescent="0.15">
      <c r="A624" s="189"/>
      <c r="B624" s="186"/>
      <c r="C624" s="180"/>
      <c r="D624" s="186"/>
      <c r="E624" s="343"/>
      <c r="F624" s="344"/>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236</v>
      </c>
      <c r="AH624" s="134"/>
      <c r="AI624" s="156"/>
      <c r="AJ624" s="156"/>
      <c r="AK624" s="156"/>
      <c r="AL624" s="154"/>
      <c r="AM624" s="156"/>
      <c r="AN624" s="156"/>
      <c r="AO624" s="156"/>
      <c r="AP624" s="154"/>
      <c r="AQ624" s="591"/>
      <c r="AR624" s="200"/>
      <c r="AS624" s="133" t="s">
        <v>236</v>
      </c>
      <c r="AT624" s="134"/>
      <c r="AU624" s="200"/>
      <c r="AV624" s="200"/>
      <c r="AW624" s="133" t="s">
        <v>181</v>
      </c>
      <c r="AX624" s="195"/>
    </row>
    <row r="625" spans="1:50" ht="23.25" hidden="1" customHeight="1" x14ac:dyDescent="0.15">
      <c r="A625" s="189"/>
      <c r="B625" s="186"/>
      <c r="C625" s="180"/>
      <c r="D625" s="186"/>
      <c r="E625" s="343"/>
      <c r="F625" s="344"/>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1"/>
      <c r="AF625" s="207"/>
      <c r="AG625" s="207"/>
      <c r="AH625" s="207"/>
      <c r="AI625" s="341"/>
      <c r="AJ625" s="207"/>
      <c r="AK625" s="207"/>
      <c r="AL625" s="207"/>
      <c r="AM625" s="341"/>
      <c r="AN625" s="207"/>
      <c r="AO625" s="207"/>
      <c r="AP625" s="342"/>
      <c r="AQ625" s="341"/>
      <c r="AR625" s="207"/>
      <c r="AS625" s="207"/>
      <c r="AT625" s="342"/>
      <c r="AU625" s="207"/>
      <c r="AV625" s="207"/>
      <c r="AW625" s="207"/>
      <c r="AX625" s="208"/>
    </row>
    <row r="626" spans="1:50" ht="23.25" hidden="1" customHeight="1" x14ac:dyDescent="0.15">
      <c r="A626" s="189"/>
      <c r="B626" s="186"/>
      <c r="C626" s="180"/>
      <c r="D626" s="186"/>
      <c r="E626" s="343"/>
      <c r="F626" s="344"/>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1"/>
      <c r="AF626" s="207"/>
      <c r="AG626" s="207"/>
      <c r="AH626" s="342"/>
      <c r="AI626" s="341"/>
      <c r="AJ626" s="207"/>
      <c r="AK626" s="207"/>
      <c r="AL626" s="207"/>
      <c r="AM626" s="341"/>
      <c r="AN626" s="207"/>
      <c r="AO626" s="207"/>
      <c r="AP626" s="342"/>
      <c r="AQ626" s="341"/>
      <c r="AR626" s="207"/>
      <c r="AS626" s="207"/>
      <c r="AT626" s="342"/>
      <c r="AU626" s="207"/>
      <c r="AV626" s="207"/>
      <c r="AW626" s="207"/>
      <c r="AX626" s="208"/>
    </row>
    <row r="627" spans="1:50" ht="23.25" hidden="1" customHeight="1" x14ac:dyDescent="0.15">
      <c r="A627" s="189"/>
      <c r="B627" s="186"/>
      <c r="C627" s="180"/>
      <c r="D627" s="186"/>
      <c r="E627" s="343"/>
      <c r="F627" s="344"/>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0" t="s">
        <v>14</v>
      </c>
      <c r="AC627" s="580"/>
      <c r="AD627" s="580"/>
      <c r="AE627" s="341"/>
      <c r="AF627" s="207"/>
      <c r="AG627" s="207"/>
      <c r="AH627" s="342"/>
      <c r="AI627" s="341"/>
      <c r="AJ627" s="207"/>
      <c r="AK627" s="207"/>
      <c r="AL627" s="207"/>
      <c r="AM627" s="341"/>
      <c r="AN627" s="207"/>
      <c r="AO627" s="207"/>
      <c r="AP627" s="342"/>
      <c r="AQ627" s="341"/>
      <c r="AR627" s="207"/>
      <c r="AS627" s="207"/>
      <c r="AT627" s="342"/>
      <c r="AU627" s="207"/>
      <c r="AV627" s="207"/>
      <c r="AW627" s="207"/>
      <c r="AX627" s="208"/>
    </row>
    <row r="628" spans="1:50" ht="18.75" hidden="1" customHeight="1" x14ac:dyDescent="0.15">
      <c r="A628" s="189"/>
      <c r="B628" s="186"/>
      <c r="C628" s="180"/>
      <c r="D628" s="186"/>
      <c r="E628" s="343" t="s">
        <v>245</v>
      </c>
      <c r="F628" s="344"/>
      <c r="G628" s="345" t="s">
        <v>242</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243</v>
      </c>
      <c r="AF628" s="338"/>
      <c r="AG628" s="338"/>
      <c r="AH628" s="339"/>
      <c r="AI628" s="340" t="s">
        <v>418</v>
      </c>
      <c r="AJ628" s="340"/>
      <c r="AK628" s="340"/>
      <c r="AL628" s="159"/>
      <c r="AM628" s="340" t="s">
        <v>431</v>
      </c>
      <c r="AN628" s="340"/>
      <c r="AO628" s="340"/>
      <c r="AP628" s="159"/>
      <c r="AQ628" s="159" t="s">
        <v>235</v>
      </c>
      <c r="AR628" s="130"/>
      <c r="AS628" s="130"/>
      <c r="AT628" s="131"/>
      <c r="AU628" s="136" t="s">
        <v>134</v>
      </c>
      <c r="AV628" s="136"/>
      <c r="AW628" s="136"/>
      <c r="AX628" s="137"/>
    </row>
    <row r="629" spans="1:50" ht="18.75" hidden="1" customHeight="1" x14ac:dyDescent="0.15">
      <c r="A629" s="189"/>
      <c r="B629" s="186"/>
      <c r="C629" s="180"/>
      <c r="D629" s="186"/>
      <c r="E629" s="343"/>
      <c r="F629" s="344"/>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236</v>
      </c>
      <c r="AH629" s="134"/>
      <c r="AI629" s="156"/>
      <c r="AJ629" s="156"/>
      <c r="AK629" s="156"/>
      <c r="AL629" s="154"/>
      <c r="AM629" s="156"/>
      <c r="AN629" s="156"/>
      <c r="AO629" s="156"/>
      <c r="AP629" s="154"/>
      <c r="AQ629" s="591"/>
      <c r="AR629" s="200"/>
      <c r="AS629" s="133" t="s">
        <v>236</v>
      </c>
      <c r="AT629" s="134"/>
      <c r="AU629" s="200"/>
      <c r="AV629" s="200"/>
      <c r="AW629" s="133" t="s">
        <v>181</v>
      </c>
      <c r="AX629" s="195"/>
    </row>
    <row r="630" spans="1:50" ht="23.25" hidden="1" customHeight="1" x14ac:dyDescent="0.15">
      <c r="A630" s="189"/>
      <c r="B630" s="186"/>
      <c r="C630" s="180"/>
      <c r="D630" s="186"/>
      <c r="E630" s="343"/>
      <c r="F630" s="344"/>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1"/>
      <c r="AF630" s="207"/>
      <c r="AG630" s="207"/>
      <c r="AH630" s="207"/>
      <c r="AI630" s="341"/>
      <c r="AJ630" s="207"/>
      <c r="AK630" s="207"/>
      <c r="AL630" s="207"/>
      <c r="AM630" s="341"/>
      <c r="AN630" s="207"/>
      <c r="AO630" s="207"/>
      <c r="AP630" s="342"/>
      <c r="AQ630" s="341"/>
      <c r="AR630" s="207"/>
      <c r="AS630" s="207"/>
      <c r="AT630" s="342"/>
      <c r="AU630" s="207"/>
      <c r="AV630" s="207"/>
      <c r="AW630" s="207"/>
      <c r="AX630" s="208"/>
    </row>
    <row r="631" spans="1:50" ht="23.25" hidden="1" customHeight="1" x14ac:dyDescent="0.15">
      <c r="A631" s="189"/>
      <c r="B631" s="186"/>
      <c r="C631" s="180"/>
      <c r="D631" s="186"/>
      <c r="E631" s="343"/>
      <c r="F631" s="344"/>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1"/>
      <c r="AF631" s="207"/>
      <c r="AG631" s="207"/>
      <c r="AH631" s="342"/>
      <c r="AI631" s="341"/>
      <c r="AJ631" s="207"/>
      <c r="AK631" s="207"/>
      <c r="AL631" s="207"/>
      <c r="AM631" s="341"/>
      <c r="AN631" s="207"/>
      <c r="AO631" s="207"/>
      <c r="AP631" s="342"/>
      <c r="AQ631" s="341"/>
      <c r="AR631" s="207"/>
      <c r="AS631" s="207"/>
      <c r="AT631" s="342"/>
      <c r="AU631" s="207"/>
      <c r="AV631" s="207"/>
      <c r="AW631" s="207"/>
      <c r="AX631" s="208"/>
    </row>
    <row r="632" spans="1:50" ht="23.25" hidden="1" customHeight="1" x14ac:dyDescent="0.15">
      <c r="A632" s="189"/>
      <c r="B632" s="186"/>
      <c r="C632" s="180"/>
      <c r="D632" s="186"/>
      <c r="E632" s="343"/>
      <c r="F632" s="344"/>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0" t="s">
        <v>14</v>
      </c>
      <c r="AC632" s="580"/>
      <c r="AD632" s="580"/>
      <c r="AE632" s="341"/>
      <c r="AF632" s="207"/>
      <c r="AG632" s="207"/>
      <c r="AH632" s="342"/>
      <c r="AI632" s="341"/>
      <c r="AJ632" s="207"/>
      <c r="AK632" s="207"/>
      <c r="AL632" s="207"/>
      <c r="AM632" s="341"/>
      <c r="AN632" s="207"/>
      <c r="AO632" s="207"/>
      <c r="AP632" s="342"/>
      <c r="AQ632" s="341"/>
      <c r="AR632" s="207"/>
      <c r="AS632" s="207"/>
      <c r="AT632" s="342"/>
      <c r="AU632" s="207"/>
      <c r="AV632" s="207"/>
      <c r="AW632" s="207"/>
      <c r="AX632" s="208"/>
    </row>
    <row r="633" spans="1:50" ht="18.75" hidden="1" customHeight="1" x14ac:dyDescent="0.15">
      <c r="A633" s="189"/>
      <c r="B633" s="186"/>
      <c r="C633" s="180"/>
      <c r="D633" s="186"/>
      <c r="E633" s="343" t="s">
        <v>245</v>
      </c>
      <c r="F633" s="344"/>
      <c r="G633" s="345" t="s">
        <v>242</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243</v>
      </c>
      <c r="AF633" s="338"/>
      <c r="AG633" s="338"/>
      <c r="AH633" s="339"/>
      <c r="AI633" s="340" t="s">
        <v>418</v>
      </c>
      <c r="AJ633" s="340"/>
      <c r="AK633" s="340"/>
      <c r="AL633" s="159"/>
      <c r="AM633" s="340" t="s">
        <v>431</v>
      </c>
      <c r="AN633" s="340"/>
      <c r="AO633" s="340"/>
      <c r="AP633" s="159"/>
      <c r="AQ633" s="159" t="s">
        <v>235</v>
      </c>
      <c r="AR633" s="130"/>
      <c r="AS633" s="130"/>
      <c r="AT633" s="131"/>
      <c r="AU633" s="136" t="s">
        <v>134</v>
      </c>
      <c r="AV633" s="136"/>
      <c r="AW633" s="136"/>
      <c r="AX633" s="137"/>
    </row>
    <row r="634" spans="1:50" ht="18.75" hidden="1" customHeight="1" x14ac:dyDescent="0.15">
      <c r="A634" s="189"/>
      <c r="B634" s="186"/>
      <c r="C634" s="180"/>
      <c r="D634" s="186"/>
      <c r="E634" s="343"/>
      <c r="F634" s="344"/>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236</v>
      </c>
      <c r="AH634" s="134"/>
      <c r="AI634" s="156"/>
      <c r="AJ634" s="156"/>
      <c r="AK634" s="156"/>
      <c r="AL634" s="154"/>
      <c r="AM634" s="156"/>
      <c r="AN634" s="156"/>
      <c r="AO634" s="156"/>
      <c r="AP634" s="154"/>
      <c r="AQ634" s="591"/>
      <c r="AR634" s="200"/>
      <c r="AS634" s="133" t="s">
        <v>236</v>
      </c>
      <c r="AT634" s="134"/>
      <c r="AU634" s="200"/>
      <c r="AV634" s="200"/>
      <c r="AW634" s="133" t="s">
        <v>181</v>
      </c>
      <c r="AX634" s="195"/>
    </row>
    <row r="635" spans="1:50" ht="23.25" hidden="1" customHeight="1" x14ac:dyDescent="0.15">
      <c r="A635" s="189"/>
      <c r="B635" s="186"/>
      <c r="C635" s="180"/>
      <c r="D635" s="186"/>
      <c r="E635" s="343"/>
      <c r="F635" s="344"/>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1"/>
      <c r="AF635" s="207"/>
      <c r="AG635" s="207"/>
      <c r="AH635" s="207"/>
      <c r="AI635" s="341"/>
      <c r="AJ635" s="207"/>
      <c r="AK635" s="207"/>
      <c r="AL635" s="207"/>
      <c r="AM635" s="341"/>
      <c r="AN635" s="207"/>
      <c r="AO635" s="207"/>
      <c r="AP635" s="342"/>
      <c r="AQ635" s="341"/>
      <c r="AR635" s="207"/>
      <c r="AS635" s="207"/>
      <c r="AT635" s="342"/>
      <c r="AU635" s="207"/>
      <c r="AV635" s="207"/>
      <c r="AW635" s="207"/>
      <c r="AX635" s="208"/>
    </row>
    <row r="636" spans="1:50" ht="23.25" hidden="1" customHeight="1" x14ac:dyDescent="0.15">
      <c r="A636" s="189"/>
      <c r="B636" s="186"/>
      <c r="C636" s="180"/>
      <c r="D636" s="186"/>
      <c r="E636" s="343"/>
      <c r="F636" s="344"/>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1"/>
      <c r="AF636" s="207"/>
      <c r="AG636" s="207"/>
      <c r="AH636" s="342"/>
      <c r="AI636" s="341"/>
      <c r="AJ636" s="207"/>
      <c r="AK636" s="207"/>
      <c r="AL636" s="207"/>
      <c r="AM636" s="341"/>
      <c r="AN636" s="207"/>
      <c r="AO636" s="207"/>
      <c r="AP636" s="342"/>
      <c r="AQ636" s="341"/>
      <c r="AR636" s="207"/>
      <c r="AS636" s="207"/>
      <c r="AT636" s="342"/>
      <c r="AU636" s="207"/>
      <c r="AV636" s="207"/>
      <c r="AW636" s="207"/>
      <c r="AX636" s="208"/>
    </row>
    <row r="637" spans="1:50" ht="23.25" hidden="1" customHeight="1" x14ac:dyDescent="0.15">
      <c r="A637" s="189"/>
      <c r="B637" s="186"/>
      <c r="C637" s="180"/>
      <c r="D637" s="186"/>
      <c r="E637" s="343"/>
      <c r="F637" s="344"/>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0" t="s">
        <v>14</v>
      </c>
      <c r="AC637" s="580"/>
      <c r="AD637" s="580"/>
      <c r="AE637" s="341"/>
      <c r="AF637" s="207"/>
      <c r="AG637" s="207"/>
      <c r="AH637" s="342"/>
      <c r="AI637" s="341"/>
      <c r="AJ637" s="207"/>
      <c r="AK637" s="207"/>
      <c r="AL637" s="207"/>
      <c r="AM637" s="341"/>
      <c r="AN637" s="207"/>
      <c r="AO637" s="207"/>
      <c r="AP637" s="342"/>
      <c r="AQ637" s="341"/>
      <c r="AR637" s="207"/>
      <c r="AS637" s="207"/>
      <c r="AT637" s="342"/>
      <c r="AU637" s="207"/>
      <c r="AV637" s="207"/>
      <c r="AW637" s="207"/>
      <c r="AX637" s="208"/>
    </row>
    <row r="638" spans="1:50" ht="18.75" hidden="1" customHeight="1" x14ac:dyDescent="0.15">
      <c r="A638" s="189"/>
      <c r="B638" s="186"/>
      <c r="C638" s="180"/>
      <c r="D638" s="186"/>
      <c r="E638" s="343" t="s">
        <v>245</v>
      </c>
      <c r="F638" s="344"/>
      <c r="G638" s="345" t="s">
        <v>242</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243</v>
      </c>
      <c r="AF638" s="338"/>
      <c r="AG638" s="338"/>
      <c r="AH638" s="339"/>
      <c r="AI638" s="340" t="s">
        <v>418</v>
      </c>
      <c r="AJ638" s="340"/>
      <c r="AK638" s="340"/>
      <c r="AL638" s="159"/>
      <c r="AM638" s="340" t="s">
        <v>431</v>
      </c>
      <c r="AN638" s="340"/>
      <c r="AO638" s="340"/>
      <c r="AP638" s="159"/>
      <c r="AQ638" s="159" t="s">
        <v>235</v>
      </c>
      <c r="AR638" s="130"/>
      <c r="AS638" s="130"/>
      <c r="AT638" s="131"/>
      <c r="AU638" s="136" t="s">
        <v>134</v>
      </c>
      <c r="AV638" s="136"/>
      <c r="AW638" s="136"/>
      <c r="AX638" s="137"/>
    </row>
    <row r="639" spans="1:50" ht="18.75" hidden="1" customHeight="1" x14ac:dyDescent="0.15">
      <c r="A639" s="189"/>
      <c r="B639" s="186"/>
      <c r="C639" s="180"/>
      <c r="D639" s="186"/>
      <c r="E639" s="343"/>
      <c r="F639" s="344"/>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236</v>
      </c>
      <c r="AH639" s="134"/>
      <c r="AI639" s="156"/>
      <c r="AJ639" s="156"/>
      <c r="AK639" s="156"/>
      <c r="AL639" s="154"/>
      <c r="AM639" s="156"/>
      <c r="AN639" s="156"/>
      <c r="AO639" s="156"/>
      <c r="AP639" s="154"/>
      <c r="AQ639" s="591"/>
      <c r="AR639" s="200"/>
      <c r="AS639" s="133" t="s">
        <v>236</v>
      </c>
      <c r="AT639" s="134"/>
      <c r="AU639" s="200"/>
      <c r="AV639" s="200"/>
      <c r="AW639" s="133" t="s">
        <v>181</v>
      </c>
      <c r="AX639" s="195"/>
    </row>
    <row r="640" spans="1:50" ht="23.25" hidden="1" customHeight="1" x14ac:dyDescent="0.15">
      <c r="A640" s="189"/>
      <c r="B640" s="186"/>
      <c r="C640" s="180"/>
      <c r="D640" s="186"/>
      <c r="E640" s="343"/>
      <c r="F640" s="344"/>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1"/>
      <c r="AF640" s="207"/>
      <c r="AG640" s="207"/>
      <c r="AH640" s="207"/>
      <c r="AI640" s="341"/>
      <c r="AJ640" s="207"/>
      <c r="AK640" s="207"/>
      <c r="AL640" s="207"/>
      <c r="AM640" s="341"/>
      <c r="AN640" s="207"/>
      <c r="AO640" s="207"/>
      <c r="AP640" s="342"/>
      <c r="AQ640" s="341"/>
      <c r="AR640" s="207"/>
      <c r="AS640" s="207"/>
      <c r="AT640" s="342"/>
      <c r="AU640" s="207"/>
      <c r="AV640" s="207"/>
      <c r="AW640" s="207"/>
      <c r="AX640" s="208"/>
    </row>
    <row r="641" spans="1:50" ht="23.25" hidden="1" customHeight="1" x14ac:dyDescent="0.15">
      <c r="A641" s="189"/>
      <c r="B641" s="186"/>
      <c r="C641" s="180"/>
      <c r="D641" s="186"/>
      <c r="E641" s="343"/>
      <c r="F641" s="344"/>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1"/>
      <c r="AF641" s="207"/>
      <c r="AG641" s="207"/>
      <c r="AH641" s="342"/>
      <c r="AI641" s="341"/>
      <c r="AJ641" s="207"/>
      <c r="AK641" s="207"/>
      <c r="AL641" s="207"/>
      <c r="AM641" s="341"/>
      <c r="AN641" s="207"/>
      <c r="AO641" s="207"/>
      <c r="AP641" s="342"/>
      <c r="AQ641" s="341"/>
      <c r="AR641" s="207"/>
      <c r="AS641" s="207"/>
      <c r="AT641" s="342"/>
      <c r="AU641" s="207"/>
      <c r="AV641" s="207"/>
      <c r="AW641" s="207"/>
      <c r="AX641" s="208"/>
    </row>
    <row r="642" spans="1:50" ht="23.25" hidden="1" customHeight="1" x14ac:dyDescent="0.15">
      <c r="A642" s="189"/>
      <c r="B642" s="186"/>
      <c r="C642" s="180"/>
      <c r="D642" s="186"/>
      <c r="E642" s="343"/>
      <c r="F642" s="344"/>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0" t="s">
        <v>14</v>
      </c>
      <c r="AC642" s="580"/>
      <c r="AD642" s="580"/>
      <c r="AE642" s="341"/>
      <c r="AF642" s="207"/>
      <c r="AG642" s="207"/>
      <c r="AH642" s="342"/>
      <c r="AI642" s="341"/>
      <c r="AJ642" s="207"/>
      <c r="AK642" s="207"/>
      <c r="AL642" s="207"/>
      <c r="AM642" s="341"/>
      <c r="AN642" s="207"/>
      <c r="AO642" s="207"/>
      <c r="AP642" s="342"/>
      <c r="AQ642" s="341"/>
      <c r="AR642" s="207"/>
      <c r="AS642" s="207"/>
      <c r="AT642" s="342"/>
      <c r="AU642" s="207"/>
      <c r="AV642" s="207"/>
      <c r="AW642" s="207"/>
      <c r="AX642" s="208"/>
    </row>
    <row r="643" spans="1:50" ht="23.85" hidden="1" customHeight="1" x14ac:dyDescent="0.15">
      <c r="A643" s="189"/>
      <c r="B643" s="186"/>
      <c r="C643" s="180"/>
      <c r="D643" s="186"/>
      <c r="E643" s="122" t="s">
        <v>415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410</v>
      </c>
      <c r="F646" s="175"/>
      <c r="G646" s="901" t="s">
        <v>255</v>
      </c>
      <c r="H646" s="123"/>
      <c r="I646" s="123"/>
      <c r="J646" s="902"/>
      <c r="K646" s="903"/>
      <c r="L646" s="903"/>
      <c r="M646" s="903"/>
      <c r="N646" s="903"/>
      <c r="O646" s="903"/>
      <c r="P646" s="903"/>
      <c r="Q646" s="903"/>
      <c r="R646" s="903"/>
      <c r="S646" s="903"/>
      <c r="T646" s="904"/>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5"/>
    </row>
    <row r="647" spans="1:50" ht="18.75" hidden="1" customHeight="1" x14ac:dyDescent="0.15">
      <c r="A647" s="189"/>
      <c r="B647" s="186"/>
      <c r="C647" s="180"/>
      <c r="D647" s="186"/>
      <c r="E647" s="343" t="s">
        <v>244</v>
      </c>
      <c r="F647" s="344"/>
      <c r="G647" s="345" t="s">
        <v>241</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243</v>
      </c>
      <c r="AF647" s="338"/>
      <c r="AG647" s="338"/>
      <c r="AH647" s="339"/>
      <c r="AI647" s="340" t="s">
        <v>418</v>
      </c>
      <c r="AJ647" s="340"/>
      <c r="AK647" s="340"/>
      <c r="AL647" s="159"/>
      <c r="AM647" s="340" t="s">
        <v>431</v>
      </c>
      <c r="AN647" s="340"/>
      <c r="AO647" s="340"/>
      <c r="AP647" s="159"/>
      <c r="AQ647" s="159" t="s">
        <v>235</v>
      </c>
      <c r="AR647" s="130"/>
      <c r="AS647" s="130"/>
      <c r="AT647" s="131"/>
      <c r="AU647" s="136" t="s">
        <v>134</v>
      </c>
      <c r="AV647" s="136"/>
      <c r="AW647" s="136"/>
      <c r="AX647" s="137"/>
    </row>
    <row r="648" spans="1:50" ht="18.75" hidden="1" customHeight="1" x14ac:dyDescent="0.15">
      <c r="A648" s="189"/>
      <c r="B648" s="186"/>
      <c r="C648" s="180"/>
      <c r="D648" s="186"/>
      <c r="E648" s="343"/>
      <c r="F648" s="344"/>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236</v>
      </c>
      <c r="AH648" s="134"/>
      <c r="AI648" s="156"/>
      <c r="AJ648" s="156"/>
      <c r="AK648" s="156"/>
      <c r="AL648" s="154"/>
      <c r="AM648" s="156"/>
      <c r="AN648" s="156"/>
      <c r="AO648" s="156"/>
      <c r="AP648" s="154"/>
      <c r="AQ648" s="591"/>
      <c r="AR648" s="200"/>
      <c r="AS648" s="133" t="s">
        <v>236</v>
      </c>
      <c r="AT648" s="134"/>
      <c r="AU648" s="200"/>
      <c r="AV648" s="200"/>
      <c r="AW648" s="133" t="s">
        <v>181</v>
      </c>
      <c r="AX648" s="195"/>
    </row>
    <row r="649" spans="1:50" ht="23.25" hidden="1" customHeight="1" x14ac:dyDescent="0.15">
      <c r="A649" s="189"/>
      <c r="B649" s="186"/>
      <c r="C649" s="180"/>
      <c r="D649" s="186"/>
      <c r="E649" s="343"/>
      <c r="F649" s="344"/>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1"/>
      <c r="AF649" s="207"/>
      <c r="AG649" s="207"/>
      <c r="AH649" s="207"/>
      <c r="AI649" s="341"/>
      <c r="AJ649" s="207"/>
      <c r="AK649" s="207"/>
      <c r="AL649" s="207"/>
      <c r="AM649" s="341"/>
      <c r="AN649" s="207"/>
      <c r="AO649" s="207"/>
      <c r="AP649" s="342"/>
      <c r="AQ649" s="341"/>
      <c r="AR649" s="207"/>
      <c r="AS649" s="207"/>
      <c r="AT649" s="342"/>
      <c r="AU649" s="207"/>
      <c r="AV649" s="207"/>
      <c r="AW649" s="207"/>
      <c r="AX649" s="208"/>
    </row>
    <row r="650" spans="1:50" ht="23.25" hidden="1" customHeight="1" x14ac:dyDescent="0.15">
      <c r="A650" s="189"/>
      <c r="B650" s="186"/>
      <c r="C650" s="180"/>
      <c r="D650" s="186"/>
      <c r="E650" s="343"/>
      <c r="F650" s="344"/>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1"/>
      <c r="AF650" s="207"/>
      <c r="AG650" s="207"/>
      <c r="AH650" s="342"/>
      <c r="AI650" s="341"/>
      <c r="AJ650" s="207"/>
      <c r="AK650" s="207"/>
      <c r="AL650" s="207"/>
      <c r="AM650" s="341"/>
      <c r="AN650" s="207"/>
      <c r="AO650" s="207"/>
      <c r="AP650" s="342"/>
      <c r="AQ650" s="341"/>
      <c r="AR650" s="207"/>
      <c r="AS650" s="207"/>
      <c r="AT650" s="342"/>
      <c r="AU650" s="207"/>
      <c r="AV650" s="207"/>
      <c r="AW650" s="207"/>
      <c r="AX650" s="208"/>
    </row>
    <row r="651" spans="1:50" ht="23.25" hidden="1" customHeight="1" x14ac:dyDescent="0.15">
      <c r="A651" s="189"/>
      <c r="B651" s="186"/>
      <c r="C651" s="180"/>
      <c r="D651" s="186"/>
      <c r="E651" s="343"/>
      <c r="F651" s="344"/>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0" t="s">
        <v>182</v>
      </c>
      <c r="AC651" s="580"/>
      <c r="AD651" s="580"/>
      <c r="AE651" s="341"/>
      <c r="AF651" s="207"/>
      <c r="AG651" s="207"/>
      <c r="AH651" s="342"/>
      <c r="AI651" s="341"/>
      <c r="AJ651" s="207"/>
      <c r="AK651" s="207"/>
      <c r="AL651" s="207"/>
      <c r="AM651" s="341"/>
      <c r="AN651" s="207"/>
      <c r="AO651" s="207"/>
      <c r="AP651" s="342"/>
      <c r="AQ651" s="341"/>
      <c r="AR651" s="207"/>
      <c r="AS651" s="207"/>
      <c r="AT651" s="342"/>
      <c r="AU651" s="207"/>
      <c r="AV651" s="207"/>
      <c r="AW651" s="207"/>
      <c r="AX651" s="208"/>
    </row>
    <row r="652" spans="1:50" ht="18.75" hidden="1" customHeight="1" x14ac:dyDescent="0.15">
      <c r="A652" s="189"/>
      <c r="B652" s="186"/>
      <c r="C652" s="180"/>
      <c r="D652" s="186"/>
      <c r="E652" s="343" t="s">
        <v>244</v>
      </c>
      <c r="F652" s="344"/>
      <c r="G652" s="345" t="s">
        <v>241</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243</v>
      </c>
      <c r="AF652" s="338"/>
      <c r="AG652" s="338"/>
      <c r="AH652" s="339"/>
      <c r="AI652" s="340" t="s">
        <v>418</v>
      </c>
      <c r="AJ652" s="340"/>
      <c r="AK652" s="340"/>
      <c r="AL652" s="159"/>
      <c r="AM652" s="340" t="s">
        <v>431</v>
      </c>
      <c r="AN652" s="340"/>
      <c r="AO652" s="340"/>
      <c r="AP652" s="159"/>
      <c r="AQ652" s="159" t="s">
        <v>235</v>
      </c>
      <c r="AR652" s="130"/>
      <c r="AS652" s="130"/>
      <c r="AT652" s="131"/>
      <c r="AU652" s="136" t="s">
        <v>134</v>
      </c>
      <c r="AV652" s="136"/>
      <c r="AW652" s="136"/>
      <c r="AX652" s="137"/>
    </row>
    <row r="653" spans="1:50" ht="18.75" hidden="1" customHeight="1" x14ac:dyDescent="0.15">
      <c r="A653" s="189"/>
      <c r="B653" s="186"/>
      <c r="C653" s="180"/>
      <c r="D653" s="186"/>
      <c r="E653" s="343"/>
      <c r="F653" s="344"/>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236</v>
      </c>
      <c r="AH653" s="134"/>
      <c r="AI653" s="156"/>
      <c r="AJ653" s="156"/>
      <c r="AK653" s="156"/>
      <c r="AL653" s="154"/>
      <c r="AM653" s="156"/>
      <c r="AN653" s="156"/>
      <c r="AO653" s="156"/>
      <c r="AP653" s="154"/>
      <c r="AQ653" s="591"/>
      <c r="AR653" s="200"/>
      <c r="AS653" s="133" t="s">
        <v>236</v>
      </c>
      <c r="AT653" s="134"/>
      <c r="AU653" s="200"/>
      <c r="AV653" s="200"/>
      <c r="AW653" s="133" t="s">
        <v>181</v>
      </c>
      <c r="AX653" s="195"/>
    </row>
    <row r="654" spans="1:50" ht="23.25" hidden="1" customHeight="1" x14ac:dyDescent="0.15">
      <c r="A654" s="189"/>
      <c r="B654" s="186"/>
      <c r="C654" s="180"/>
      <c r="D654" s="186"/>
      <c r="E654" s="343"/>
      <c r="F654" s="344"/>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1"/>
      <c r="AF654" s="207"/>
      <c r="AG654" s="207"/>
      <c r="AH654" s="207"/>
      <c r="AI654" s="341"/>
      <c r="AJ654" s="207"/>
      <c r="AK654" s="207"/>
      <c r="AL654" s="207"/>
      <c r="AM654" s="341"/>
      <c r="AN654" s="207"/>
      <c r="AO654" s="207"/>
      <c r="AP654" s="342"/>
      <c r="AQ654" s="341"/>
      <c r="AR654" s="207"/>
      <c r="AS654" s="207"/>
      <c r="AT654" s="342"/>
      <c r="AU654" s="207"/>
      <c r="AV654" s="207"/>
      <c r="AW654" s="207"/>
      <c r="AX654" s="208"/>
    </row>
    <row r="655" spans="1:50" ht="23.25" hidden="1" customHeight="1" x14ac:dyDescent="0.15">
      <c r="A655" s="189"/>
      <c r="B655" s="186"/>
      <c r="C655" s="180"/>
      <c r="D655" s="186"/>
      <c r="E655" s="343"/>
      <c r="F655" s="344"/>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1"/>
      <c r="AF655" s="207"/>
      <c r="AG655" s="207"/>
      <c r="AH655" s="342"/>
      <c r="AI655" s="341"/>
      <c r="AJ655" s="207"/>
      <c r="AK655" s="207"/>
      <c r="AL655" s="207"/>
      <c r="AM655" s="341"/>
      <c r="AN655" s="207"/>
      <c r="AO655" s="207"/>
      <c r="AP655" s="342"/>
      <c r="AQ655" s="341"/>
      <c r="AR655" s="207"/>
      <c r="AS655" s="207"/>
      <c r="AT655" s="342"/>
      <c r="AU655" s="207"/>
      <c r="AV655" s="207"/>
      <c r="AW655" s="207"/>
      <c r="AX655" s="208"/>
    </row>
    <row r="656" spans="1:50" ht="23.25" hidden="1" customHeight="1" x14ac:dyDescent="0.15">
      <c r="A656" s="189"/>
      <c r="B656" s="186"/>
      <c r="C656" s="180"/>
      <c r="D656" s="186"/>
      <c r="E656" s="343"/>
      <c r="F656" s="344"/>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0" t="s">
        <v>182</v>
      </c>
      <c r="AC656" s="580"/>
      <c r="AD656" s="580"/>
      <c r="AE656" s="341"/>
      <c r="AF656" s="207"/>
      <c r="AG656" s="207"/>
      <c r="AH656" s="342"/>
      <c r="AI656" s="341"/>
      <c r="AJ656" s="207"/>
      <c r="AK656" s="207"/>
      <c r="AL656" s="207"/>
      <c r="AM656" s="341"/>
      <c r="AN656" s="207"/>
      <c r="AO656" s="207"/>
      <c r="AP656" s="342"/>
      <c r="AQ656" s="341"/>
      <c r="AR656" s="207"/>
      <c r="AS656" s="207"/>
      <c r="AT656" s="342"/>
      <c r="AU656" s="207"/>
      <c r="AV656" s="207"/>
      <c r="AW656" s="207"/>
      <c r="AX656" s="208"/>
    </row>
    <row r="657" spans="1:50" ht="18.75" hidden="1" customHeight="1" x14ac:dyDescent="0.15">
      <c r="A657" s="189"/>
      <c r="B657" s="186"/>
      <c r="C657" s="180"/>
      <c r="D657" s="186"/>
      <c r="E657" s="343" t="s">
        <v>244</v>
      </c>
      <c r="F657" s="344"/>
      <c r="G657" s="345" t="s">
        <v>241</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243</v>
      </c>
      <c r="AF657" s="338"/>
      <c r="AG657" s="338"/>
      <c r="AH657" s="339"/>
      <c r="AI657" s="340" t="s">
        <v>418</v>
      </c>
      <c r="AJ657" s="340"/>
      <c r="AK657" s="340"/>
      <c r="AL657" s="159"/>
      <c r="AM657" s="340" t="s">
        <v>431</v>
      </c>
      <c r="AN657" s="340"/>
      <c r="AO657" s="340"/>
      <c r="AP657" s="159"/>
      <c r="AQ657" s="159" t="s">
        <v>235</v>
      </c>
      <c r="AR657" s="130"/>
      <c r="AS657" s="130"/>
      <c r="AT657" s="131"/>
      <c r="AU657" s="136" t="s">
        <v>134</v>
      </c>
      <c r="AV657" s="136"/>
      <c r="AW657" s="136"/>
      <c r="AX657" s="137"/>
    </row>
    <row r="658" spans="1:50" ht="18.75" hidden="1" customHeight="1" x14ac:dyDescent="0.15">
      <c r="A658" s="189"/>
      <c r="B658" s="186"/>
      <c r="C658" s="180"/>
      <c r="D658" s="186"/>
      <c r="E658" s="343"/>
      <c r="F658" s="344"/>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236</v>
      </c>
      <c r="AH658" s="134"/>
      <c r="AI658" s="156"/>
      <c r="AJ658" s="156"/>
      <c r="AK658" s="156"/>
      <c r="AL658" s="154"/>
      <c r="AM658" s="156"/>
      <c r="AN658" s="156"/>
      <c r="AO658" s="156"/>
      <c r="AP658" s="154"/>
      <c r="AQ658" s="591"/>
      <c r="AR658" s="200"/>
      <c r="AS658" s="133" t="s">
        <v>236</v>
      </c>
      <c r="AT658" s="134"/>
      <c r="AU658" s="200"/>
      <c r="AV658" s="200"/>
      <c r="AW658" s="133" t="s">
        <v>181</v>
      </c>
      <c r="AX658" s="195"/>
    </row>
    <row r="659" spans="1:50" ht="23.25" hidden="1" customHeight="1" x14ac:dyDescent="0.15">
      <c r="A659" s="189"/>
      <c r="B659" s="186"/>
      <c r="C659" s="180"/>
      <c r="D659" s="186"/>
      <c r="E659" s="343"/>
      <c r="F659" s="344"/>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1"/>
      <c r="AF659" s="207"/>
      <c r="AG659" s="207"/>
      <c r="AH659" s="207"/>
      <c r="AI659" s="341"/>
      <c r="AJ659" s="207"/>
      <c r="AK659" s="207"/>
      <c r="AL659" s="207"/>
      <c r="AM659" s="341"/>
      <c r="AN659" s="207"/>
      <c r="AO659" s="207"/>
      <c r="AP659" s="342"/>
      <c r="AQ659" s="341"/>
      <c r="AR659" s="207"/>
      <c r="AS659" s="207"/>
      <c r="AT659" s="342"/>
      <c r="AU659" s="207"/>
      <c r="AV659" s="207"/>
      <c r="AW659" s="207"/>
      <c r="AX659" s="208"/>
    </row>
    <row r="660" spans="1:50" ht="23.25" hidden="1" customHeight="1" x14ac:dyDescent="0.15">
      <c r="A660" s="189"/>
      <c r="B660" s="186"/>
      <c r="C660" s="180"/>
      <c r="D660" s="186"/>
      <c r="E660" s="343"/>
      <c r="F660" s="344"/>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1"/>
      <c r="AF660" s="207"/>
      <c r="AG660" s="207"/>
      <c r="AH660" s="342"/>
      <c r="AI660" s="341"/>
      <c r="AJ660" s="207"/>
      <c r="AK660" s="207"/>
      <c r="AL660" s="207"/>
      <c r="AM660" s="341"/>
      <c r="AN660" s="207"/>
      <c r="AO660" s="207"/>
      <c r="AP660" s="342"/>
      <c r="AQ660" s="341"/>
      <c r="AR660" s="207"/>
      <c r="AS660" s="207"/>
      <c r="AT660" s="342"/>
      <c r="AU660" s="207"/>
      <c r="AV660" s="207"/>
      <c r="AW660" s="207"/>
      <c r="AX660" s="208"/>
    </row>
    <row r="661" spans="1:50" ht="23.25" hidden="1" customHeight="1" x14ac:dyDescent="0.15">
      <c r="A661" s="189"/>
      <c r="B661" s="186"/>
      <c r="C661" s="180"/>
      <c r="D661" s="186"/>
      <c r="E661" s="343"/>
      <c r="F661" s="344"/>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0" t="s">
        <v>182</v>
      </c>
      <c r="AC661" s="580"/>
      <c r="AD661" s="580"/>
      <c r="AE661" s="341"/>
      <c r="AF661" s="207"/>
      <c r="AG661" s="207"/>
      <c r="AH661" s="342"/>
      <c r="AI661" s="341"/>
      <c r="AJ661" s="207"/>
      <c r="AK661" s="207"/>
      <c r="AL661" s="207"/>
      <c r="AM661" s="341"/>
      <c r="AN661" s="207"/>
      <c r="AO661" s="207"/>
      <c r="AP661" s="342"/>
      <c r="AQ661" s="341"/>
      <c r="AR661" s="207"/>
      <c r="AS661" s="207"/>
      <c r="AT661" s="342"/>
      <c r="AU661" s="207"/>
      <c r="AV661" s="207"/>
      <c r="AW661" s="207"/>
      <c r="AX661" s="208"/>
    </row>
    <row r="662" spans="1:50" ht="18.75" hidden="1" customHeight="1" x14ac:dyDescent="0.15">
      <c r="A662" s="189"/>
      <c r="B662" s="186"/>
      <c r="C662" s="180"/>
      <c r="D662" s="186"/>
      <c r="E662" s="343" t="s">
        <v>244</v>
      </c>
      <c r="F662" s="344"/>
      <c r="G662" s="345" t="s">
        <v>241</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243</v>
      </c>
      <c r="AF662" s="338"/>
      <c r="AG662" s="338"/>
      <c r="AH662" s="339"/>
      <c r="AI662" s="340" t="s">
        <v>418</v>
      </c>
      <c r="AJ662" s="340"/>
      <c r="AK662" s="340"/>
      <c r="AL662" s="159"/>
      <c r="AM662" s="340" t="s">
        <v>431</v>
      </c>
      <c r="AN662" s="340"/>
      <c r="AO662" s="340"/>
      <c r="AP662" s="159"/>
      <c r="AQ662" s="159" t="s">
        <v>235</v>
      </c>
      <c r="AR662" s="130"/>
      <c r="AS662" s="130"/>
      <c r="AT662" s="131"/>
      <c r="AU662" s="136" t="s">
        <v>134</v>
      </c>
      <c r="AV662" s="136"/>
      <c r="AW662" s="136"/>
      <c r="AX662" s="137"/>
    </row>
    <row r="663" spans="1:50" ht="18.75" hidden="1" customHeight="1" x14ac:dyDescent="0.15">
      <c r="A663" s="189"/>
      <c r="B663" s="186"/>
      <c r="C663" s="180"/>
      <c r="D663" s="186"/>
      <c r="E663" s="343"/>
      <c r="F663" s="344"/>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236</v>
      </c>
      <c r="AH663" s="134"/>
      <c r="AI663" s="156"/>
      <c r="AJ663" s="156"/>
      <c r="AK663" s="156"/>
      <c r="AL663" s="154"/>
      <c r="AM663" s="156"/>
      <c r="AN663" s="156"/>
      <c r="AO663" s="156"/>
      <c r="AP663" s="154"/>
      <c r="AQ663" s="591"/>
      <c r="AR663" s="200"/>
      <c r="AS663" s="133" t="s">
        <v>236</v>
      </c>
      <c r="AT663" s="134"/>
      <c r="AU663" s="200"/>
      <c r="AV663" s="200"/>
      <c r="AW663" s="133" t="s">
        <v>181</v>
      </c>
      <c r="AX663" s="195"/>
    </row>
    <row r="664" spans="1:50" ht="23.25" hidden="1" customHeight="1" x14ac:dyDescent="0.15">
      <c r="A664" s="189"/>
      <c r="B664" s="186"/>
      <c r="C664" s="180"/>
      <c r="D664" s="186"/>
      <c r="E664" s="343"/>
      <c r="F664" s="344"/>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1"/>
      <c r="AF664" s="207"/>
      <c r="AG664" s="207"/>
      <c r="AH664" s="207"/>
      <c r="AI664" s="341"/>
      <c r="AJ664" s="207"/>
      <c r="AK664" s="207"/>
      <c r="AL664" s="207"/>
      <c r="AM664" s="341"/>
      <c r="AN664" s="207"/>
      <c r="AO664" s="207"/>
      <c r="AP664" s="342"/>
      <c r="AQ664" s="341"/>
      <c r="AR664" s="207"/>
      <c r="AS664" s="207"/>
      <c r="AT664" s="342"/>
      <c r="AU664" s="207"/>
      <c r="AV664" s="207"/>
      <c r="AW664" s="207"/>
      <c r="AX664" s="208"/>
    </row>
    <row r="665" spans="1:50" ht="23.25" hidden="1" customHeight="1" x14ac:dyDescent="0.15">
      <c r="A665" s="189"/>
      <c r="B665" s="186"/>
      <c r="C665" s="180"/>
      <c r="D665" s="186"/>
      <c r="E665" s="343"/>
      <c r="F665" s="344"/>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1"/>
      <c r="AF665" s="207"/>
      <c r="AG665" s="207"/>
      <c r="AH665" s="342"/>
      <c r="AI665" s="341"/>
      <c r="AJ665" s="207"/>
      <c r="AK665" s="207"/>
      <c r="AL665" s="207"/>
      <c r="AM665" s="341"/>
      <c r="AN665" s="207"/>
      <c r="AO665" s="207"/>
      <c r="AP665" s="342"/>
      <c r="AQ665" s="341"/>
      <c r="AR665" s="207"/>
      <c r="AS665" s="207"/>
      <c r="AT665" s="342"/>
      <c r="AU665" s="207"/>
      <c r="AV665" s="207"/>
      <c r="AW665" s="207"/>
      <c r="AX665" s="208"/>
    </row>
    <row r="666" spans="1:50" ht="23.25" hidden="1" customHeight="1" x14ac:dyDescent="0.15">
      <c r="A666" s="189"/>
      <c r="B666" s="186"/>
      <c r="C666" s="180"/>
      <c r="D666" s="186"/>
      <c r="E666" s="343"/>
      <c r="F666" s="344"/>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0" t="s">
        <v>182</v>
      </c>
      <c r="AC666" s="580"/>
      <c r="AD666" s="580"/>
      <c r="AE666" s="341"/>
      <c r="AF666" s="207"/>
      <c r="AG666" s="207"/>
      <c r="AH666" s="342"/>
      <c r="AI666" s="341"/>
      <c r="AJ666" s="207"/>
      <c r="AK666" s="207"/>
      <c r="AL666" s="207"/>
      <c r="AM666" s="341"/>
      <c r="AN666" s="207"/>
      <c r="AO666" s="207"/>
      <c r="AP666" s="342"/>
      <c r="AQ666" s="341"/>
      <c r="AR666" s="207"/>
      <c r="AS666" s="207"/>
      <c r="AT666" s="342"/>
      <c r="AU666" s="207"/>
      <c r="AV666" s="207"/>
      <c r="AW666" s="207"/>
      <c r="AX666" s="208"/>
    </row>
    <row r="667" spans="1:50" ht="18.75" hidden="1" customHeight="1" x14ac:dyDescent="0.15">
      <c r="A667" s="189"/>
      <c r="B667" s="186"/>
      <c r="C667" s="180"/>
      <c r="D667" s="186"/>
      <c r="E667" s="343" t="s">
        <v>244</v>
      </c>
      <c r="F667" s="344"/>
      <c r="G667" s="345" t="s">
        <v>241</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243</v>
      </c>
      <c r="AF667" s="338"/>
      <c r="AG667" s="338"/>
      <c r="AH667" s="339"/>
      <c r="AI667" s="340" t="s">
        <v>418</v>
      </c>
      <c r="AJ667" s="340"/>
      <c r="AK667" s="340"/>
      <c r="AL667" s="159"/>
      <c r="AM667" s="340" t="s">
        <v>431</v>
      </c>
      <c r="AN667" s="340"/>
      <c r="AO667" s="340"/>
      <c r="AP667" s="159"/>
      <c r="AQ667" s="159" t="s">
        <v>235</v>
      </c>
      <c r="AR667" s="130"/>
      <c r="AS667" s="130"/>
      <c r="AT667" s="131"/>
      <c r="AU667" s="136" t="s">
        <v>134</v>
      </c>
      <c r="AV667" s="136"/>
      <c r="AW667" s="136"/>
      <c r="AX667" s="137"/>
    </row>
    <row r="668" spans="1:50" ht="18.75" hidden="1" customHeight="1" x14ac:dyDescent="0.15">
      <c r="A668" s="189"/>
      <c r="B668" s="186"/>
      <c r="C668" s="180"/>
      <c r="D668" s="186"/>
      <c r="E668" s="343"/>
      <c r="F668" s="344"/>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236</v>
      </c>
      <c r="AH668" s="134"/>
      <c r="AI668" s="156"/>
      <c r="AJ668" s="156"/>
      <c r="AK668" s="156"/>
      <c r="AL668" s="154"/>
      <c r="AM668" s="156"/>
      <c r="AN668" s="156"/>
      <c r="AO668" s="156"/>
      <c r="AP668" s="154"/>
      <c r="AQ668" s="591"/>
      <c r="AR668" s="200"/>
      <c r="AS668" s="133" t="s">
        <v>236</v>
      </c>
      <c r="AT668" s="134"/>
      <c r="AU668" s="200"/>
      <c r="AV668" s="200"/>
      <c r="AW668" s="133" t="s">
        <v>181</v>
      </c>
      <c r="AX668" s="195"/>
    </row>
    <row r="669" spans="1:50" ht="23.25" hidden="1" customHeight="1" x14ac:dyDescent="0.15">
      <c r="A669" s="189"/>
      <c r="B669" s="186"/>
      <c r="C669" s="180"/>
      <c r="D669" s="186"/>
      <c r="E669" s="343"/>
      <c r="F669" s="344"/>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1"/>
      <c r="AF669" s="207"/>
      <c r="AG669" s="207"/>
      <c r="AH669" s="207"/>
      <c r="AI669" s="341"/>
      <c r="AJ669" s="207"/>
      <c r="AK669" s="207"/>
      <c r="AL669" s="207"/>
      <c r="AM669" s="341"/>
      <c r="AN669" s="207"/>
      <c r="AO669" s="207"/>
      <c r="AP669" s="342"/>
      <c r="AQ669" s="341"/>
      <c r="AR669" s="207"/>
      <c r="AS669" s="207"/>
      <c r="AT669" s="342"/>
      <c r="AU669" s="207"/>
      <c r="AV669" s="207"/>
      <c r="AW669" s="207"/>
      <c r="AX669" s="208"/>
    </row>
    <row r="670" spans="1:50" ht="23.25" hidden="1" customHeight="1" x14ac:dyDescent="0.15">
      <c r="A670" s="189"/>
      <c r="B670" s="186"/>
      <c r="C670" s="180"/>
      <c r="D670" s="186"/>
      <c r="E670" s="343"/>
      <c r="F670" s="344"/>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1"/>
      <c r="AF670" s="207"/>
      <c r="AG670" s="207"/>
      <c r="AH670" s="342"/>
      <c r="AI670" s="341"/>
      <c r="AJ670" s="207"/>
      <c r="AK670" s="207"/>
      <c r="AL670" s="207"/>
      <c r="AM670" s="341"/>
      <c r="AN670" s="207"/>
      <c r="AO670" s="207"/>
      <c r="AP670" s="342"/>
      <c r="AQ670" s="341"/>
      <c r="AR670" s="207"/>
      <c r="AS670" s="207"/>
      <c r="AT670" s="342"/>
      <c r="AU670" s="207"/>
      <c r="AV670" s="207"/>
      <c r="AW670" s="207"/>
      <c r="AX670" s="208"/>
    </row>
    <row r="671" spans="1:50" ht="23.25" hidden="1" customHeight="1" x14ac:dyDescent="0.15">
      <c r="A671" s="189"/>
      <c r="B671" s="186"/>
      <c r="C671" s="180"/>
      <c r="D671" s="186"/>
      <c r="E671" s="343"/>
      <c r="F671" s="344"/>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0" t="s">
        <v>182</v>
      </c>
      <c r="AC671" s="580"/>
      <c r="AD671" s="580"/>
      <c r="AE671" s="341"/>
      <c r="AF671" s="207"/>
      <c r="AG671" s="207"/>
      <c r="AH671" s="342"/>
      <c r="AI671" s="341"/>
      <c r="AJ671" s="207"/>
      <c r="AK671" s="207"/>
      <c r="AL671" s="207"/>
      <c r="AM671" s="341"/>
      <c r="AN671" s="207"/>
      <c r="AO671" s="207"/>
      <c r="AP671" s="342"/>
      <c r="AQ671" s="341"/>
      <c r="AR671" s="207"/>
      <c r="AS671" s="207"/>
      <c r="AT671" s="342"/>
      <c r="AU671" s="207"/>
      <c r="AV671" s="207"/>
      <c r="AW671" s="207"/>
      <c r="AX671" s="208"/>
    </row>
    <row r="672" spans="1:50" ht="18.75" hidden="1" customHeight="1" x14ac:dyDescent="0.15">
      <c r="A672" s="189"/>
      <c r="B672" s="186"/>
      <c r="C672" s="180"/>
      <c r="D672" s="186"/>
      <c r="E672" s="343" t="s">
        <v>245</v>
      </c>
      <c r="F672" s="344"/>
      <c r="G672" s="345" t="s">
        <v>242</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243</v>
      </c>
      <c r="AF672" s="338"/>
      <c r="AG672" s="338"/>
      <c r="AH672" s="339"/>
      <c r="AI672" s="340" t="s">
        <v>418</v>
      </c>
      <c r="AJ672" s="340"/>
      <c r="AK672" s="340"/>
      <c r="AL672" s="159"/>
      <c r="AM672" s="340" t="s">
        <v>431</v>
      </c>
      <c r="AN672" s="340"/>
      <c r="AO672" s="340"/>
      <c r="AP672" s="159"/>
      <c r="AQ672" s="159" t="s">
        <v>235</v>
      </c>
      <c r="AR672" s="130"/>
      <c r="AS672" s="130"/>
      <c r="AT672" s="131"/>
      <c r="AU672" s="136" t="s">
        <v>134</v>
      </c>
      <c r="AV672" s="136"/>
      <c r="AW672" s="136"/>
      <c r="AX672" s="137"/>
    </row>
    <row r="673" spans="1:50" ht="18.75" hidden="1" customHeight="1" x14ac:dyDescent="0.15">
      <c r="A673" s="189"/>
      <c r="B673" s="186"/>
      <c r="C673" s="180"/>
      <c r="D673" s="186"/>
      <c r="E673" s="343"/>
      <c r="F673" s="344"/>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236</v>
      </c>
      <c r="AH673" s="134"/>
      <c r="AI673" s="156"/>
      <c r="AJ673" s="156"/>
      <c r="AK673" s="156"/>
      <c r="AL673" s="154"/>
      <c r="AM673" s="156"/>
      <c r="AN673" s="156"/>
      <c r="AO673" s="156"/>
      <c r="AP673" s="154"/>
      <c r="AQ673" s="591"/>
      <c r="AR673" s="200"/>
      <c r="AS673" s="133" t="s">
        <v>236</v>
      </c>
      <c r="AT673" s="134"/>
      <c r="AU673" s="200"/>
      <c r="AV673" s="200"/>
      <c r="AW673" s="133" t="s">
        <v>181</v>
      </c>
      <c r="AX673" s="195"/>
    </row>
    <row r="674" spans="1:50" ht="23.25" hidden="1" customHeight="1" x14ac:dyDescent="0.15">
      <c r="A674" s="189"/>
      <c r="B674" s="186"/>
      <c r="C674" s="180"/>
      <c r="D674" s="186"/>
      <c r="E674" s="343"/>
      <c r="F674" s="344"/>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1"/>
      <c r="AF674" s="207"/>
      <c r="AG674" s="207"/>
      <c r="AH674" s="207"/>
      <c r="AI674" s="341"/>
      <c r="AJ674" s="207"/>
      <c r="AK674" s="207"/>
      <c r="AL674" s="207"/>
      <c r="AM674" s="341"/>
      <c r="AN674" s="207"/>
      <c r="AO674" s="207"/>
      <c r="AP674" s="342"/>
      <c r="AQ674" s="341"/>
      <c r="AR674" s="207"/>
      <c r="AS674" s="207"/>
      <c r="AT674" s="342"/>
      <c r="AU674" s="207"/>
      <c r="AV674" s="207"/>
      <c r="AW674" s="207"/>
      <c r="AX674" s="208"/>
    </row>
    <row r="675" spans="1:50" ht="23.25" hidden="1" customHeight="1" x14ac:dyDescent="0.15">
      <c r="A675" s="189"/>
      <c r="B675" s="186"/>
      <c r="C675" s="180"/>
      <c r="D675" s="186"/>
      <c r="E675" s="343"/>
      <c r="F675" s="344"/>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1"/>
      <c r="AF675" s="207"/>
      <c r="AG675" s="207"/>
      <c r="AH675" s="342"/>
      <c r="AI675" s="341"/>
      <c r="AJ675" s="207"/>
      <c r="AK675" s="207"/>
      <c r="AL675" s="207"/>
      <c r="AM675" s="341"/>
      <c r="AN675" s="207"/>
      <c r="AO675" s="207"/>
      <c r="AP675" s="342"/>
      <c r="AQ675" s="341"/>
      <c r="AR675" s="207"/>
      <c r="AS675" s="207"/>
      <c r="AT675" s="342"/>
      <c r="AU675" s="207"/>
      <c r="AV675" s="207"/>
      <c r="AW675" s="207"/>
      <c r="AX675" s="208"/>
    </row>
    <row r="676" spans="1:50" ht="23.25" hidden="1" customHeight="1" x14ac:dyDescent="0.15">
      <c r="A676" s="189"/>
      <c r="B676" s="186"/>
      <c r="C676" s="180"/>
      <c r="D676" s="186"/>
      <c r="E676" s="343"/>
      <c r="F676" s="344"/>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0" t="s">
        <v>14</v>
      </c>
      <c r="AC676" s="580"/>
      <c r="AD676" s="580"/>
      <c r="AE676" s="341"/>
      <c r="AF676" s="207"/>
      <c r="AG676" s="207"/>
      <c r="AH676" s="342"/>
      <c r="AI676" s="341"/>
      <c r="AJ676" s="207"/>
      <c r="AK676" s="207"/>
      <c r="AL676" s="207"/>
      <c r="AM676" s="341"/>
      <c r="AN676" s="207"/>
      <c r="AO676" s="207"/>
      <c r="AP676" s="342"/>
      <c r="AQ676" s="341"/>
      <c r="AR676" s="207"/>
      <c r="AS676" s="207"/>
      <c r="AT676" s="342"/>
      <c r="AU676" s="207"/>
      <c r="AV676" s="207"/>
      <c r="AW676" s="207"/>
      <c r="AX676" s="208"/>
    </row>
    <row r="677" spans="1:50" ht="18.75" hidden="1" customHeight="1" x14ac:dyDescent="0.15">
      <c r="A677" s="189"/>
      <c r="B677" s="186"/>
      <c r="C677" s="180"/>
      <c r="D677" s="186"/>
      <c r="E677" s="343" t="s">
        <v>245</v>
      </c>
      <c r="F677" s="344"/>
      <c r="G677" s="345" t="s">
        <v>242</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243</v>
      </c>
      <c r="AF677" s="338"/>
      <c r="AG677" s="338"/>
      <c r="AH677" s="339"/>
      <c r="AI677" s="340" t="s">
        <v>418</v>
      </c>
      <c r="AJ677" s="340"/>
      <c r="AK677" s="340"/>
      <c r="AL677" s="159"/>
      <c r="AM677" s="340" t="s">
        <v>431</v>
      </c>
      <c r="AN677" s="340"/>
      <c r="AO677" s="340"/>
      <c r="AP677" s="159"/>
      <c r="AQ677" s="159" t="s">
        <v>235</v>
      </c>
      <c r="AR677" s="130"/>
      <c r="AS677" s="130"/>
      <c r="AT677" s="131"/>
      <c r="AU677" s="136" t="s">
        <v>134</v>
      </c>
      <c r="AV677" s="136"/>
      <c r="AW677" s="136"/>
      <c r="AX677" s="137"/>
    </row>
    <row r="678" spans="1:50" ht="18.75" hidden="1" customHeight="1" x14ac:dyDescent="0.15">
      <c r="A678" s="189"/>
      <c r="B678" s="186"/>
      <c r="C678" s="180"/>
      <c r="D678" s="186"/>
      <c r="E678" s="343"/>
      <c r="F678" s="344"/>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236</v>
      </c>
      <c r="AH678" s="134"/>
      <c r="AI678" s="156"/>
      <c r="AJ678" s="156"/>
      <c r="AK678" s="156"/>
      <c r="AL678" s="154"/>
      <c r="AM678" s="156"/>
      <c r="AN678" s="156"/>
      <c r="AO678" s="156"/>
      <c r="AP678" s="154"/>
      <c r="AQ678" s="591"/>
      <c r="AR678" s="200"/>
      <c r="AS678" s="133" t="s">
        <v>236</v>
      </c>
      <c r="AT678" s="134"/>
      <c r="AU678" s="200"/>
      <c r="AV678" s="200"/>
      <c r="AW678" s="133" t="s">
        <v>181</v>
      </c>
      <c r="AX678" s="195"/>
    </row>
    <row r="679" spans="1:50" ht="23.25" hidden="1" customHeight="1" x14ac:dyDescent="0.15">
      <c r="A679" s="189"/>
      <c r="B679" s="186"/>
      <c r="C679" s="180"/>
      <c r="D679" s="186"/>
      <c r="E679" s="343"/>
      <c r="F679" s="344"/>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1"/>
      <c r="AF679" s="207"/>
      <c r="AG679" s="207"/>
      <c r="AH679" s="207"/>
      <c r="AI679" s="341"/>
      <c r="AJ679" s="207"/>
      <c r="AK679" s="207"/>
      <c r="AL679" s="207"/>
      <c r="AM679" s="341"/>
      <c r="AN679" s="207"/>
      <c r="AO679" s="207"/>
      <c r="AP679" s="342"/>
      <c r="AQ679" s="341"/>
      <c r="AR679" s="207"/>
      <c r="AS679" s="207"/>
      <c r="AT679" s="342"/>
      <c r="AU679" s="207"/>
      <c r="AV679" s="207"/>
      <c r="AW679" s="207"/>
      <c r="AX679" s="208"/>
    </row>
    <row r="680" spans="1:50" ht="23.25" hidden="1" customHeight="1" x14ac:dyDescent="0.15">
      <c r="A680" s="189"/>
      <c r="B680" s="186"/>
      <c r="C680" s="180"/>
      <c r="D680" s="186"/>
      <c r="E680" s="343"/>
      <c r="F680" s="344"/>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1"/>
      <c r="AF680" s="207"/>
      <c r="AG680" s="207"/>
      <c r="AH680" s="342"/>
      <c r="AI680" s="341"/>
      <c r="AJ680" s="207"/>
      <c r="AK680" s="207"/>
      <c r="AL680" s="207"/>
      <c r="AM680" s="341"/>
      <c r="AN680" s="207"/>
      <c r="AO680" s="207"/>
      <c r="AP680" s="342"/>
      <c r="AQ680" s="341"/>
      <c r="AR680" s="207"/>
      <c r="AS680" s="207"/>
      <c r="AT680" s="342"/>
      <c r="AU680" s="207"/>
      <c r="AV680" s="207"/>
      <c r="AW680" s="207"/>
      <c r="AX680" s="208"/>
    </row>
    <row r="681" spans="1:50" ht="23.25" hidden="1" customHeight="1" x14ac:dyDescent="0.15">
      <c r="A681" s="189"/>
      <c r="B681" s="186"/>
      <c r="C681" s="180"/>
      <c r="D681" s="186"/>
      <c r="E681" s="343"/>
      <c r="F681" s="344"/>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0" t="s">
        <v>14</v>
      </c>
      <c r="AC681" s="580"/>
      <c r="AD681" s="580"/>
      <c r="AE681" s="341"/>
      <c r="AF681" s="207"/>
      <c r="AG681" s="207"/>
      <c r="AH681" s="342"/>
      <c r="AI681" s="341"/>
      <c r="AJ681" s="207"/>
      <c r="AK681" s="207"/>
      <c r="AL681" s="207"/>
      <c r="AM681" s="341"/>
      <c r="AN681" s="207"/>
      <c r="AO681" s="207"/>
      <c r="AP681" s="342"/>
      <c r="AQ681" s="341"/>
      <c r="AR681" s="207"/>
      <c r="AS681" s="207"/>
      <c r="AT681" s="342"/>
      <c r="AU681" s="207"/>
      <c r="AV681" s="207"/>
      <c r="AW681" s="207"/>
      <c r="AX681" s="208"/>
    </row>
    <row r="682" spans="1:50" ht="18.75" hidden="1" customHeight="1" x14ac:dyDescent="0.15">
      <c r="A682" s="189"/>
      <c r="B682" s="186"/>
      <c r="C682" s="180"/>
      <c r="D682" s="186"/>
      <c r="E682" s="343" t="s">
        <v>245</v>
      </c>
      <c r="F682" s="344"/>
      <c r="G682" s="345" t="s">
        <v>242</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243</v>
      </c>
      <c r="AF682" s="338"/>
      <c r="AG682" s="338"/>
      <c r="AH682" s="339"/>
      <c r="AI682" s="340" t="s">
        <v>418</v>
      </c>
      <c r="AJ682" s="340"/>
      <c r="AK682" s="340"/>
      <c r="AL682" s="159"/>
      <c r="AM682" s="340" t="s">
        <v>431</v>
      </c>
      <c r="AN682" s="340"/>
      <c r="AO682" s="340"/>
      <c r="AP682" s="159"/>
      <c r="AQ682" s="159" t="s">
        <v>235</v>
      </c>
      <c r="AR682" s="130"/>
      <c r="AS682" s="130"/>
      <c r="AT682" s="131"/>
      <c r="AU682" s="136" t="s">
        <v>134</v>
      </c>
      <c r="AV682" s="136"/>
      <c r="AW682" s="136"/>
      <c r="AX682" s="137"/>
    </row>
    <row r="683" spans="1:50" ht="18.75" hidden="1" customHeight="1" x14ac:dyDescent="0.15">
      <c r="A683" s="189"/>
      <c r="B683" s="186"/>
      <c r="C683" s="180"/>
      <c r="D683" s="186"/>
      <c r="E683" s="343"/>
      <c r="F683" s="344"/>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236</v>
      </c>
      <c r="AH683" s="134"/>
      <c r="AI683" s="156"/>
      <c r="AJ683" s="156"/>
      <c r="AK683" s="156"/>
      <c r="AL683" s="154"/>
      <c r="AM683" s="156"/>
      <c r="AN683" s="156"/>
      <c r="AO683" s="156"/>
      <c r="AP683" s="154"/>
      <c r="AQ683" s="591"/>
      <c r="AR683" s="200"/>
      <c r="AS683" s="133" t="s">
        <v>236</v>
      </c>
      <c r="AT683" s="134"/>
      <c r="AU683" s="200"/>
      <c r="AV683" s="200"/>
      <c r="AW683" s="133" t="s">
        <v>181</v>
      </c>
      <c r="AX683" s="195"/>
    </row>
    <row r="684" spans="1:50" ht="23.25" hidden="1" customHeight="1" x14ac:dyDescent="0.15">
      <c r="A684" s="189"/>
      <c r="B684" s="186"/>
      <c r="C684" s="180"/>
      <c r="D684" s="186"/>
      <c r="E684" s="343"/>
      <c r="F684" s="344"/>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1"/>
      <c r="AF684" s="207"/>
      <c r="AG684" s="207"/>
      <c r="AH684" s="207"/>
      <c r="AI684" s="341"/>
      <c r="AJ684" s="207"/>
      <c r="AK684" s="207"/>
      <c r="AL684" s="207"/>
      <c r="AM684" s="341"/>
      <c r="AN684" s="207"/>
      <c r="AO684" s="207"/>
      <c r="AP684" s="342"/>
      <c r="AQ684" s="341"/>
      <c r="AR684" s="207"/>
      <c r="AS684" s="207"/>
      <c r="AT684" s="342"/>
      <c r="AU684" s="207"/>
      <c r="AV684" s="207"/>
      <c r="AW684" s="207"/>
      <c r="AX684" s="208"/>
    </row>
    <row r="685" spans="1:50" ht="23.25" hidden="1" customHeight="1" x14ac:dyDescent="0.15">
      <c r="A685" s="189"/>
      <c r="B685" s="186"/>
      <c r="C685" s="180"/>
      <c r="D685" s="186"/>
      <c r="E685" s="343"/>
      <c r="F685" s="344"/>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1"/>
      <c r="AF685" s="207"/>
      <c r="AG685" s="207"/>
      <c r="AH685" s="342"/>
      <c r="AI685" s="341"/>
      <c r="AJ685" s="207"/>
      <c r="AK685" s="207"/>
      <c r="AL685" s="207"/>
      <c r="AM685" s="341"/>
      <c r="AN685" s="207"/>
      <c r="AO685" s="207"/>
      <c r="AP685" s="342"/>
      <c r="AQ685" s="341"/>
      <c r="AR685" s="207"/>
      <c r="AS685" s="207"/>
      <c r="AT685" s="342"/>
      <c r="AU685" s="207"/>
      <c r="AV685" s="207"/>
      <c r="AW685" s="207"/>
      <c r="AX685" s="208"/>
    </row>
    <row r="686" spans="1:50" ht="23.25" hidden="1" customHeight="1" x14ac:dyDescent="0.15">
      <c r="A686" s="189"/>
      <c r="B686" s="186"/>
      <c r="C686" s="180"/>
      <c r="D686" s="186"/>
      <c r="E686" s="343"/>
      <c r="F686" s="344"/>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0" t="s">
        <v>14</v>
      </c>
      <c r="AC686" s="580"/>
      <c r="AD686" s="580"/>
      <c r="AE686" s="341"/>
      <c r="AF686" s="207"/>
      <c r="AG686" s="207"/>
      <c r="AH686" s="342"/>
      <c r="AI686" s="341"/>
      <c r="AJ686" s="207"/>
      <c r="AK686" s="207"/>
      <c r="AL686" s="207"/>
      <c r="AM686" s="341"/>
      <c r="AN686" s="207"/>
      <c r="AO686" s="207"/>
      <c r="AP686" s="342"/>
      <c r="AQ686" s="341"/>
      <c r="AR686" s="207"/>
      <c r="AS686" s="207"/>
      <c r="AT686" s="342"/>
      <c r="AU686" s="207"/>
      <c r="AV686" s="207"/>
      <c r="AW686" s="207"/>
      <c r="AX686" s="208"/>
    </row>
    <row r="687" spans="1:50" ht="18.75" hidden="1" customHeight="1" x14ac:dyDescent="0.15">
      <c r="A687" s="189"/>
      <c r="B687" s="186"/>
      <c r="C687" s="180"/>
      <c r="D687" s="186"/>
      <c r="E687" s="343" t="s">
        <v>245</v>
      </c>
      <c r="F687" s="344"/>
      <c r="G687" s="345" t="s">
        <v>242</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243</v>
      </c>
      <c r="AF687" s="338"/>
      <c r="AG687" s="338"/>
      <c r="AH687" s="339"/>
      <c r="AI687" s="340" t="s">
        <v>418</v>
      </c>
      <c r="AJ687" s="340"/>
      <c r="AK687" s="340"/>
      <c r="AL687" s="159"/>
      <c r="AM687" s="340" t="s">
        <v>431</v>
      </c>
      <c r="AN687" s="340"/>
      <c r="AO687" s="340"/>
      <c r="AP687" s="159"/>
      <c r="AQ687" s="159" t="s">
        <v>235</v>
      </c>
      <c r="AR687" s="130"/>
      <c r="AS687" s="130"/>
      <c r="AT687" s="131"/>
      <c r="AU687" s="136" t="s">
        <v>134</v>
      </c>
      <c r="AV687" s="136"/>
      <c r="AW687" s="136"/>
      <c r="AX687" s="137"/>
    </row>
    <row r="688" spans="1:50" ht="18.75" hidden="1" customHeight="1" x14ac:dyDescent="0.15">
      <c r="A688" s="189"/>
      <c r="B688" s="186"/>
      <c r="C688" s="180"/>
      <c r="D688" s="186"/>
      <c r="E688" s="343"/>
      <c r="F688" s="344"/>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236</v>
      </c>
      <c r="AH688" s="134"/>
      <c r="AI688" s="156"/>
      <c r="AJ688" s="156"/>
      <c r="AK688" s="156"/>
      <c r="AL688" s="154"/>
      <c r="AM688" s="156"/>
      <c r="AN688" s="156"/>
      <c r="AO688" s="156"/>
      <c r="AP688" s="154"/>
      <c r="AQ688" s="591"/>
      <c r="AR688" s="200"/>
      <c r="AS688" s="133" t="s">
        <v>236</v>
      </c>
      <c r="AT688" s="134"/>
      <c r="AU688" s="200"/>
      <c r="AV688" s="200"/>
      <c r="AW688" s="133" t="s">
        <v>181</v>
      </c>
      <c r="AX688" s="195"/>
    </row>
    <row r="689" spans="1:50" ht="23.25" hidden="1" customHeight="1" x14ac:dyDescent="0.15">
      <c r="A689" s="189"/>
      <c r="B689" s="186"/>
      <c r="C689" s="180"/>
      <c r="D689" s="186"/>
      <c r="E689" s="343"/>
      <c r="F689" s="344"/>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1"/>
      <c r="AF689" s="207"/>
      <c r="AG689" s="207"/>
      <c r="AH689" s="207"/>
      <c r="AI689" s="341"/>
      <c r="AJ689" s="207"/>
      <c r="AK689" s="207"/>
      <c r="AL689" s="207"/>
      <c r="AM689" s="341"/>
      <c r="AN689" s="207"/>
      <c r="AO689" s="207"/>
      <c r="AP689" s="342"/>
      <c r="AQ689" s="341"/>
      <c r="AR689" s="207"/>
      <c r="AS689" s="207"/>
      <c r="AT689" s="342"/>
      <c r="AU689" s="207"/>
      <c r="AV689" s="207"/>
      <c r="AW689" s="207"/>
      <c r="AX689" s="208"/>
    </row>
    <row r="690" spans="1:50" ht="23.25" hidden="1" customHeight="1" x14ac:dyDescent="0.15">
      <c r="A690" s="189"/>
      <c r="B690" s="186"/>
      <c r="C690" s="180"/>
      <c r="D690" s="186"/>
      <c r="E690" s="343"/>
      <c r="F690" s="344"/>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1"/>
      <c r="AF690" s="207"/>
      <c r="AG690" s="207"/>
      <c r="AH690" s="342"/>
      <c r="AI690" s="341"/>
      <c r="AJ690" s="207"/>
      <c r="AK690" s="207"/>
      <c r="AL690" s="207"/>
      <c r="AM690" s="341"/>
      <c r="AN690" s="207"/>
      <c r="AO690" s="207"/>
      <c r="AP690" s="342"/>
      <c r="AQ690" s="341"/>
      <c r="AR690" s="207"/>
      <c r="AS690" s="207"/>
      <c r="AT690" s="342"/>
      <c r="AU690" s="207"/>
      <c r="AV690" s="207"/>
      <c r="AW690" s="207"/>
      <c r="AX690" s="208"/>
    </row>
    <row r="691" spans="1:50" ht="23.25" hidden="1" customHeight="1" x14ac:dyDescent="0.15">
      <c r="A691" s="189"/>
      <c r="B691" s="186"/>
      <c r="C691" s="180"/>
      <c r="D691" s="186"/>
      <c r="E691" s="343"/>
      <c r="F691" s="344"/>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0" t="s">
        <v>14</v>
      </c>
      <c r="AC691" s="580"/>
      <c r="AD691" s="580"/>
      <c r="AE691" s="341"/>
      <c r="AF691" s="207"/>
      <c r="AG691" s="207"/>
      <c r="AH691" s="342"/>
      <c r="AI691" s="341"/>
      <c r="AJ691" s="207"/>
      <c r="AK691" s="207"/>
      <c r="AL691" s="207"/>
      <c r="AM691" s="341"/>
      <c r="AN691" s="207"/>
      <c r="AO691" s="207"/>
      <c r="AP691" s="342"/>
      <c r="AQ691" s="341"/>
      <c r="AR691" s="207"/>
      <c r="AS691" s="207"/>
      <c r="AT691" s="342"/>
      <c r="AU691" s="207"/>
      <c r="AV691" s="207"/>
      <c r="AW691" s="207"/>
      <c r="AX691" s="208"/>
    </row>
    <row r="692" spans="1:50" ht="18.75" hidden="1" customHeight="1" x14ac:dyDescent="0.15">
      <c r="A692" s="189"/>
      <c r="B692" s="186"/>
      <c r="C692" s="180"/>
      <c r="D692" s="186"/>
      <c r="E692" s="343" t="s">
        <v>245</v>
      </c>
      <c r="F692" s="344"/>
      <c r="G692" s="345" t="s">
        <v>242</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243</v>
      </c>
      <c r="AF692" s="338"/>
      <c r="AG692" s="338"/>
      <c r="AH692" s="339"/>
      <c r="AI692" s="340" t="s">
        <v>418</v>
      </c>
      <c r="AJ692" s="340"/>
      <c r="AK692" s="340"/>
      <c r="AL692" s="159"/>
      <c r="AM692" s="340" t="s">
        <v>431</v>
      </c>
      <c r="AN692" s="340"/>
      <c r="AO692" s="340"/>
      <c r="AP692" s="159"/>
      <c r="AQ692" s="159" t="s">
        <v>235</v>
      </c>
      <c r="AR692" s="130"/>
      <c r="AS692" s="130"/>
      <c r="AT692" s="131"/>
      <c r="AU692" s="136" t="s">
        <v>134</v>
      </c>
      <c r="AV692" s="136"/>
      <c r="AW692" s="136"/>
      <c r="AX692" s="137"/>
    </row>
    <row r="693" spans="1:50" ht="18.75" hidden="1" customHeight="1" x14ac:dyDescent="0.15">
      <c r="A693" s="189"/>
      <c r="B693" s="186"/>
      <c r="C693" s="180"/>
      <c r="D693" s="186"/>
      <c r="E693" s="343"/>
      <c r="F693" s="344"/>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236</v>
      </c>
      <c r="AH693" s="134"/>
      <c r="AI693" s="156"/>
      <c r="AJ693" s="156"/>
      <c r="AK693" s="156"/>
      <c r="AL693" s="154"/>
      <c r="AM693" s="156"/>
      <c r="AN693" s="156"/>
      <c r="AO693" s="156"/>
      <c r="AP693" s="154"/>
      <c r="AQ693" s="591"/>
      <c r="AR693" s="200"/>
      <c r="AS693" s="133" t="s">
        <v>236</v>
      </c>
      <c r="AT693" s="134"/>
      <c r="AU693" s="200"/>
      <c r="AV693" s="200"/>
      <c r="AW693" s="133" t="s">
        <v>181</v>
      </c>
      <c r="AX693" s="195"/>
    </row>
    <row r="694" spans="1:50" ht="23.25" hidden="1" customHeight="1" x14ac:dyDescent="0.15">
      <c r="A694" s="189"/>
      <c r="B694" s="186"/>
      <c r="C694" s="180"/>
      <c r="D694" s="186"/>
      <c r="E694" s="343"/>
      <c r="F694" s="344"/>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1"/>
      <c r="AF694" s="207"/>
      <c r="AG694" s="207"/>
      <c r="AH694" s="207"/>
      <c r="AI694" s="341"/>
      <c r="AJ694" s="207"/>
      <c r="AK694" s="207"/>
      <c r="AL694" s="207"/>
      <c r="AM694" s="341"/>
      <c r="AN694" s="207"/>
      <c r="AO694" s="207"/>
      <c r="AP694" s="342"/>
      <c r="AQ694" s="341"/>
      <c r="AR694" s="207"/>
      <c r="AS694" s="207"/>
      <c r="AT694" s="342"/>
      <c r="AU694" s="207"/>
      <c r="AV694" s="207"/>
      <c r="AW694" s="207"/>
      <c r="AX694" s="208"/>
    </row>
    <row r="695" spans="1:50" ht="23.25" hidden="1" customHeight="1" x14ac:dyDescent="0.15">
      <c r="A695" s="189"/>
      <c r="B695" s="186"/>
      <c r="C695" s="180"/>
      <c r="D695" s="186"/>
      <c r="E695" s="343"/>
      <c r="F695" s="344"/>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1"/>
      <c r="AF695" s="207"/>
      <c r="AG695" s="207"/>
      <c r="AH695" s="342"/>
      <c r="AI695" s="341"/>
      <c r="AJ695" s="207"/>
      <c r="AK695" s="207"/>
      <c r="AL695" s="207"/>
      <c r="AM695" s="341"/>
      <c r="AN695" s="207"/>
      <c r="AO695" s="207"/>
      <c r="AP695" s="342"/>
      <c r="AQ695" s="341"/>
      <c r="AR695" s="207"/>
      <c r="AS695" s="207"/>
      <c r="AT695" s="342"/>
      <c r="AU695" s="207"/>
      <c r="AV695" s="207"/>
      <c r="AW695" s="207"/>
      <c r="AX695" s="208"/>
    </row>
    <row r="696" spans="1:50" ht="23.25" hidden="1" customHeight="1" x14ac:dyDescent="0.15">
      <c r="A696" s="189"/>
      <c r="B696" s="186"/>
      <c r="C696" s="180"/>
      <c r="D696" s="186"/>
      <c r="E696" s="343"/>
      <c r="F696" s="344"/>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0" t="s">
        <v>14</v>
      </c>
      <c r="AC696" s="580"/>
      <c r="AD696" s="580"/>
      <c r="AE696" s="341"/>
      <c r="AF696" s="207"/>
      <c r="AG696" s="207"/>
      <c r="AH696" s="342"/>
      <c r="AI696" s="341"/>
      <c r="AJ696" s="207"/>
      <c r="AK696" s="207"/>
      <c r="AL696" s="207"/>
      <c r="AM696" s="341"/>
      <c r="AN696" s="207"/>
      <c r="AO696" s="207"/>
      <c r="AP696" s="342"/>
      <c r="AQ696" s="341"/>
      <c r="AR696" s="207"/>
      <c r="AS696" s="207"/>
      <c r="AT696" s="342"/>
      <c r="AU696" s="207"/>
      <c r="AV696" s="207"/>
      <c r="AW696" s="207"/>
      <c r="AX696" s="208"/>
    </row>
    <row r="697" spans="1:50" ht="23.85" hidden="1" customHeight="1" x14ac:dyDescent="0.15">
      <c r="A697" s="189"/>
      <c r="B697" s="186"/>
      <c r="C697" s="180"/>
      <c r="D697" s="186"/>
      <c r="E697" s="122" t="s">
        <v>415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43.5" customHeight="1" x14ac:dyDescent="0.15">
      <c r="A702" s="872" t="s">
        <v>140</v>
      </c>
      <c r="B702" s="873"/>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613</v>
      </c>
      <c r="AE702" s="347"/>
      <c r="AF702" s="347"/>
      <c r="AG702" s="386" t="s">
        <v>618</v>
      </c>
      <c r="AH702" s="387"/>
      <c r="AI702" s="387"/>
      <c r="AJ702" s="387"/>
      <c r="AK702" s="387"/>
      <c r="AL702" s="387"/>
      <c r="AM702" s="387"/>
      <c r="AN702" s="387"/>
      <c r="AO702" s="387"/>
      <c r="AP702" s="387"/>
      <c r="AQ702" s="387"/>
      <c r="AR702" s="387"/>
      <c r="AS702" s="387"/>
      <c r="AT702" s="387"/>
      <c r="AU702" s="387"/>
      <c r="AV702" s="387"/>
      <c r="AW702" s="387"/>
      <c r="AX702" s="388"/>
    </row>
    <row r="703" spans="1:50" ht="44.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7" t="s">
        <v>613</v>
      </c>
      <c r="AE703" s="328"/>
      <c r="AF703" s="328"/>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613</v>
      </c>
      <c r="AE704" s="785"/>
      <c r="AF704" s="785"/>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613</v>
      </c>
      <c r="AE705" s="717"/>
      <c r="AF705" s="717"/>
      <c r="AG705" s="125" t="s">
        <v>633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6"/>
      <c r="D706" s="797"/>
      <c r="E706" s="732" t="s">
        <v>386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7" t="s">
        <v>614</v>
      </c>
      <c r="AE706" s="328"/>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615</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616</v>
      </c>
      <c r="AE708" s="607"/>
      <c r="AF708" s="607"/>
      <c r="AG708" s="744" t="s">
        <v>622</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613</v>
      </c>
      <c r="AE709" s="328"/>
      <c r="AF709" s="328"/>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616</v>
      </c>
      <c r="AE710" s="328"/>
      <c r="AF710" s="328"/>
      <c r="AG710" s="101" t="s">
        <v>622</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7" t="s">
        <v>613</v>
      </c>
      <c r="AE711" s="328"/>
      <c r="AF711" s="328"/>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784" t="s">
        <v>616</v>
      </c>
      <c r="AE712" s="785"/>
      <c r="AF712" s="785"/>
      <c r="AG712" s="812" t="s">
        <v>634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59" t="s">
        <v>351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7" t="s">
        <v>616</v>
      </c>
      <c r="AE713" s="328"/>
      <c r="AF713" s="665"/>
      <c r="AG713" s="101" t="s">
        <v>624</v>
      </c>
      <c r="AH713" s="102"/>
      <c r="AI713" s="102"/>
      <c r="AJ713" s="102"/>
      <c r="AK713" s="102"/>
      <c r="AL713" s="102"/>
      <c r="AM713" s="102"/>
      <c r="AN713" s="102"/>
      <c r="AO713" s="102"/>
      <c r="AP713" s="102"/>
      <c r="AQ713" s="102"/>
      <c r="AR713" s="102"/>
      <c r="AS713" s="102"/>
      <c r="AT713" s="102"/>
      <c r="AU713" s="102"/>
      <c r="AV713" s="102"/>
      <c r="AW713" s="102"/>
      <c r="AX713" s="103"/>
    </row>
    <row r="714" spans="1:50" ht="49.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613</v>
      </c>
      <c r="AE714" s="810"/>
      <c r="AF714" s="811"/>
      <c r="AG714" s="738" t="s">
        <v>651</v>
      </c>
      <c r="AH714" s="739"/>
      <c r="AI714" s="739"/>
      <c r="AJ714" s="739"/>
      <c r="AK714" s="739"/>
      <c r="AL714" s="739"/>
      <c r="AM714" s="739"/>
      <c r="AN714" s="739"/>
      <c r="AO714" s="739"/>
      <c r="AP714" s="739"/>
      <c r="AQ714" s="739"/>
      <c r="AR714" s="739"/>
      <c r="AS714" s="739"/>
      <c r="AT714" s="739"/>
      <c r="AU714" s="739"/>
      <c r="AV714" s="739"/>
      <c r="AW714" s="739"/>
      <c r="AX714" s="740"/>
    </row>
    <row r="715" spans="1:50" ht="55.5" customHeight="1" x14ac:dyDescent="0.15">
      <c r="A715" s="642"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613</v>
      </c>
      <c r="AE715" s="607"/>
      <c r="AF715" s="658"/>
      <c r="AG715" s="744" t="s">
        <v>625</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616</v>
      </c>
      <c r="AE716" s="629"/>
      <c r="AF716" s="629"/>
      <c r="AG716" s="101" t="s">
        <v>626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613</v>
      </c>
      <c r="AE717" s="328"/>
      <c r="AF717" s="328"/>
      <c r="AG717" s="101" t="s">
        <v>627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613</v>
      </c>
      <c r="AE718" s="328"/>
      <c r="AF718" s="328"/>
      <c r="AG718" s="127" t="s">
        <v>628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616</v>
      </c>
      <c r="AE719" s="607"/>
      <c r="AF719" s="607"/>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5"/>
      <c r="D721" s="296"/>
      <c r="E721" s="296"/>
      <c r="F721" s="297"/>
      <c r="G721" s="286"/>
      <c r="H721" s="287"/>
      <c r="I721" s="82" t="str">
        <f>IF(OR(G721="　", G721=""), "", "-")</f>
        <v/>
      </c>
      <c r="J721" s="290"/>
      <c r="K721" s="290"/>
      <c r="L721" s="82" t="str">
        <f>IF(M721="","","-")</f>
        <v/>
      </c>
      <c r="M721" s="83"/>
      <c r="N721" s="303" t="s">
        <v>617</v>
      </c>
      <c r="O721" s="304"/>
      <c r="P721" s="304"/>
      <c r="Q721" s="304"/>
      <c r="R721" s="304"/>
      <c r="S721" s="304"/>
      <c r="T721" s="304"/>
      <c r="U721" s="304"/>
      <c r="V721" s="304"/>
      <c r="W721" s="304"/>
      <c r="X721" s="304"/>
      <c r="Y721" s="304"/>
      <c r="Z721" s="304"/>
      <c r="AA721" s="304"/>
      <c r="AB721" s="304"/>
      <c r="AC721" s="304"/>
      <c r="AD721" s="304"/>
      <c r="AE721" s="304"/>
      <c r="AF721" s="305"/>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0"/>
      <c r="B722" s="781"/>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2"/>
      <c r="B725" s="783"/>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2" t="s">
        <v>48</v>
      </c>
      <c r="B726" s="804"/>
      <c r="C726" s="817" t="s">
        <v>53</v>
      </c>
      <c r="D726" s="839"/>
      <c r="E726" s="839"/>
      <c r="F726" s="840"/>
      <c r="G726" s="578" t="s">
        <v>632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5"/>
      <c r="B727" s="806"/>
      <c r="C727" s="750" t="s">
        <v>57</v>
      </c>
      <c r="D727" s="751"/>
      <c r="E727" s="751"/>
      <c r="F727" s="752"/>
      <c r="G727" s="576" t="s">
        <v>629</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2" customHeight="1" thickBot="1" x14ac:dyDescent="0.2">
      <c r="A729" s="636" t="s">
        <v>648</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51.75" customHeight="1" thickBot="1" x14ac:dyDescent="0.2">
      <c r="A731" s="801" t="s">
        <v>138</v>
      </c>
      <c r="B731" s="802"/>
      <c r="C731" s="802"/>
      <c r="D731" s="802"/>
      <c r="E731" s="803"/>
      <c r="F731" s="731" t="s">
        <v>649</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51.75" customHeight="1" thickBot="1" x14ac:dyDescent="0.2">
      <c r="A733" s="675" t="s">
        <v>138</v>
      </c>
      <c r="B733" s="676"/>
      <c r="C733" s="676"/>
      <c r="D733" s="676"/>
      <c r="E733" s="677"/>
      <c r="F733" s="639" t="s">
        <v>650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2"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408</v>
      </c>
      <c r="B737" s="210"/>
      <c r="C737" s="210"/>
      <c r="D737" s="211"/>
      <c r="E737" s="992" t="s">
        <v>652</v>
      </c>
      <c r="F737" s="992"/>
      <c r="G737" s="992"/>
      <c r="H737" s="992"/>
      <c r="I737" s="992"/>
      <c r="J737" s="992"/>
      <c r="K737" s="992"/>
      <c r="L737" s="992"/>
      <c r="M737" s="992"/>
      <c r="N737" s="366" t="s">
        <v>403</v>
      </c>
      <c r="O737" s="366"/>
      <c r="P737" s="366"/>
      <c r="Q737" s="366"/>
      <c r="R737" s="992" t="s">
        <v>652</v>
      </c>
      <c r="S737" s="992"/>
      <c r="T737" s="992"/>
      <c r="U737" s="992"/>
      <c r="V737" s="992"/>
      <c r="W737" s="992"/>
      <c r="X737" s="992"/>
      <c r="Y737" s="992"/>
      <c r="Z737" s="992"/>
      <c r="AA737" s="366" t="s">
        <v>402</v>
      </c>
      <c r="AB737" s="366"/>
      <c r="AC737" s="366"/>
      <c r="AD737" s="366"/>
      <c r="AE737" s="992" t="s">
        <v>652</v>
      </c>
      <c r="AF737" s="992"/>
      <c r="AG737" s="992"/>
      <c r="AH737" s="992"/>
      <c r="AI737" s="992"/>
      <c r="AJ737" s="992"/>
      <c r="AK737" s="992"/>
      <c r="AL737" s="992"/>
      <c r="AM737" s="992"/>
      <c r="AN737" s="366" t="s">
        <v>401</v>
      </c>
      <c r="AO737" s="366"/>
      <c r="AP737" s="366"/>
      <c r="AQ737" s="366"/>
      <c r="AR737" s="984" t="s">
        <v>653</v>
      </c>
      <c r="AS737" s="985"/>
      <c r="AT737" s="985"/>
      <c r="AU737" s="985"/>
      <c r="AV737" s="985"/>
      <c r="AW737" s="985"/>
      <c r="AX737" s="986"/>
      <c r="AY737" s="88"/>
      <c r="AZ737" s="88"/>
    </row>
    <row r="738" spans="1:52" ht="24.75" customHeight="1" x14ac:dyDescent="0.15">
      <c r="A738" s="993" t="s">
        <v>400</v>
      </c>
      <c r="B738" s="210"/>
      <c r="C738" s="210"/>
      <c r="D738" s="211"/>
      <c r="E738" s="992" t="s">
        <v>654</v>
      </c>
      <c r="F738" s="992"/>
      <c r="G738" s="992"/>
      <c r="H738" s="992"/>
      <c r="I738" s="992"/>
      <c r="J738" s="992"/>
      <c r="K738" s="992"/>
      <c r="L738" s="992"/>
      <c r="M738" s="992"/>
      <c r="N738" s="366" t="s">
        <v>399</v>
      </c>
      <c r="O738" s="366"/>
      <c r="P738" s="366"/>
      <c r="Q738" s="366"/>
      <c r="R738" s="992" t="s">
        <v>655</v>
      </c>
      <c r="S738" s="992"/>
      <c r="T738" s="992"/>
      <c r="U738" s="992"/>
      <c r="V738" s="992"/>
      <c r="W738" s="992"/>
      <c r="X738" s="992"/>
      <c r="Y738" s="992"/>
      <c r="Z738" s="992"/>
      <c r="AA738" s="366" t="s">
        <v>398</v>
      </c>
      <c r="AB738" s="366"/>
      <c r="AC738" s="366"/>
      <c r="AD738" s="366"/>
      <c r="AE738" s="992" t="s">
        <v>603</v>
      </c>
      <c r="AF738" s="992"/>
      <c r="AG738" s="992"/>
      <c r="AH738" s="992"/>
      <c r="AI738" s="992"/>
      <c r="AJ738" s="992"/>
      <c r="AK738" s="992"/>
      <c r="AL738" s="992"/>
      <c r="AM738" s="992"/>
      <c r="AN738" s="366" t="s">
        <v>397</v>
      </c>
      <c r="AO738" s="366"/>
      <c r="AP738" s="366"/>
      <c r="AQ738" s="366"/>
      <c r="AR738" s="984" t="s">
        <v>604</v>
      </c>
      <c r="AS738" s="985"/>
      <c r="AT738" s="985"/>
      <c r="AU738" s="985"/>
      <c r="AV738" s="985"/>
      <c r="AW738" s="985"/>
      <c r="AX738" s="986"/>
    </row>
    <row r="739" spans="1:52" ht="24.75" customHeight="1" x14ac:dyDescent="0.15">
      <c r="A739" s="993" t="s">
        <v>396</v>
      </c>
      <c r="B739" s="210"/>
      <c r="C739" s="210"/>
      <c r="D739" s="211"/>
      <c r="E739" s="992" t="s">
        <v>605</v>
      </c>
      <c r="F739" s="992"/>
      <c r="G739" s="992"/>
      <c r="H739" s="992"/>
      <c r="I739" s="992"/>
      <c r="J739" s="992"/>
      <c r="K739" s="992"/>
      <c r="L739" s="992"/>
      <c r="M739" s="992"/>
      <c r="N739" s="1016"/>
      <c r="O739" s="1016"/>
      <c r="P739" s="1016"/>
      <c r="Q739" s="1016"/>
      <c r="R739" s="1017"/>
      <c r="S739" s="1017"/>
      <c r="T739" s="1017"/>
      <c r="U739" s="1017"/>
      <c r="V739" s="1017"/>
      <c r="W739" s="1017"/>
      <c r="X739" s="1017"/>
      <c r="Y739" s="1017"/>
      <c r="Z739" s="1017"/>
      <c r="AA739" s="1016"/>
      <c r="AB739" s="1016"/>
      <c r="AC739" s="1016"/>
      <c r="AD739" s="1016"/>
      <c r="AE739" s="1017"/>
      <c r="AF739" s="1017"/>
      <c r="AG739" s="1017"/>
      <c r="AH739" s="1017"/>
      <c r="AI739" s="1017"/>
      <c r="AJ739" s="1017"/>
      <c r="AK739" s="1017"/>
      <c r="AL739" s="1017"/>
      <c r="AM739" s="1017"/>
      <c r="AN739" s="1016"/>
      <c r="AO739" s="1016"/>
      <c r="AP739" s="1016"/>
      <c r="AQ739" s="1016"/>
      <c r="AR739" s="1018"/>
      <c r="AS739" s="1019"/>
      <c r="AT739" s="1019"/>
      <c r="AU739" s="1019"/>
      <c r="AV739" s="1019"/>
      <c r="AW739" s="1019"/>
      <c r="AX739" s="1020"/>
    </row>
    <row r="740" spans="1:52" ht="24.75" customHeight="1" thickBot="1" x14ac:dyDescent="0.2">
      <c r="A740" s="994" t="s">
        <v>420</v>
      </c>
      <c r="B740" s="995"/>
      <c r="C740" s="995"/>
      <c r="D740" s="996"/>
      <c r="E740" s="997" t="s">
        <v>562</v>
      </c>
      <c r="F740" s="987"/>
      <c r="G740" s="987"/>
      <c r="H740" s="92" t="str">
        <f>IF(E740="", "", "(")</f>
        <v>(</v>
      </c>
      <c r="I740" s="987"/>
      <c r="J740" s="987"/>
      <c r="K740" s="92" t="str">
        <f>IF(OR(I740="　", I740=""), "", "-")</f>
        <v/>
      </c>
      <c r="L740" s="988">
        <v>913</v>
      </c>
      <c r="M740" s="988"/>
      <c r="N740" s="93" t="str">
        <f>IF(O740="", "", "-")</f>
        <v/>
      </c>
      <c r="O740" s="94"/>
      <c r="P740" s="93" t="str">
        <f>IF(E740="", "", ")")</f>
        <v>)</v>
      </c>
      <c r="Q740" s="997"/>
      <c r="R740" s="987"/>
      <c r="S740" s="987"/>
      <c r="T740" s="92" t="str">
        <f>IF(Q740="", "", "(")</f>
        <v/>
      </c>
      <c r="U740" s="987"/>
      <c r="V740" s="987"/>
      <c r="W740" s="92" t="str">
        <f>IF(OR(U740="　", U740=""), "", "-")</f>
        <v/>
      </c>
      <c r="X740" s="988"/>
      <c r="Y740" s="988"/>
      <c r="Z740" s="93" t="str">
        <f>IF(AA740="", "", "-")</f>
        <v/>
      </c>
      <c r="AA740" s="94"/>
      <c r="AB740" s="93" t="str">
        <f>IF(Q740="", "", ")")</f>
        <v/>
      </c>
      <c r="AC740" s="997"/>
      <c r="AD740" s="987"/>
      <c r="AE740" s="987"/>
      <c r="AF740" s="92" t="str">
        <f>IF(AC740="", "", "(")</f>
        <v/>
      </c>
      <c r="AG740" s="987"/>
      <c r="AH740" s="987"/>
      <c r="AI740" s="92" t="str">
        <f>IF(OR(AG740="　", AG740=""), "", "-")</f>
        <v/>
      </c>
      <c r="AJ740" s="988"/>
      <c r="AK740" s="988"/>
      <c r="AL740" s="93" t="str">
        <f>IF(AM740="", "", "-")</f>
        <v/>
      </c>
      <c r="AM740" s="94"/>
      <c r="AN740" s="93" t="str">
        <f>IF(AC740="", "", ")")</f>
        <v/>
      </c>
      <c r="AO740" s="989"/>
      <c r="AP740" s="990"/>
      <c r="AQ740" s="990"/>
      <c r="AR740" s="990"/>
      <c r="AS740" s="990"/>
      <c r="AT740" s="990"/>
      <c r="AU740" s="990"/>
      <c r="AV740" s="990"/>
      <c r="AW740" s="990"/>
      <c r="AX740" s="991"/>
    </row>
    <row r="741" spans="1:52" ht="28.35" customHeight="1" x14ac:dyDescent="0.15">
      <c r="A741" s="616" t="s">
        <v>389</v>
      </c>
      <c r="B741" s="617"/>
      <c r="C741" s="617"/>
      <c r="D741" s="617"/>
      <c r="E741" s="617"/>
      <c r="F741" s="61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100"/>
      <c r="W743" s="998" t="s">
        <v>636</v>
      </c>
      <c r="X743" s="999"/>
      <c r="Y743" s="999"/>
      <c r="Z743" s="999"/>
      <c r="AA743" s="999"/>
      <c r="AB743" s="999"/>
      <c r="AC743" s="999"/>
      <c r="AD743" s="999"/>
      <c r="AE743" s="999"/>
      <c r="AF743" s="999"/>
      <c r="AG743" s="999"/>
      <c r="AH743" s="1000"/>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100"/>
      <c r="W744" s="1001"/>
      <c r="X744" s="1002"/>
      <c r="Y744" s="1002"/>
      <c r="Z744" s="1002"/>
      <c r="AA744" s="1002"/>
      <c r="AB744" s="1002"/>
      <c r="AC744" s="1002"/>
      <c r="AD744" s="1002"/>
      <c r="AE744" s="1002"/>
      <c r="AF744" s="1002"/>
      <c r="AG744" s="1002"/>
      <c r="AH744" s="1003"/>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100"/>
      <c r="W745" s="1004" t="s">
        <v>637</v>
      </c>
      <c r="X745" s="1005"/>
      <c r="Y745" s="1005"/>
      <c r="Z745" s="1005"/>
      <c r="AA745" s="1005"/>
      <c r="AB745" s="1005"/>
      <c r="AC745" s="1005"/>
      <c r="AD745" s="1005"/>
      <c r="AE745" s="1005"/>
      <c r="AF745" s="1005"/>
      <c r="AG745" s="1005"/>
      <c r="AH745" s="1005"/>
      <c r="AI745" s="46"/>
      <c r="AJ745" s="46"/>
      <c r="AK745" s="46"/>
      <c r="AL745" s="46"/>
      <c r="AM745" s="46"/>
      <c r="AN745" s="46"/>
      <c r="AO745" s="46"/>
      <c r="AP745" s="46"/>
      <c r="AQ745" s="46"/>
      <c r="AR745" s="46"/>
      <c r="AS745" s="46"/>
      <c r="AT745" s="46"/>
      <c r="AU745" s="46"/>
      <c r="AV745" s="46"/>
      <c r="AW745" s="46"/>
      <c r="AX745" s="47"/>
    </row>
    <row r="746" spans="1:52"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100"/>
      <c r="W746" s="1006"/>
      <c r="X746" s="1006"/>
      <c r="Y746" s="1006"/>
      <c r="Z746" s="1006"/>
      <c r="AA746" s="1006"/>
      <c r="AB746" s="1006"/>
      <c r="AC746" s="1006"/>
      <c r="AD746" s="1006"/>
      <c r="AE746" s="1006"/>
      <c r="AF746" s="1006"/>
      <c r="AG746" s="1006"/>
      <c r="AH746" s="1006"/>
      <c r="AI746" s="46"/>
      <c r="AJ746" s="46"/>
      <c r="AK746" s="46"/>
      <c r="AL746" s="46"/>
      <c r="AM746" s="46"/>
      <c r="AN746" s="46"/>
      <c r="AO746" s="46"/>
      <c r="AP746" s="46"/>
      <c r="AQ746" s="46"/>
      <c r="AR746" s="46"/>
      <c r="AS746" s="46"/>
      <c r="AT746" s="46"/>
      <c r="AU746" s="46"/>
      <c r="AV746" s="46"/>
      <c r="AW746" s="46"/>
      <c r="AX746" s="47"/>
    </row>
    <row r="747" spans="1:52"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100"/>
      <c r="W747" s="1006"/>
      <c r="X747" s="1006"/>
      <c r="Y747" s="1006"/>
      <c r="Z747" s="1006"/>
      <c r="AA747" s="1006"/>
      <c r="AB747" s="1006"/>
      <c r="AC747" s="1006"/>
      <c r="AD747" s="1006"/>
      <c r="AE747" s="1006"/>
      <c r="AF747" s="1006"/>
      <c r="AG747" s="1006"/>
      <c r="AH747" s="1006"/>
      <c r="AI747" s="46"/>
      <c r="AJ747" s="46"/>
      <c r="AK747" s="46"/>
      <c r="AL747" s="46"/>
      <c r="AM747" s="46"/>
      <c r="AN747" s="46"/>
      <c r="AO747" s="46"/>
      <c r="AP747" s="46"/>
      <c r="AQ747" s="46"/>
      <c r="AR747" s="46"/>
      <c r="AS747" s="46"/>
      <c r="AT747" s="46"/>
      <c r="AU747" s="46"/>
      <c r="AV747" s="46"/>
      <c r="AW747" s="46"/>
      <c r="AX747" s="47"/>
    </row>
    <row r="748" spans="1:52" hidden="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idden="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idden="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100"/>
      <c r="J755" s="1007" t="s">
        <v>612</v>
      </c>
      <c r="K755" s="1007"/>
      <c r="L755" s="1007"/>
      <c r="M755" s="1007"/>
      <c r="N755" s="1007"/>
      <c r="O755" s="1007"/>
      <c r="P755" s="1007"/>
      <c r="Q755" s="1007"/>
      <c r="R755" s="1007"/>
      <c r="S755" s="1007"/>
      <c r="T755" s="46"/>
      <c r="U755" s="46"/>
      <c r="V755" s="46"/>
      <c r="W755" s="100"/>
      <c r="X755" s="1007"/>
      <c r="Y755" s="1007"/>
      <c r="Z755" s="1007"/>
      <c r="AA755" s="1007"/>
      <c r="AB755" s="1007"/>
      <c r="AC755" s="1007"/>
      <c r="AD755" s="1007"/>
      <c r="AE755" s="1007"/>
      <c r="AF755" s="1007"/>
      <c r="AG755" s="1007"/>
      <c r="AH755" s="46"/>
      <c r="AI755" s="46"/>
      <c r="AJ755" s="46"/>
      <c r="AK755" s="46"/>
      <c r="AL755" s="1007" t="s">
        <v>640</v>
      </c>
      <c r="AM755" s="1007"/>
      <c r="AN755" s="1007"/>
      <c r="AO755" s="1007"/>
      <c r="AP755" s="1007"/>
      <c r="AQ755" s="1007"/>
      <c r="AR755" s="1007"/>
      <c r="AS755" s="1007"/>
      <c r="AT755" s="1007"/>
      <c r="AU755" s="1007"/>
      <c r="AV755" s="46"/>
      <c r="AW755" s="46"/>
      <c r="AX755" s="47"/>
    </row>
    <row r="756" spans="1:50" ht="27" customHeight="1" x14ac:dyDescent="0.15">
      <c r="A756" s="616"/>
      <c r="B756" s="617"/>
      <c r="C756" s="617"/>
      <c r="D756" s="617"/>
      <c r="E756" s="617"/>
      <c r="F756" s="618"/>
      <c r="G756" s="45"/>
      <c r="H756" s="46"/>
      <c r="I756" s="100"/>
      <c r="J756" s="1008" t="s">
        <v>638</v>
      </c>
      <c r="K756" s="1005"/>
      <c r="L756" s="1005"/>
      <c r="M756" s="1005"/>
      <c r="N756" s="1005"/>
      <c r="O756" s="1005"/>
      <c r="P756" s="1005"/>
      <c r="Q756" s="1005"/>
      <c r="R756" s="1005"/>
      <c r="S756" s="1009"/>
      <c r="T756" s="46"/>
      <c r="U756" s="46"/>
      <c r="V756" s="46"/>
      <c r="W756" s="100"/>
      <c r="X756" s="1008" t="s">
        <v>643</v>
      </c>
      <c r="Y756" s="1005"/>
      <c r="Z756" s="1005"/>
      <c r="AA756" s="1005"/>
      <c r="AB756" s="1005"/>
      <c r="AC756" s="1005"/>
      <c r="AD756" s="1005"/>
      <c r="AE756" s="1005"/>
      <c r="AF756" s="1005"/>
      <c r="AG756" s="1009"/>
      <c r="AH756" s="46"/>
      <c r="AI756" s="100"/>
      <c r="AJ756" s="100"/>
      <c r="AK756" s="100"/>
      <c r="AL756" s="1008" t="s">
        <v>641</v>
      </c>
      <c r="AM756" s="1005"/>
      <c r="AN756" s="1005"/>
      <c r="AO756" s="1005"/>
      <c r="AP756" s="1005"/>
      <c r="AQ756" s="1005"/>
      <c r="AR756" s="1005"/>
      <c r="AS756" s="1005"/>
      <c r="AT756" s="1005"/>
      <c r="AU756" s="1009"/>
      <c r="AV756" s="46"/>
      <c r="AW756" s="46"/>
      <c r="AX756" s="47"/>
    </row>
    <row r="757" spans="1:50" ht="27" customHeight="1" x14ac:dyDescent="0.15">
      <c r="A757" s="616"/>
      <c r="B757" s="617"/>
      <c r="C757" s="617"/>
      <c r="D757" s="617"/>
      <c r="E757" s="617"/>
      <c r="F757" s="618"/>
      <c r="G757" s="45"/>
      <c r="H757" s="46"/>
      <c r="I757" s="100"/>
      <c r="J757" s="1010"/>
      <c r="K757" s="1006"/>
      <c r="L757" s="1006"/>
      <c r="M757" s="1006"/>
      <c r="N757" s="1006"/>
      <c r="O757" s="1006"/>
      <c r="P757" s="1006"/>
      <c r="Q757" s="1006"/>
      <c r="R757" s="1006"/>
      <c r="S757" s="1011"/>
      <c r="T757" s="46"/>
      <c r="U757" s="46"/>
      <c r="V757" s="46"/>
      <c r="W757" s="100"/>
      <c r="X757" s="1010"/>
      <c r="Y757" s="1006"/>
      <c r="Z757" s="1006"/>
      <c r="AA757" s="1006"/>
      <c r="AB757" s="1006"/>
      <c r="AC757" s="1006"/>
      <c r="AD757" s="1006"/>
      <c r="AE757" s="1006"/>
      <c r="AF757" s="1006"/>
      <c r="AG757" s="1011"/>
      <c r="AH757" s="46"/>
      <c r="AI757" s="100"/>
      <c r="AJ757" s="100"/>
      <c r="AK757" s="100"/>
      <c r="AL757" s="1010"/>
      <c r="AM757" s="1006"/>
      <c r="AN757" s="1006"/>
      <c r="AO757" s="1006"/>
      <c r="AP757" s="1006"/>
      <c r="AQ757" s="1006"/>
      <c r="AR757" s="1006"/>
      <c r="AS757" s="1006"/>
      <c r="AT757" s="1006"/>
      <c r="AU757" s="1011"/>
      <c r="AV757" s="46"/>
      <c r="AW757" s="46"/>
      <c r="AX757" s="47"/>
    </row>
    <row r="758" spans="1:50" ht="27" customHeight="1" x14ac:dyDescent="0.15">
      <c r="A758" s="616"/>
      <c r="B758" s="617"/>
      <c r="C758" s="617"/>
      <c r="D758" s="617"/>
      <c r="E758" s="617"/>
      <c r="F758" s="618"/>
      <c r="G758" s="45"/>
      <c r="H758" s="46"/>
      <c r="I758" s="100"/>
      <c r="J758" s="1012"/>
      <c r="K758" s="1007"/>
      <c r="L758" s="1007"/>
      <c r="M758" s="1007"/>
      <c r="N758" s="1007"/>
      <c r="O758" s="1007"/>
      <c r="P758" s="1007"/>
      <c r="Q758" s="1007"/>
      <c r="R758" s="1007"/>
      <c r="S758" s="1013"/>
      <c r="T758" s="46"/>
      <c r="U758" s="46"/>
      <c r="V758" s="46"/>
      <c r="W758" s="100"/>
      <c r="X758" s="1012"/>
      <c r="Y758" s="1007"/>
      <c r="Z758" s="1007"/>
      <c r="AA758" s="1007"/>
      <c r="AB758" s="1007"/>
      <c r="AC758" s="1007"/>
      <c r="AD758" s="1007"/>
      <c r="AE758" s="1007"/>
      <c r="AF758" s="1007"/>
      <c r="AG758" s="1013"/>
      <c r="AH758" s="46"/>
      <c r="AI758" s="100"/>
      <c r="AJ758" s="100"/>
      <c r="AK758" s="100"/>
      <c r="AL758" s="1012"/>
      <c r="AM758" s="1007"/>
      <c r="AN758" s="1007"/>
      <c r="AO758" s="1007"/>
      <c r="AP758" s="1007"/>
      <c r="AQ758" s="1007"/>
      <c r="AR758" s="1007"/>
      <c r="AS758" s="1007"/>
      <c r="AT758" s="1007"/>
      <c r="AU758" s="1013"/>
      <c r="AV758" s="46"/>
      <c r="AW758" s="46"/>
      <c r="AX758" s="47"/>
    </row>
    <row r="759" spans="1:50"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100"/>
      <c r="AJ759" s="100"/>
      <c r="AK759" s="100"/>
      <c r="AL759" s="100"/>
      <c r="AM759" s="100"/>
      <c r="AN759" s="100"/>
      <c r="AO759" s="100"/>
      <c r="AP759" s="100"/>
      <c r="AQ759" s="100"/>
      <c r="AR759" s="100"/>
      <c r="AS759" s="100"/>
      <c r="AT759" s="100"/>
      <c r="AU759" s="46"/>
      <c r="AV759" s="46"/>
      <c r="AW759" s="46"/>
      <c r="AX759" s="47"/>
    </row>
    <row r="760" spans="1:50" x14ac:dyDescent="0.15">
      <c r="A760" s="616"/>
      <c r="B760" s="617"/>
      <c r="C760" s="617"/>
      <c r="D760" s="617"/>
      <c r="E760" s="617"/>
      <c r="F760" s="618"/>
      <c r="G760" s="45"/>
      <c r="H760" s="46"/>
      <c r="I760" s="46"/>
      <c r="J760" s="1014" t="s">
        <v>639</v>
      </c>
      <c r="K760" s="1015"/>
      <c r="L760" s="1015"/>
      <c r="M760" s="1015"/>
      <c r="N760" s="1015"/>
      <c r="O760" s="1015"/>
      <c r="P760" s="1015"/>
      <c r="Q760" s="1015"/>
      <c r="R760" s="1015"/>
      <c r="S760" s="1015"/>
      <c r="T760" s="46"/>
      <c r="U760" s="46"/>
      <c r="V760" s="46"/>
      <c r="W760" s="46"/>
      <c r="X760" s="100"/>
      <c r="Y760" s="100"/>
      <c r="Z760" s="100"/>
      <c r="AA760" s="100"/>
      <c r="AB760" s="100"/>
      <c r="AC760" s="100"/>
      <c r="AD760" s="100"/>
      <c r="AE760" s="100"/>
      <c r="AF760" s="100"/>
      <c r="AG760" s="100"/>
      <c r="AH760" s="46"/>
      <c r="AI760" s="100"/>
      <c r="AJ760" s="100"/>
      <c r="AK760" s="46"/>
      <c r="AL760" s="1014" t="s">
        <v>642</v>
      </c>
      <c r="AM760" s="1015"/>
      <c r="AN760" s="1015"/>
      <c r="AO760" s="1015"/>
      <c r="AP760" s="1015"/>
      <c r="AQ760" s="1015"/>
      <c r="AR760" s="1015"/>
      <c r="AS760" s="1015"/>
      <c r="AT760" s="1015"/>
      <c r="AU760" s="1015"/>
      <c r="AV760" s="46"/>
      <c r="AW760" s="46"/>
      <c r="AX760" s="47"/>
    </row>
    <row r="761" spans="1:50" ht="29.25" customHeight="1" x14ac:dyDescent="0.15">
      <c r="A761" s="616"/>
      <c r="B761" s="617"/>
      <c r="C761" s="617"/>
      <c r="D761" s="617"/>
      <c r="E761" s="617"/>
      <c r="F761" s="618"/>
      <c r="G761" s="45"/>
      <c r="H761" s="46"/>
      <c r="I761" s="46"/>
      <c r="J761" s="1015"/>
      <c r="K761" s="1015"/>
      <c r="L761" s="1015"/>
      <c r="M761" s="1015"/>
      <c r="N761" s="1015"/>
      <c r="O761" s="1015"/>
      <c r="P761" s="1015"/>
      <c r="Q761" s="1015"/>
      <c r="R761" s="1015"/>
      <c r="S761" s="1015"/>
      <c r="T761" s="46"/>
      <c r="U761" s="46"/>
      <c r="V761" s="46"/>
      <c r="W761" s="46"/>
      <c r="X761" s="100"/>
      <c r="Y761" s="100"/>
      <c r="Z761" s="100"/>
      <c r="AA761" s="100"/>
      <c r="AB761" s="100"/>
      <c r="AC761" s="100"/>
      <c r="AD761" s="100"/>
      <c r="AE761" s="100"/>
      <c r="AF761" s="100"/>
      <c r="AG761" s="100"/>
      <c r="AH761" s="46"/>
      <c r="AI761" s="46"/>
      <c r="AJ761" s="46"/>
      <c r="AK761" s="46"/>
      <c r="AL761" s="1015"/>
      <c r="AM761" s="1015"/>
      <c r="AN761" s="1015"/>
      <c r="AO761" s="1015"/>
      <c r="AP761" s="1015"/>
      <c r="AQ761" s="1015"/>
      <c r="AR761" s="1015"/>
      <c r="AS761" s="1015"/>
      <c r="AT761" s="1015"/>
      <c r="AU761" s="1015"/>
      <c r="AV761" s="46"/>
      <c r="AW761" s="46"/>
      <c r="AX761" s="47"/>
    </row>
    <row r="762" spans="1:50" ht="29.25" customHeight="1" x14ac:dyDescent="0.15">
      <c r="A762" s="616"/>
      <c r="B762" s="617"/>
      <c r="C762" s="617"/>
      <c r="D762" s="617"/>
      <c r="E762" s="617"/>
      <c r="F762" s="618"/>
      <c r="G762" s="45"/>
      <c r="H762" s="46"/>
      <c r="I762" s="46"/>
      <c r="J762" s="1015"/>
      <c r="K762" s="1015"/>
      <c r="L762" s="1015"/>
      <c r="M762" s="1015"/>
      <c r="N762" s="1015"/>
      <c r="O762" s="1015"/>
      <c r="P762" s="1015"/>
      <c r="Q762" s="1015"/>
      <c r="R762" s="1015"/>
      <c r="S762" s="1015"/>
      <c r="T762" s="46"/>
      <c r="U762" s="46"/>
      <c r="V762" s="46"/>
      <c r="W762" s="46"/>
      <c r="X762" s="100"/>
      <c r="Y762" s="100"/>
      <c r="Z762" s="100"/>
      <c r="AA762" s="100"/>
      <c r="AB762" s="100"/>
      <c r="AC762" s="100"/>
      <c r="AD762" s="100"/>
      <c r="AE762" s="100"/>
      <c r="AF762" s="100"/>
      <c r="AG762" s="100"/>
      <c r="AH762" s="46"/>
      <c r="AI762" s="46"/>
      <c r="AJ762" s="46"/>
      <c r="AK762" s="46"/>
      <c r="AL762" s="1015"/>
      <c r="AM762" s="1015"/>
      <c r="AN762" s="1015"/>
      <c r="AO762" s="1015"/>
      <c r="AP762" s="1015"/>
      <c r="AQ762" s="1015"/>
      <c r="AR762" s="1015"/>
      <c r="AS762" s="1015"/>
      <c r="AT762" s="1015"/>
      <c r="AU762" s="1015"/>
      <c r="AV762" s="46"/>
      <c r="AW762" s="46"/>
      <c r="AX762" s="47"/>
    </row>
    <row r="763" spans="1:50" x14ac:dyDescent="0.15">
      <c r="A763" s="616"/>
      <c r="B763" s="617"/>
      <c r="C763" s="617"/>
      <c r="D763" s="617"/>
      <c r="E763" s="617"/>
      <c r="F763" s="618"/>
      <c r="G763" s="45"/>
      <c r="H763" s="46"/>
      <c r="I763" s="46"/>
      <c r="J763" s="1015"/>
      <c r="K763" s="1015"/>
      <c r="L763" s="1015"/>
      <c r="M763" s="1015"/>
      <c r="N763" s="1015"/>
      <c r="O763" s="1015"/>
      <c r="P763" s="1015"/>
      <c r="Q763" s="1015"/>
      <c r="R763" s="1015"/>
      <c r="S763" s="1015"/>
      <c r="T763" s="46"/>
      <c r="U763" s="46"/>
      <c r="V763" s="46"/>
      <c r="W763" s="46"/>
      <c r="X763" s="100"/>
      <c r="Y763" s="100"/>
      <c r="Z763" s="100"/>
      <c r="AA763" s="100"/>
      <c r="AB763" s="100"/>
      <c r="AC763" s="100"/>
      <c r="AD763" s="100"/>
      <c r="AE763" s="100"/>
      <c r="AF763" s="100"/>
      <c r="AG763" s="100"/>
      <c r="AH763" s="46"/>
      <c r="AI763" s="46"/>
      <c r="AJ763" s="46"/>
      <c r="AK763" s="46"/>
      <c r="AL763" s="1015"/>
      <c r="AM763" s="1015"/>
      <c r="AN763" s="1015"/>
      <c r="AO763" s="1015"/>
      <c r="AP763" s="1015"/>
      <c r="AQ763" s="1015"/>
      <c r="AR763" s="1015"/>
      <c r="AS763" s="1015"/>
      <c r="AT763" s="1015"/>
      <c r="AU763" s="1015"/>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391</v>
      </c>
      <c r="B780" s="631"/>
      <c r="C780" s="631"/>
      <c r="D780" s="631"/>
      <c r="E780" s="631"/>
      <c r="F780" s="632"/>
      <c r="G780" s="597" t="s">
        <v>366</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635</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5"/>
    </row>
    <row r="781" spans="1:50" ht="24.75" customHeight="1" x14ac:dyDescent="0.15">
      <c r="A781" s="633"/>
      <c r="B781" s="634"/>
      <c r="C781" s="634"/>
      <c r="D781" s="634"/>
      <c r="E781" s="634"/>
      <c r="F781" s="635"/>
      <c r="G781" s="817"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800"/>
      <c r="AC781" s="817"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5.5" customHeight="1" x14ac:dyDescent="0.15">
      <c r="A782" s="633"/>
      <c r="B782" s="634"/>
      <c r="C782" s="634"/>
      <c r="D782" s="634"/>
      <c r="E782" s="634"/>
      <c r="F782" s="635"/>
      <c r="G782" s="672"/>
      <c r="H782" s="673"/>
      <c r="I782" s="673"/>
      <c r="J782" s="673"/>
      <c r="K782" s="674"/>
      <c r="L782" s="666"/>
      <c r="M782" s="667"/>
      <c r="N782" s="667"/>
      <c r="O782" s="667"/>
      <c r="P782" s="667"/>
      <c r="Q782" s="667"/>
      <c r="R782" s="667"/>
      <c r="S782" s="667"/>
      <c r="T782" s="667"/>
      <c r="U782" s="667"/>
      <c r="V782" s="667"/>
      <c r="W782" s="667"/>
      <c r="X782" s="668"/>
      <c r="Y782" s="389"/>
      <c r="Z782" s="390"/>
      <c r="AA782" s="390"/>
      <c r="AB782" s="807"/>
      <c r="AC782" s="672"/>
      <c r="AD782" s="673"/>
      <c r="AE782" s="673"/>
      <c r="AF782" s="673"/>
      <c r="AG782" s="674"/>
      <c r="AH782" s="666"/>
      <c r="AI782" s="667"/>
      <c r="AJ782" s="667"/>
      <c r="AK782" s="667"/>
      <c r="AL782" s="667"/>
      <c r="AM782" s="667"/>
      <c r="AN782" s="667"/>
      <c r="AO782" s="667"/>
      <c r="AP782" s="667"/>
      <c r="AQ782" s="667"/>
      <c r="AR782" s="667"/>
      <c r="AS782" s="667"/>
      <c r="AT782" s="668"/>
      <c r="AU782" s="389"/>
      <c r="AV782" s="390"/>
      <c r="AW782" s="390"/>
      <c r="AX782" s="391"/>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3"/>
      <c r="B792" s="634"/>
      <c r="C792" s="634"/>
      <c r="D792" s="634"/>
      <c r="E792" s="634"/>
      <c r="F792" s="635"/>
      <c r="G792" s="828" t="s">
        <v>20</v>
      </c>
      <c r="H792" s="829"/>
      <c r="I792" s="829"/>
      <c r="J792" s="829"/>
      <c r="K792" s="829"/>
      <c r="L792" s="830"/>
      <c r="M792" s="831"/>
      <c r="N792" s="831"/>
      <c r="O792" s="831"/>
      <c r="P792" s="831"/>
      <c r="Q792" s="831"/>
      <c r="R792" s="831"/>
      <c r="S792" s="831"/>
      <c r="T792" s="831"/>
      <c r="U792" s="831"/>
      <c r="V792" s="831"/>
      <c r="W792" s="831"/>
      <c r="X792" s="832"/>
      <c r="Y792" s="833">
        <f>SUM(Y782:AB791)</f>
        <v>0</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0</v>
      </c>
      <c r="AV792" s="834"/>
      <c r="AW792" s="834"/>
      <c r="AX792" s="836"/>
    </row>
    <row r="793" spans="1:50" ht="24.75" hidden="1" customHeight="1" x14ac:dyDescent="0.15">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5"/>
    </row>
    <row r="794" spans="1:50" ht="24.75" hidden="1" customHeight="1" x14ac:dyDescent="0.15">
      <c r="A794" s="633"/>
      <c r="B794" s="634"/>
      <c r="C794" s="634"/>
      <c r="D794" s="634"/>
      <c r="E794" s="634"/>
      <c r="F794" s="635"/>
      <c r="G794" s="817"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800"/>
      <c r="AC794" s="817"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3"/>
      <c r="B795" s="634"/>
      <c r="C795" s="634"/>
      <c r="D795" s="634"/>
      <c r="E795" s="634"/>
      <c r="F795" s="635"/>
      <c r="G795" s="672"/>
      <c r="H795" s="673"/>
      <c r="I795" s="673"/>
      <c r="J795" s="673"/>
      <c r="K795" s="674"/>
      <c r="L795" s="666"/>
      <c r="M795" s="667"/>
      <c r="N795" s="667"/>
      <c r="O795" s="667"/>
      <c r="P795" s="667"/>
      <c r="Q795" s="667"/>
      <c r="R795" s="667"/>
      <c r="S795" s="667"/>
      <c r="T795" s="667"/>
      <c r="U795" s="667"/>
      <c r="V795" s="667"/>
      <c r="W795" s="667"/>
      <c r="X795" s="668"/>
      <c r="Y795" s="389"/>
      <c r="Z795" s="390"/>
      <c r="AA795" s="390"/>
      <c r="AB795" s="807"/>
      <c r="AC795" s="672"/>
      <c r="AD795" s="673"/>
      <c r="AE795" s="673"/>
      <c r="AF795" s="673"/>
      <c r="AG795" s="674"/>
      <c r="AH795" s="666"/>
      <c r="AI795" s="667"/>
      <c r="AJ795" s="667"/>
      <c r="AK795" s="667"/>
      <c r="AL795" s="667"/>
      <c r="AM795" s="667"/>
      <c r="AN795" s="667"/>
      <c r="AO795" s="667"/>
      <c r="AP795" s="667"/>
      <c r="AQ795" s="667"/>
      <c r="AR795" s="667"/>
      <c r="AS795" s="667"/>
      <c r="AT795" s="668"/>
      <c r="AU795" s="389"/>
      <c r="AV795" s="390"/>
      <c r="AW795" s="390"/>
      <c r="AX795" s="391"/>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3"/>
      <c r="B805" s="634"/>
      <c r="C805" s="634"/>
      <c r="D805" s="634"/>
      <c r="E805" s="634"/>
      <c r="F805" s="635"/>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5"/>
    </row>
    <row r="807" spans="1:50" ht="24.75" hidden="1" customHeight="1" x14ac:dyDescent="0.15">
      <c r="A807" s="633"/>
      <c r="B807" s="634"/>
      <c r="C807" s="634"/>
      <c r="D807" s="634"/>
      <c r="E807" s="634"/>
      <c r="F807" s="635"/>
      <c r="G807" s="817"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800"/>
      <c r="AC807" s="817"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672"/>
      <c r="H808" s="673"/>
      <c r="I808" s="673"/>
      <c r="J808" s="673"/>
      <c r="K808" s="674"/>
      <c r="L808" s="666"/>
      <c r="M808" s="667"/>
      <c r="N808" s="667"/>
      <c r="O808" s="667"/>
      <c r="P808" s="667"/>
      <c r="Q808" s="667"/>
      <c r="R808" s="667"/>
      <c r="S808" s="667"/>
      <c r="T808" s="667"/>
      <c r="U808" s="667"/>
      <c r="V808" s="667"/>
      <c r="W808" s="667"/>
      <c r="X808" s="668"/>
      <c r="Y808" s="389"/>
      <c r="Z808" s="390"/>
      <c r="AA808" s="390"/>
      <c r="AB808" s="807"/>
      <c r="AC808" s="672"/>
      <c r="AD808" s="673"/>
      <c r="AE808" s="673"/>
      <c r="AF808" s="673"/>
      <c r="AG808" s="674"/>
      <c r="AH808" s="666"/>
      <c r="AI808" s="667"/>
      <c r="AJ808" s="667"/>
      <c r="AK808" s="667"/>
      <c r="AL808" s="667"/>
      <c r="AM808" s="667"/>
      <c r="AN808" s="667"/>
      <c r="AO808" s="667"/>
      <c r="AP808" s="667"/>
      <c r="AQ808" s="667"/>
      <c r="AR808" s="667"/>
      <c r="AS808" s="667"/>
      <c r="AT808" s="668"/>
      <c r="AU808" s="389"/>
      <c r="AV808" s="390"/>
      <c r="AW808" s="390"/>
      <c r="AX808" s="391"/>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5"/>
    </row>
    <row r="820" spans="1:50" ht="24.75" hidden="1" customHeight="1" x14ac:dyDescent="0.15">
      <c r="A820" s="633"/>
      <c r="B820" s="634"/>
      <c r="C820" s="634"/>
      <c r="D820" s="634"/>
      <c r="E820" s="634"/>
      <c r="F820" s="635"/>
      <c r="G820" s="817"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800"/>
      <c r="AC820" s="817"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672"/>
      <c r="H821" s="673"/>
      <c r="I821" s="673"/>
      <c r="J821" s="673"/>
      <c r="K821" s="674"/>
      <c r="L821" s="666"/>
      <c r="M821" s="667"/>
      <c r="N821" s="667"/>
      <c r="O821" s="667"/>
      <c r="P821" s="667"/>
      <c r="Q821" s="667"/>
      <c r="R821" s="667"/>
      <c r="S821" s="667"/>
      <c r="T821" s="667"/>
      <c r="U821" s="667"/>
      <c r="V821" s="667"/>
      <c r="W821" s="667"/>
      <c r="X821" s="668"/>
      <c r="Y821" s="389"/>
      <c r="Z821" s="390"/>
      <c r="AA821" s="390"/>
      <c r="AB821" s="807"/>
      <c r="AC821" s="672"/>
      <c r="AD821" s="673"/>
      <c r="AE821" s="673"/>
      <c r="AF821" s="673"/>
      <c r="AG821" s="674"/>
      <c r="AH821" s="666"/>
      <c r="AI821" s="667"/>
      <c r="AJ821" s="667"/>
      <c r="AK821" s="667"/>
      <c r="AL821" s="667"/>
      <c r="AM821" s="667"/>
      <c r="AN821" s="667"/>
      <c r="AO821" s="667"/>
      <c r="AP821" s="667"/>
      <c r="AQ821" s="667"/>
      <c r="AR821" s="667"/>
      <c r="AS821" s="667"/>
      <c r="AT821" s="668"/>
      <c r="AU821" s="389"/>
      <c r="AV821" s="390"/>
      <c r="AW821" s="390"/>
      <c r="AX821" s="391"/>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9"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9" t="s">
        <v>342</v>
      </c>
      <c r="AD837" s="149"/>
      <c r="AE837" s="149"/>
      <c r="AF837" s="149"/>
      <c r="AG837" s="149"/>
      <c r="AH837" s="368" t="s">
        <v>372</v>
      </c>
      <c r="AI837" s="365"/>
      <c r="AJ837" s="365"/>
      <c r="AK837" s="365"/>
      <c r="AL837" s="365" t="s">
        <v>21</v>
      </c>
      <c r="AM837" s="365"/>
      <c r="AN837" s="365"/>
      <c r="AO837" s="370"/>
      <c r="AP837" s="371" t="s">
        <v>301</v>
      </c>
      <c r="AQ837" s="371"/>
      <c r="AR837" s="371"/>
      <c r="AS837" s="371"/>
      <c r="AT837" s="371"/>
      <c r="AU837" s="371"/>
      <c r="AV837" s="371"/>
      <c r="AW837" s="371"/>
      <c r="AX837" s="371"/>
    </row>
    <row r="838" spans="1:50" ht="37.5" customHeight="1" x14ac:dyDescent="0.15">
      <c r="A838" s="377">
        <v>1</v>
      </c>
      <c r="B838" s="377">
        <v>1</v>
      </c>
      <c r="C838" s="362" t="s">
        <v>634</v>
      </c>
      <c r="D838" s="348"/>
      <c r="E838" s="348"/>
      <c r="F838" s="348"/>
      <c r="G838" s="348"/>
      <c r="H838" s="348"/>
      <c r="I838" s="348"/>
      <c r="J838" s="349" t="s">
        <v>634</v>
      </c>
      <c r="K838" s="350"/>
      <c r="L838" s="350"/>
      <c r="M838" s="350"/>
      <c r="N838" s="350"/>
      <c r="O838" s="350"/>
      <c r="P838" s="363" t="s">
        <v>634</v>
      </c>
      <c r="Q838" s="351"/>
      <c r="R838" s="351"/>
      <c r="S838" s="351"/>
      <c r="T838" s="351"/>
      <c r="U838" s="351"/>
      <c r="V838" s="351"/>
      <c r="W838" s="351"/>
      <c r="X838" s="351"/>
      <c r="Y838" s="352" t="s">
        <v>634</v>
      </c>
      <c r="Z838" s="353"/>
      <c r="AA838" s="353"/>
      <c r="AB838" s="354"/>
      <c r="AC838" s="364" t="s">
        <v>634</v>
      </c>
      <c r="AD838" s="372"/>
      <c r="AE838" s="372"/>
      <c r="AF838" s="372"/>
      <c r="AG838" s="372"/>
      <c r="AH838" s="373" t="s">
        <v>634</v>
      </c>
      <c r="AI838" s="374"/>
      <c r="AJ838" s="374"/>
      <c r="AK838" s="374"/>
      <c r="AL838" s="358" t="s">
        <v>634</v>
      </c>
      <c r="AM838" s="359"/>
      <c r="AN838" s="359"/>
      <c r="AO838" s="360"/>
      <c r="AP838" s="361" t="s">
        <v>634</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49"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9" t="s">
        <v>342</v>
      </c>
      <c r="AD870" s="149"/>
      <c r="AE870" s="149"/>
      <c r="AF870" s="149"/>
      <c r="AG870" s="149"/>
      <c r="AH870" s="368" t="s">
        <v>372</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9"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9" t="s">
        <v>342</v>
      </c>
      <c r="AD903" s="149"/>
      <c r="AE903" s="149"/>
      <c r="AF903" s="149"/>
      <c r="AG903" s="149"/>
      <c r="AH903" s="368" t="s">
        <v>372</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9"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9" t="s">
        <v>342</v>
      </c>
      <c r="AD936" s="149"/>
      <c r="AE936" s="149"/>
      <c r="AF936" s="149"/>
      <c r="AG936" s="149"/>
      <c r="AH936" s="368" t="s">
        <v>372</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9"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9" t="s">
        <v>342</v>
      </c>
      <c r="AD969" s="149"/>
      <c r="AE969" s="149"/>
      <c r="AF969" s="149"/>
      <c r="AG969" s="149"/>
      <c r="AH969" s="368" t="s">
        <v>372</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9"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9" t="s">
        <v>342</v>
      </c>
      <c r="AD1002" s="149"/>
      <c r="AE1002" s="149"/>
      <c r="AF1002" s="149"/>
      <c r="AG1002" s="149"/>
      <c r="AH1002" s="368" t="s">
        <v>372</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9"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9" t="s">
        <v>342</v>
      </c>
      <c r="AD1035" s="149"/>
      <c r="AE1035" s="149"/>
      <c r="AF1035" s="149"/>
      <c r="AG1035" s="149"/>
      <c r="AH1035" s="368" t="s">
        <v>372</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9"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9" t="s">
        <v>342</v>
      </c>
      <c r="AD1068" s="149"/>
      <c r="AE1068" s="149"/>
      <c r="AF1068" s="149"/>
      <c r="AG1068" s="149"/>
      <c r="AH1068" s="368" t="s">
        <v>372</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9" t="s">
        <v>266</v>
      </c>
      <c r="D1102" s="381"/>
      <c r="E1102" s="149" t="s">
        <v>265</v>
      </c>
      <c r="F1102" s="381"/>
      <c r="G1102" s="381"/>
      <c r="H1102" s="381"/>
      <c r="I1102" s="381"/>
      <c r="J1102" s="149" t="s">
        <v>300</v>
      </c>
      <c r="K1102" s="149"/>
      <c r="L1102" s="149"/>
      <c r="M1102" s="149"/>
      <c r="N1102" s="149"/>
      <c r="O1102" s="149"/>
      <c r="P1102" s="368" t="s">
        <v>27</v>
      </c>
      <c r="Q1102" s="368"/>
      <c r="R1102" s="368"/>
      <c r="S1102" s="368"/>
      <c r="T1102" s="368"/>
      <c r="U1102" s="368"/>
      <c r="V1102" s="368"/>
      <c r="W1102" s="368"/>
      <c r="X1102" s="368"/>
      <c r="Y1102" s="149" t="s">
        <v>302</v>
      </c>
      <c r="Z1102" s="381"/>
      <c r="AA1102" s="381"/>
      <c r="AB1102" s="381"/>
      <c r="AC1102" s="149" t="s">
        <v>248</v>
      </c>
      <c r="AD1102" s="149"/>
      <c r="AE1102" s="149"/>
      <c r="AF1102" s="149"/>
      <c r="AG1102" s="149"/>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7" t="s">
        <v>606</v>
      </c>
      <c r="F1103" s="376"/>
      <c r="G1103" s="376"/>
      <c r="H1103" s="376"/>
      <c r="I1103" s="376"/>
      <c r="J1103" s="349" t="s">
        <v>594</v>
      </c>
      <c r="K1103" s="350"/>
      <c r="L1103" s="350"/>
      <c r="M1103" s="350"/>
      <c r="N1103" s="350"/>
      <c r="O1103" s="350"/>
      <c r="P1103" s="363" t="s">
        <v>607</v>
      </c>
      <c r="Q1103" s="351"/>
      <c r="R1103" s="351"/>
      <c r="S1103" s="351"/>
      <c r="T1103" s="351"/>
      <c r="U1103" s="351"/>
      <c r="V1103" s="351"/>
      <c r="W1103" s="351"/>
      <c r="X1103" s="351"/>
      <c r="Y1103" s="352" t="s">
        <v>596</v>
      </c>
      <c r="Z1103" s="353"/>
      <c r="AA1103" s="353"/>
      <c r="AB1103" s="354"/>
      <c r="AC1103" s="355"/>
      <c r="AD1103" s="355"/>
      <c r="AE1103" s="355"/>
      <c r="AF1103" s="355"/>
      <c r="AG1103" s="355"/>
      <c r="AH1103" s="356" t="s">
        <v>596</v>
      </c>
      <c r="AI1103" s="357"/>
      <c r="AJ1103" s="357"/>
      <c r="AK1103" s="357"/>
      <c r="AL1103" s="358" t="s">
        <v>608</v>
      </c>
      <c r="AM1103" s="359"/>
      <c r="AN1103" s="359"/>
      <c r="AO1103" s="360"/>
      <c r="AP1103" s="361" t="s">
        <v>609</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7"/>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606">
    <mergeCell ref="AC740:AE740"/>
    <mergeCell ref="W743:AH744"/>
    <mergeCell ref="W745:AH747"/>
    <mergeCell ref="J755:S755"/>
    <mergeCell ref="X755:AG755"/>
    <mergeCell ref="AL755:AU755"/>
    <mergeCell ref="J756:S758"/>
    <mergeCell ref="X756:AG758"/>
    <mergeCell ref="AL756:AU758"/>
    <mergeCell ref="J760:S763"/>
    <mergeCell ref="AL760:AU763"/>
    <mergeCell ref="A739:D739"/>
    <mergeCell ref="E739:M739"/>
    <mergeCell ref="N739:Q739"/>
    <mergeCell ref="R739:Z739"/>
    <mergeCell ref="AA739:AD739"/>
    <mergeCell ref="AE739:AM739"/>
    <mergeCell ref="AN739:AQ739"/>
    <mergeCell ref="AR739:AX739"/>
    <mergeCell ref="Y509:AA50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B529:AD52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U515:AX515"/>
    <mergeCell ref="AE516:AF516"/>
    <mergeCell ref="Y515:AA516"/>
    <mergeCell ref="AM508:AP508"/>
    <mergeCell ref="AQ508:AT508"/>
    <mergeCell ref="AU508:AX508"/>
    <mergeCell ref="AQ501:AR501"/>
    <mergeCell ref="G8:X8"/>
    <mergeCell ref="W25:AC25"/>
    <mergeCell ref="W26:AC26"/>
    <mergeCell ref="P22:V22"/>
    <mergeCell ref="Y532:AA532"/>
    <mergeCell ref="AB532:AD532"/>
    <mergeCell ref="AU500:AX500"/>
    <mergeCell ref="AU521:AV521"/>
    <mergeCell ref="AW521:AX521"/>
    <mergeCell ref="A12:F21"/>
    <mergeCell ref="AS79:AX79"/>
    <mergeCell ref="AQ513:AT513"/>
    <mergeCell ref="AI528:AL528"/>
    <mergeCell ref="AM528:AP528"/>
    <mergeCell ref="AQ528:AT528"/>
    <mergeCell ref="G517:X519"/>
    <mergeCell ref="AB515:AD516"/>
    <mergeCell ref="AE526:AF526"/>
    <mergeCell ref="AQ521:AR521"/>
    <mergeCell ref="AU526:AV526"/>
    <mergeCell ref="AW526:AX526"/>
    <mergeCell ref="G527:X529"/>
    <mergeCell ref="E515:F519"/>
    <mergeCell ref="Y524:AA524"/>
    <mergeCell ref="AB524:AD524"/>
    <mergeCell ref="AE524:AH524"/>
    <mergeCell ref="E500:F504"/>
    <mergeCell ref="E525:F529"/>
    <mergeCell ref="AG526:AH526"/>
    <mergeCell ref="AQ526:AR526"/>
    <mergeCell ref="Y529:AA529"/>
    <mergeCell ref="AE468:AH46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G515:X516"/>
    <mergeCell ref="AG516:AH516"/>
    <mergeCell ref="AQ516:AR516"/>
    <mergeCell ref="AS516:AT516"/>
    <mergeCell ref="Y512:AA512"/>
    <mergeCell ref="AB512:AD512"/>
    <mergeCell ref="AE512:AH512"/>
    <mergeCell ref="AI512:AL512"/>
    <mergeCell ref="AE515:AH515"/>
    <mergeCell ref="W27:AC27"/>
    <mergeCell ref="AM533:AP533"/>
    <mergeCell ref="G26:O26"/>
    <mergeCell ref="G27:O27"/>
    <mergeCell ref="G28:O28"/>
    <mergeCell ref="G29:O29"/>
    <mergeCell ref="AI525:AL526"/>
    <mergeCell ref="AM525:AP526"/>
    <mergeCell ref="AM518:AP518"/>
    <mergeCell ref="Y517:AA517"/>
    <mergeCell ref="G512:X514"/>
    <mergeCell ref="AE501:AF501"/>
    <mergeCell ref="AG501:AH501"/>
    <mergeCell ref="Y497:AA497"/>
    <mergeCell ref="AB497:AD497"/>
    <mergeCell ref="AE497:AH497"/>
    <mergeCell ref="AI497:AL497"/>
    <mergeCell ref="AM497:AP497"/>
    <mergeCell ref="AI490:AL491"/>
    <mergeCell ref="AM490:AP491"/>
    <mergeCell ref="G478:X480"/>
    <mergeCell ref="Y478:AA478"/>
    <mergeCell ref="AM499:AP499"/>
    <mergeCell ref="G497:X499"/>
    <mergeCell ref="AI488:AL488"/>
    <mergeCell ref="AM517:AP517"/>
    <mergeCell ref="G507:X509"/>
    <mergeCell ref="AM507:AP507"/>
    <mergeCell ref="AB478:AD478"/>
    <mergeCell ref="AE478:AH478"/>
    <mergeCell ref="AI478:AL478"/>
    <mergeCell ref="AM478:AP478"/>
    <mergeCell ref="AM474:AP474"/>
    <mergeCell ref="AW531:AX531"/>
    <mergeCell ref="G532:X534"/>
    <mergeCell ref="AU533:AX533"/>
    <mergeCell ref="Y534:AA534"/>
    <mergeCell ref="AB534:AD534"/>
    <mergeCell ref="AB527:AD527"/>
    <mergeCell ref="AU532:AX532"/>
    <mergeCell ref="AE529:AH529"/>
    <mergeCell ref="Y523:AA523"/>
    <mergeCell ref="AB523:AD523"/>
    <mergeCell ref="AE523:AH523"/>
    <mergeCell ref="AI523:AL523"/>
    <mergeCell ref="AM523:AP523"/>
    <mergeCell ref="G525:X526"/>
    <mergeCell ref="Y525:AA526"/>
    <mergeCell ref="AB525:AD526"/>
    <mergeCell ref="AE525:AH525"/>
    <mergeCell ref="AE534:AH534"/>
    <mergeCell ref="AI534:AL534"/>
    <mergeCell ref="AM534:AP534"/>
    <mergeCell ref="AU527:AX527"/>
    <mergeCell ref="Y528:AA528"/>
    <mergeCell ref="AB528:AD528"/>
    <mergeCell ref="AE528:AH528"/>
    <mergeCell ref="AU528:AX528"/>
    <mergeCell ref="AI529:AL529"/>
    <mergeCell ref="Y527:AA527"/>
    <mergeCell ref="AQ525:AT525"/>
    <mergeCell ref="AM532:AP532"/>
    <mergeCell ref="AB533:AD533"/>
    <mergeCell ref="AE533:AH533"/>
    <mergeCell ref="AI533:AL533"/>
    <mergeCell ref="AQ534:AT534"/>
    <mergeCell ref="AU534:AX534"/>
    <mergeCell ref="AQ532:AT532"/>
    <mergeCell ref="AE522:AH522"/>
    <mergeCell ref="AI522:AL522"/>
    <mergeCell ref="AM522:AP522"/>
    <mergeCell ref="AQ522:AT522"/>
    <mergeCell ref="AU522:AX522"/>
    <mergeCell ref="P23:V23"/>
    <mergeCell ref="P24:V24"/>
    <mergeCell ref="P25:V25"/>
    <mergeCell ref="P26:V26"/>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U529:AX529"/>
    <mergeCell ref="Y533:AA533"/>
    <mergeCell ref="AE532:AH532"/>
    <mergeCell ref="AI532:AL532"/>
    <mergeCell ref="AS521:AT521"/>
    <mergeCell ref="AU525:AX525"/>
    <mergeCell ref="AQ533:AT533"/>
    <mergeCell ref="AG506:AH506"/>
    <mergeCell ref="AQ506:AR506"/>
    <mergeCell ref="AS506:AT506"/>
    <mergeCell ref="AU506:AV506"/>
    <mergeCell ref="AW506:AX506"/>
    <mergeCell ref="AI513:AL513"/>
    <mergeCell ref="AM513:AP513"/>
    <mergeCell ref="AQ519:AT519"/>
    <mergeCell ref="AU519:AX519"/>
    <mergeCell ref="AB509:AD509"/>
    <mergeCell ref="AE509:AH509"/>
    <mergeCell ref="AI509:AL509"/>
    <mergeCell ref="AM509:AP509"/>
    <mergeCell ref="AQ509:AT509"/>
    <mergeCell ref="AU509:AX509"/>
    <mergeCell ref="AI507:AL507"/>
    <mergeCell ref="AU518:AX518"/>
    <mergeCell ref="AU520:AX520"/>
    <mergeCell ref="AU524:AX524"/>
    <mergeCell ref="AS526:AT526"/>
    <mergeCell ref="AE527:AH527"/>
    <mergeCell ref="AI527:AL527"/>
    <mergeCell ref="AM527:AP527"/>
    <mergeCell ref="AQ527:AT527"/>
    <mergeCell ref="AM529:AP529"/>
    <mergeCell ref="AQ529:AT529"/>
    <mergeCell ref="AB522:AD522"/>
    <mergeCell ref="AB530:AD531"/>
    <mergeCell ref="AE530:AH530"/>
    <mergeCell ref="AI530:AL531"/>
    <mergeCell ref="AS531:AT531"/>
    <mergeCell ref="Y519:AA519"/>
    <mergeCell ref="AB519:AD519"/>
    <mergeCell ref="AE519:AH519"/>
    <mergeCell ref="AI519:AL519"/>
    <mergeCell ref="AM519:AP519"/>
    <mergeCell ref="AQ531:AR531"/>
    <mergeCell ref="AU511:AV511"/>
    <mergeCell ref="AW511:AX511"/>
    <mergeCell ref="AB517:AD517"/>
    <mergeCell ref="AE517:AH517"/>
    <mergeCell ref="AI517:AL517"/>
    <mergeCell ref="AQ504:AT504"/>
    <mergeCell ref="AU504:AX504"/>
    <mergeCell ref="G500:X501"/>
    <mergeCell ref="Y500:AA501"/>
    <mergeCell ref="AB500:AD501"/>
    <mergeCell ref="AE500:AH500"/>
    <mergeCell ref="AI500:AL501"/>
    <mergeCell ref="AM500:AP501"/>
    <mergeCell ref="AQ500:AT500"/>
    <mergeCell ref="AQ517:AT517"/>
    <mergeCell ref="AU517:AX517"/>
    <mergeCell ref="Y518:AA518"/>
    <mergeCell ref="AB518:AD518"/>
    <mergeCell ref="AE518:AH518"/>
    <mergeCell ref="AI518:AL518"/>
    <mergeCell ref="AQ518:AT518"/>
    <mergeCell ref="G522:X524"/>
    <mergeCell ref="Y522:AA522"/>
    <mergeCell ref="G530:X531"/>
    <mergeCell ref="Y530:AA531"/>
    <mergeCell ref="AU531:AV53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Q507:AT507"/>
    <mergeCell ref="AU507:AX507"/>
    <mergeCell ref="Y508:AA508"/>
    <mergeCell ref="AB508:AD508"/>
    <mergeCell ref="AE508:AH508"/>
    <mergeCell ref="AI508:AL508"/>
    <mergeCell ref="Y507:AA507"/>
    <mergeCell ref="AB507:AD507"/>
    <mergeCell ref="AE507:AH507"/>
    <mergeCell ref="AW496:AX496"/>
    <mergeCell ref="Y498:AA498"/>
    <mergeCell ref="AB498:AD498"/>
    <mergeCell ref="AE498:AH498"/>
    <mergeCell ref="AI498:AL498"/>
    <mergeCell ref="AM498:AP498"/>
    <mergeCell ref="AQ498:AT498"/>
    <mergeCell ref="AU498:AX498"/>
    <mergeCell ref="Y499:AA499"/>
    <mergeCell ref="AB499:AD499"/>
    <mergeCell ref="AE499:AH499"/>
    <mergeCell ref="AI499:AL499"/>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E490:F494"/>
    <mergeCell ref="G490:X491"/>
    <mergeCell ref="Y490:AA491"/>
    <mergeCell ref="AB490:AD491"/>
    <mergeCell ref="AE490:AH490"/>
    <mergeCell ref="AQ497:AT497"/>
    <mergeCell ref="AU497:AX497"/>
    <mergeCell ref="AM492:AP492"/>
    <mergeCell ref="G492:X494"/>
    <mergeCell ref="Y492:AA492"/>
    <mergeCell ref="AB492:AD492"/>
    <mergeCell ref="AE492:AH492"/>
    <mergeCell ref="AI492:AL492"/>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96:AV496"/>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E586:AH586"/>
    <mergeCell ref="AI586:AL586"/>
    <mergeCell ref="AM586:AP586"/>
    <mergeCell ref="AQ586:AT586"/>
    <mergeCell ref="AU586:AX586"/>
    <mergeCell ref="AM577:AP577"/>
    <mergeCell ref="AQ577:AT577"/>
    <mergeCell ref="AU577:AX577"/>
    <mergeCell ref="Y578:AA578"/>
    <mergeCell ref="AB578:AD578"/>
    <mergeCell ref="AE578:AH578"/>
    <mergeCell ref="AI578:AL578"/>
    <mergeCell ref="AM578:AP578"/>
    <mergeCell ref="AQ578:AT578"/>
    <mergeCell ref="AU578:AX578"/>
    <mergeCell ref="AE573:AH573"/>
    <mergeCell ref="AI573:AL573"/>
    <mergeCell ref="AE583:AH583"/>
    <mergeCell ref="AI583:AL583"/>
    <mergeCell ref="AM583:AP583"/>
    <mergeCell ref="AQ583:AT583"/>
    <mergeCell ref="AU583:AX583"/>
    <mergeCell ref="AU573:AX573"/>
    <mergeCell ref="AM573:AP573"/>
    <mergeCell ref="AQ573:AT573"/>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90:AT490"/>
    <mergeCell ref="AU490:AX490"/>
    <mergeCell ref="AE491:AF491"/>
    <mergeCell ref="AG491:AH491"/>
    <mergeCell ref="AQ491:AR491"/>
    <mergeCell ref="AS491:AT491"/>
    <mergeCell ref="AU491:AV491"/>
    <mergeCell ref="AW491:AX491"/>
    <mergeCell ref="AM488:AP488"/>
    <mergeCell ref="AQ488:AT488"/>
    <mergeCell ref="AU488:AX488"/>
    <mergeCell ref="Y489:AA489"/>
    <mergeCell ref="AB489:AD489"/>
    <mergeCell ref="AE489:AH489"/>
    <mergeCell ref="AI489:AL489"/>
    <mergeCell ref="AM489:AP489"/>
    <mergeCell ref="AQ489:AT489"/>
    <mergeCell ref="AU489:AX489"/>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586:AD58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3">
    <cfRule type="expression" dxfId="2791" priority="13877">
      <formula>IF(RIGHT(TEXT(Y783,"0.#"),1)=".",FALSE,TRUE)</formula>
    </cfRule>
    <cfRule type="expression" dxfId="2790" priority="13878">
      <formula>IF(RIGHT(TEXT(Y783,"0.#"),1)=".",TRUE,FALSE)</formula>
    </cfRule>
  </conditionalFormatting>
  <conditionalFormatting sqref="Y792">
    <cfRule type="expression" dxfId="2789" priority="13873">
      <formula>IF(RIGHT(TEXT(Y792,"0.#"),1)=".",FALSE,TRUE)</formula>
    </cfRule>
    <cfRule type="expression" dxfId="2788" priority="13874">
      <formula>IF(RIGHT(TEXT(Y792,"0.#"),1)=".",TRUE,FALSE)</formula>
    </cfRule>
  </conditionalFormatting>
  <conditionalFormatting sqref="Y823:Y830 Y821 Y810:Y817 Y808 Y797:Y804 Y795">
    <cfRule type="expression" dxfId="2787" priority="13655">
      <formula>IF(RIGHT(TEXT(Y795,"0.#"),1)=".",FALSE,TRUE)</formula>
    </cfRule>
    <cfRule type="expression" dxfId="2786" priority="13656">
      <formula>IF(RIGHT(TEXT(Y795,"0.#"),1)=".",TRUE,FALSE)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4:Y791 Y782">
    <cfRule type="expression" dxfId="2779" priority="13679">
      <formula>IF(RIGHT(TEXT(Y782,"0.#"),1)=".",FALSE,TRUE)</formula>
    </cfRule>
    <cfRule type="expression" dxfId="2778" priority="13680">
      <formula>IF(RIGHT(TEXT(Y782,"0.#"),1)=".",TRUE,FALSE)</formula>
    </cfRule>
  </conditionalFormatting>
  <conditionalFormatting sqref="AU783">
    <cfRule type="expression" dxfId="2777" priority="13677">
      <formula>IF(RIGHT(TEXT(AU783,"0.#"),1)=".",FALSE,TRUE)</formula>
    </cfRule>
    <cfRule type="expression" dxfId="2776" priority="13678">
      <formula>IF(RIGHT(TEXT(AU783,"0.#"),1)=".",TRUE,FALSE)</formula>
    </cfRule>
  </conditionalFormatting>
  <conditionalFormatting sqref="AU792">
    <cfRule type="expression" dxfId="2775" priority="13675">
      <formula>IF(RIGHT(TEXT(AU792,"0.#"),1)=".",FALSE,TRUE)</formula>
    </cfRule>
    <cfRule type="expression" dxfId="2774" priority="13676">
      <formula>IF(RIGHT(TEXT(AU792,"0.#"),1)=".",TRUE,FALSE)</formula>
    </cfRule>
  </conditionalFormatting>
  <conditionalFormatting sqref="AU784:AU791 AU782">
    <cfRule type="expression" dxfId="2773" priority="13673">
      <formula>IF(RIGHT(TEXT(AU782,"0.#"),1)=".",FALSE,TRUE)</formula>
    </cfRule>
    <cfRule type="expression" dxfId="2772" priority="13674">
      <formula>IF(RIGHT(TEXT(AU782,"0.#"),1)=".",TRUE,FALSE)</formula>
    </cfRule>
  </conditionalFormatting>
  <conditionalFormatting sqref="Y822 Y809 Y796">
    <cfRule type="expression" dxfId="2771" priority="13659">
      <formula>IF(RIGHT(TEXT(Y796,"0.#"),1)=".",FALSE,TRUE)</formula>
    </cfRule>
    <cfRule type="expression" dxfId="2770" priority="13660">
      <formula>IF(RIGHT(TEXT(Y796,"0.#"),1)=".",TRUE,FALSE)</formula>
    </cfRule>
  </conditionalFormatting>
  <conditionalFormatting sqref="Y831 Y818 Y805">
    <cfRule type="expression" dxfId="2769" priority="13657">
      <formula>IF(RIGHT(TEXT(Y805,"0.#"),1)=".",FALSE,TRUE)</formula>
    </cfRule>
    <cfRule type="expression" dxfId="2768" priority="13658">
      <formula>IF(RIGHT(TEXT(Y805,"0.#"),1)=".",TRUE,FALSE)</formula>
    </cfRule>
  </conditionalFormatting>
  <conditionalFormatting sqref="AU822 AU809 AU796">
    <cfRule type="expression" dxfId="2767" priority="13653">
      <formula>IF(RIGHT(TEXT(AU796,"0.#"),1)=".",FALSE,TRUE)</formula>
    </cfRule>
    <cfRule type="expression" dxfId="2766" priority="13654">
      <formula>IF(RIGHT(TEXT(AU796,"0.#"),1)=".",TRUE,FALSE)</formula>
    </cfRule>
  </conditionalFormatting>
  <conditionalFormatting sqref="AU831 AU818 AU805">
    <cfRule type="expression" dxfId="2765" priority="13651">
      <formula>IF(RIGHT(TEXT(AU805,"0.#"),1)=".",FALSE,TRUE)</formula>
    </cfRule>
    <cfRule type="expression" dxfId="2764" priority="13652">
      <formula>IF(RIGHT(TEXT(AU805,"0.#"),1)=".",TRUE,FALSE)</formula>
    </cfRule>
  </conditionalFormatting>
  <conditionalFormatting sqref="AU823:AU830 AU821 AU810:AU817 AU808 AU797:AU804 AU795">
    <cfRule type="expression" dxfId="2763" priority="13649">
      <formula>IF(RIGHT(TEXT(AU795,"0.#"),1)=".",FALSE,TRUE)</formula>
    </cfRule>
    <cfRule type="expression" dxfId="2762" priority="13650">
      <formula>IF(RIGHT(TEXT(AU795,"0.#"),1)=".",TRUE,FALSE)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613</v>
      </c>
      <c r="H2" s="13" t="str">
        <f>IF(G2="","",F2)</f>
        <v>一般会計</v>
      </c>
      <c r="I2" s="13" t="str">
        <f>IF(H2="","",IF(I1&lt;&gt;"",CONCATENATE(I1,"、",H2),H2))</f>
        <v>一般会計</v>
      </c>
      <c r="K2" s="14" t="s">
        <v>103</v>
      </c>
      <c r="L2" s="15" t="s">
        <v>613</v>
      </c>
      <c r="M2" s="13" t="str">
        <f>IF(L2="","",K2)</f>
        <v>社会保障</v>
      </c>
      <c r="N2" s="13" t="str">
        <f>IF(M2="","",IF(N1&lt;&gt;"",CONCATENATE(N1,"、",M2),M2))</f>
        <v>社会保障</v>
      </c>
      <c r="O2" s="13"/>
      <c r="P2" s="12" t="s">
        <v>74</v>
      </c>
      <c r="Q2" s="17" t="s">
        <v>613</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613</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613</v>
      </c>
      <c r="M11" s="13" t="str">
        <f t="shared" si="2"/>
        <v>その他の事項経費</v>
      </c>
      <c r="N11" s="13" t="str">
        <f t="shared" si="6"/>
        <v>社会保障、その他の事項経費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6" t="s">
        <v>146</v>
      </c>
      <c r="H2" s="437"/>
      <c r="I2" s="437"/>
      <c r="J2" s="437"/>
      <c r="K2" s="437"/>
      <c r="L2" s="437"/>
      <c r="M2" s="437"/>
      <c r="N2" s="437"/>
      <c r="O2" s="517"/>
      <c r="P2" s="436" t="s">
        <v>59</v>
      </c>
      <c r="Q2" s="437"/>
      <c r="R2" s="437"/>
      <c r="S2" s="437"/>
      <c r="T2" s="437"/>
      <c r="U2" s="437"/>
      <c r="V2" s="437"/>
      <c r="W2" s="437"/>
      <c r="X2" s="517"/>
      <c r="Y2" s="1047"/>
      <c r="Z2" s="831"/>
      <c r="AA2" s="832"/>
      <c r="AB2" s="1051" t="s">
        <v>11</v>
      </c>
      <c r="AC2" s="1052"/>
      <c r="AD2" s="1053"/>
      <c r="AE2" s="249" t="s">
        <v>397</v>
      </c>
      <c r="AF2" s="249"/>
      <c r="AG2" s="249"/>
      <c r="AH2" s="249"/>
      <c r="AI2" s="249" t="s">
        <v>395</v>
      </c>
      <c r="AJ2" s="249"/>
      <c r="AK2" s="249"/>
      <c r="AL2" s="249"/>
      <c r="AM2" s="249" t="s">
        <v>424</v>
      </c>
      <c r="AN2" s="249"/>
      <c r="AO2" s="249"/>
      <c r="AP2" s="243"/>
      <c r="AQ2" s="159" t="s">
        <v>235</v>
      </c>
      <c r="AR2" s="130"/>
      <c r="AS2" s="130"/>
      <c r="AT2" s="131"/>
      <c r="AU2" s="537" t="s">
        <v>134</v>
      </c>
      <c r="AV2" s="537"/>
      <c r="AW2" s="537"/>
      <c r="AX2" s="538"/>
    </row>
    <row r="3" spans="1:50" ht="18.75" customHeight="1" x14ac:dyDescent="0.15">
      <c r="A3" s="401"/>
      <c r="B3" s="402"/>
      <c r="C3" s="402"/>
      <c r="D3" s="402"/>
      <c r="E3" s="402"/>
      <c r="F3" s="403"/>
      <c r="G3" s="417"/>
      <c r="H3" s="399"/>
      <c r="I3" s="399"/>
      <c r="J3" s="399"/>
      <c r="K3" s="399"/>
      <c r="L3" s="399"/>
      <c r="M3" s="399"/>
      <c r="N3" s="399"/>
      <c r="O3" s="418"/>
      <c r="P3" s="439"/>
      <c r="Q3" s="399"/>
      <c r="R3" s="399"/>
      <c r="S3" s="399"/>
      <c r="T3" s="399"/>
      <c r="U3" s="399"/>
      <c r="V3" s="399"/>
      <c r="W3" s="399"/>
      <c r="X3" s="418"/>
      <c r="Y3" s="1048"/>
      <c r="Z3" s="1049"/>
      <c r="AA3" s="1050"/>
      <c r="AB3" s="1054"/>
      <c r="AC3" s="1055"/>
      <c r="AD3" s="1056"/>
      <c r="AE3" s="250"/>
      <c r="AF3" s="250"/>
      <c r="AG3" s="250"/>
      <c r="AH3" s="250"/>
      <c r="AI3" s="250"/>
      <c r="AJ3" s="250"/>
      <c r="AK3" s="250"/>
      <c r="AL3" s="250"/>
      <c r="AM3" s="250"/>
      <c r="AN3" s="250"/>
      <c r="AO3" s="250"/>
      <c r="AP3" s="246"/>
      <c r="AQ3" s="198"/>
      <c r="AR3" s="199"/>
      <c r="AS3" s="133" t="s">
        <v>236</v>
      </c>
      <c r="AT3" s="134"/>
      <c r="AU3" s="199"/>
      <c r="AV3" s="199"/>
      <c r="AW3" s="399" t="s">
        <v>181</v>
      </c>
      <c r="AX3" s="400"/>
    </row>
    <row r="4" spans="1:50" ht="22.5" customHeight="1" x14ac:dyDescent="0.15">
      <c r="A4" s="404"/>
      <c r="B4" s="402"/>
      <c r="C4" s="402"/>
      <c r="D4" s="402"/>
      <c r="E4" s="402"/>
      <c r="F4" s="403"/>
      <c r="G4" s="565"/>
      <c r="H4" s="1024"/>
      <c r="I4" s="1024"/>
      <c r="J4" s="1024"/>
      <c r="K4" s="1024"/>
      <c r="L4" s="1024"/>
      <c r="M4" s="1024"/>
      <c r="N4" s="1024"/>
      <c r="O4" s="1025"/>
      <c r="P4" s="105"/>
      <c r="Q4" s="1032"/>
      <c r="R4" s="1032"/>
      <c r="S4" s="1032"/>
      <c r="T4" s="1032"/>
      <c r="U4" s="1032"/>
      <c r="V4" s="1032"/>
      <c r="W4" s="1032"/>
      <c r="X4" s="1033"/>
      <c r="Y4" s="1042" t="s">
        <v>12</v>
      </c>
      <c r="Z4" s="1043"/>
      <c r="AA4" s="1044"/>
      <c r="AB4" s="465"/>
      <c r="AC4" s="1046"/>
      <c r="AD4" s="1046"/>
      <c r="AE4" s="217"/>
      <c r="AF4" s="218"/>
      <c r="AG4" s="218"/>
      <c r="AH4" s="218"/>
      <c r="AI4" s="217"/>
      <c r="AJ4" s="218"/>
      <c r="AK4" s="218"/>
      <c r="AL4" s="218"/>
      <c r="AM4" s="217"/>
      <c r="AN4" s="218"/>
      <c r="AO4" s="218"/>
      <c r="AP4" s="218"/>
      <c r="AQ4" s="341"/>
      <c r="AR4" s="207"/>
      <c r="AS4" s="207"/>
      <c r="AT4" s="342"/>
      <c r="AU4" s="218"/>
      <c r="AV4" s="218"/>
      <c r="AW4" s="218"/>
      <c r="AX4" s="220"/>
    </row>
    <row r="5" spans="1:50" ht="22.5" customHeight="1" x14ac:dyDescent="0.15">
      <c r="A5" s="405"/>
      <c r="B5" s="406"/>
      <c r="C5" s="406"/>
      <c r="D5" s="406"/>
      <c r="E5" s="406"/>
      <c r="F5" s="407"/>
      <c r="G5" s="1026"/>
      <c r="H5" s="1027"/>
      <c r="I5" s="1027"/>
      <c r="J5" s="1027"/>
      <c r="K5" s="1027"/>
      <c r="L5" s="1027"/>
      <c r="M5" s="1027"/>
      <c r="N5" s="1027"/>
      <c r="O5" s="1028"/>
      <c r="P5" s="1034"/>
      <c r="Q5" s="1034"/>
      <c r="R5" s="1034"/>
      <c r="S5" s="1034"/>
      <c r="T5" s="1034"/>
      <c r="U5" s="1034"/>
      <c r="V5" s="1034"/>
      <c r="W5" s="1034"/>
      <c r="X5" s="1035"/>
      <c r="Y5" s="419" t="s">
        <v>54</v>
      </c>
      <c r="Z5" s="1039"/>
      <c r="AA5" s="1040"/>
      <c r="AB5" s="527"/>
      <c r="AC5" s="1045"/>
      <c r="AD5" s="1045"/>
      <c r="AE5" s="217"/>
      <c r="AF5" s="218"/>
      <c r="AG5" s="218"/>
      <c r="AH5" s="218"/>
      <c r="AI5" s="217"/>
      <c r="AJ5" s="218"/>
      <c r="AK5" s="218"/>
      <c r="AL5" s="218"/>
      <c r="AM5" s="217"/>
      <c r="AN5" s="218"/>
      <c r="AO5" s="218"/>
      <c r="AP5" s="218"/>
      <c r="AQ5" s="341"/>
      <c r="AR5" s="207"/>
      <c r="AS5" s="207"/>
      <c r="AT5" s="342"/>
      <c r="AU5" s="218"/>
      <c r="AV5" s="218"/>
      <c r="AW5" s="218"/>
      <c r="AX5" s="220"/>
    </row>
    <row r="6" spans="1:50" ht="22.5" customHeight="1" x14ac:dyDescent="0.15">
      <c r="A6" s="405"/>
      <c r="B6" s="406"/>
      <c r="C6" s="406"/>
      <c r="D6" s="406"/>
      <c r="E6" s="406"/>
      <c r="F6" s="407"/>
      <c r="G6" s="1029"/>
      <c r="H6" s="1030"/>
      <c r="I6" s="1030"/>
      <c r="J6" s="1030"/>
      <c r="K6" s="1030"/>
      <c r="L6" s="1030"/>
      <c r="M6" s="1030"/>
      <c r="N6" s="1030"/>
      <c r="O6" s="1031"/>
      <c r="P6" s="1036"/>
      <c r="Q6" s="1036"/>
      <c r="R6" s="1036"/>
      <c r="S6" s="1036"/>
      <c r="T6" s="1036"/>
      <c r="U6" s="1036"/>
      <c r="V6" s="1036"/>
      <c r="W6" s="1036"/>
      <c r="X6" s="1037"/>
      <c r="Y6" s="1038" t="s">
        <v>13</v>
      </c>
      <c r="Z6" s="1039"/>
      <c r="AA6" s="1040"/>
      <c r="AB6" s="595" t="s">
        <v>182</v>
      </c>
      <c r="AC6" s="1041"/>
      <c r="AD6" s="1041"/>
      <c r="AE6" s="217"/>
      <c r="AF6" s="218"/>
      <c r="AG6" s="218"/>
      <c r="AH6" s="218"/>
      <c r="AI6" s="217"/>
      <c r="AJ6" s="218"/>
      <c r="AK6" s="218"/>
      <c r="AL6" s="218"/>
      <c r="AM6" s="217"/>
      <c r="AN6" s="218"/>
      <c r="AO6" s="218"/>
      <c r="AP6" s="218"/>
      <c r="AQ6" s="341"/>
      <c r="AR6" s="207"/>
      <c r="AS6" s="207"/>
      <c r="AT6" s="342"/>
      <c r="AU6" s="218"/>
      <c r="AV6" s="218"/>
      <c r="AW6" s="218"/>
      <c r="AX6" s="220"/>
    </row>
    <row r="7" spans="1:50" customFormat="1" ht="23.25" customHeight="1" x14ac:dyDescent="0.15">
      <c r="A7" s="225" t="s">
        <v>385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1" t="s">
        <v>353</v>
      </c>
      <c r="B9" s="402"/>
      <c r="C9" s="402"/>
      <c r="D9" s="402"/>
      <c r="E9" s="402"/>
      <c r="F9" s="403"/>
      <c r="G9" s="516" t="s">
        <v>146</v>
      </c>
      <c r="H9" s="437"/>
      <c r="I9" s="437"/>
      <c r="J9" s="437"/>
      <c r="K9" s="437"/>
      <c r="L9" s="437"/>
      <c r="M9" s="437"/>
      <c r="N9" s="437"/>
      <c r="O9" s="517"/>
      <c r="P9" s="436" t="s">
        <v>59</v>
      </c>
      <c r="Q9" s="437"/>
      <c r="R9" s="437"/>
      <c r="S9" s="437"/>
      <c r="T9" s="437"/>
      <c r="U9" s="437"/>
      <c r="V9" s="437"/>
      <c r="W9" s="437"/>
      <c r="X9" s="517"/>
      <c r="Y9" s="1047"/>
      <c r="Z9" s="831"/>
      <c r="AA9" s="832"/>
      <c r="AB9" s="1051" t="s">
        <v>11</v>
      </c>
      <c r="AC9" s="1052"/>
      <c r="AD9" s="1053"/>
      <c r="AE9" s="249" t="s">
        <v>397</v>
      </c>
      <c r="AF9" s="249"/>
      <c r="AG9" s="249"/>
      <c r="AH9" s="249"/>
      <c r="AI9" s="249" t="s">
        <v>395</v>
      </c>
      <c r="AJ9" s="249"/>
      <c r="AK9" s="249"/>
      <c r="AL9" s="249"/>
      <c r="AM9" s="249" t="s">
        <v>424</v>
      </c>
      <c r="AN9" s="249"/>
      <c r="AO9" s="249"/>
      <c r="AP9" s="243"/>
      <c r="AQ9" s="159" t="s">
        <v>235</v>
      </c>
      <c r="AR9" s="130"/>
      <c r="AS9" s="130"/>
      <c r="AT9" s="131"/>
      <c r="AU9" s="537" t="s">
        <v>134</v>
      </c>
      <c r="AV9" s="537"/>
      <c r="AW9" s="537"/>
      <c r="AX9" s="538"/>
    </row>
    <row r="10" spans="1:50" ht="18.75" customHeight="1" x14ac:dyDescent="0.15">
      <c r="A10" s="401"/>
      <c r="B10" s="402"/>
      <c r="C10" s="402"/>
      <c r="D10" s="402"/>
      <c r="E10" s="402"/>
      <c r="F10" s="403"/>
      <c r="G10" s="417"/>
      <c r="H10" s="399"/>
      <c r="I10" s="399"/>
      <c r="J10" s="399"/>
      <c r="K10" s="399"/>
      <c r="L10" s="399"/>
      <c r="M10" s="399"/>
      <c r="N10" s="399"/>
      <c r="O10" s="418"/>
      <c r="P10" s="439"/>
      <c r="Q10" s="399"/>
      <c r="R10" s="399"/>
      <c r="S10" s="399"/>
      <c r="T10" s="399"/>
      <c r="U10" s="399"/>
      <c r="V10" s="399"/>
      <c r="W10" s="399"/>
      <c r="X10" s="418"/>
      <c r="Y10" s="1048"/>
      <c r="Z10" s="1049"/>
      <c r="AA10" s="1050"/>
      <c r="AB10" s="1054"/>
      <c r="AC10" s="1055"/>
      <c r="AD10" s="1056"/>
      <c r="AE10" s="250"/>
      <c r="AF10" s="250"/>
      <c r="AG10" s="250"/>
      <c r="AH10" s="250"/>
      <c r="AI10" s="250"/>
      <c r="AJ10" s="250"/>
      <c r="AK10" s="250"/>
      <c r="AL10" s="250"/>
      <c r="AM10" s="250"/>
      <c r="AN10" s="250"/>
      <c r="AO10" s="250"/>
      <c r="AP10" s="246"/>
      <c r="AQ10" s="198"/>
      <c r="AR10" s="199"/>
      <c r="AS10" s="133" t="s">
        <v>236</v>
      </c>
      <c r="AT10" s="134"/>
      <c r="AU10" s="199"/>
      <c r="AV10" s="199"/>
      <c r="AW10" s="399" t="s">
        <v>181</v>
      </c>
      <c r="AX10" s="400"/>
    </row>
    <row r="11" spans="1:50" ht="22.5" customHeight="1" x14ac:dyDescent="0.15">
      <c r="A11" s="404"/>
      <c r="B11" s="402"/>
      <c r="C11" s="402"/>
      <c r="D11" s="402"/>
      <c r="E11" s="402"/>
      <c r="F11" s="403"/>
      <c r="G11" s="565"/>
      <c r="H11" s="1024"/>
      <c r="I11" s="1024"/>
      <c r="J11" s="1024"/>
      <c r="K11" s="1024"/>
      <c r="L11" s="1024"/>
      <c r="M11" s="1024"/>
      <c r="N11" s="1024"/>
      <c r="O11" s="1025"/>
      <c r="P11" s="105"/>
      <c r="Q11" s="1032"/>
      <c r="R11" s="1032"/>
      <c r="S11" s="1032"/>
      <c r="T11" s="1032"/>
      <c r="U11" s="1032"/>
      <c r="V11" s="1032"/>
      <c r="W11" s="1032"/>
      <c r="X11" s="1033"/>
      <c r="Y11" s="1042" t="s">
        <v>12</v>
      </c>
      <c r="Z11" s="1043"/>
      <c r="AA11" s="1044"/>
      <c r="AB11" s="465"/>
      <c r="AC11" s="1046"/>
      <c r="AD11" s="1046"/>
      <c r="AE11" s="217"/>
      <c r="AF11" s="218"/>
      <c r="AG11" s="218"/>
      <c r="AH11" s="218"/>
      <c r="AI11" s="217"/>
      <c r="AJ11" s="218"/>
      <c r="AK11" s="218"/>
      <c r="AL11" s="218"/>
      <c r="AM11" s="217"/>
      <c r="AN11" s="218"/>
      <c r="AO11" s="218"/>
      <c r="AP11" s="218"/>
      <c r="AQ11" s="341"/>
      <c r="AR11" s="207"/>
      <c r="AS11" s="207"/>
      <c r="AT11" s="342"/>
      <c r="AU11" s="218"/>
      <c r="AV11" s="218"/>
      <c r="AW11" s="218"/>
      <c r="AX11" s="220"/>
    </row>
    <row r="12" spans="1:50" ht="22.5" customHeight="1" x14ac:dyDescent="0.15">
      <c r="A12" s="405"/>
      <c r="B12" s="406"/>
      <c r="C12" s="406"/>
      <c r="D12" s="406"/>
      <c r="E12" s="406"/>
      <c r="F12" s="407"/>
      <c r="G12" s="1026"/>
      <c r="H12" s="1027"/>
      <c r="I12" s="1027"/>
      <c r="J12" s="1027"/>
      <c r="K12" s="1027"/>
      <c r="L12" s="1027"/>
      <c r="M12" s="1027"/>
      <c r="N12" s="1027"/>
      <c r="O12" s="1028"/>
      <c r="P12" s="1034"/>
      <c r="Q12" s="1034"/>
      <c r="R12" s="1034"/>
      <c r="S12" s="1034"/>
      <c r="T12" s="1034"/>
      <c r="U12" s="1034"/>
      <c r="V12" s="1034"/>
      <c r="W12" s="1034"/>
      <c r="X12" s="1035"/>
      <c r="Y12" s="419" t="s">
        <v>54</v>
      </c>
      <c r="Z12" s="1039"/>
      <c r="AA12" s="1040"/>
      <c r="AB12" s="527"/>
      <c r="AC12" s="1045"/>
      <c r="AD12" s="1045"/>
      <c r="AE12" s="217"/>
      <c r="AF12" s="218"/>
      <c r="AG12" s="218"/>
      <c r="AH12" s="218"/>
      <c r="AI12" s="217"/>
      <c r="AJ12" s="218"/>
      <c r="AK12" s="218"/>
      <c r="AL12" s="218"/>
      <c r="AM12" s="217"/>
      <c r="AN12" s="218"/>
      <c r="AO12" s="218"/>
      <c r="AP12" s="218"/>
      <c r="AQ12" s="341"/>
      <c r="AR12" s="207"/>
      <c r="AS12" s="207"/>
      <c r="AT12" s="342"/>
      <c r="AU12" s="218"/>
      <c r="AV12" s="218"/>
      <c r="AW12" s="218"/>
      <c r="AX12" s="220"/>
    </row>
    <row r="13" spans="1:50" ht="22.5" customHeight="1" x14ac:dyDescent="0.15">
      <c r="A13" s="408"/>
      <c r="B13" s="409"/>
      <c r="C13" s="409"/>
      <c r="D13" s="409"/>
      <c r="E13" s="409"/>
      <c r="F13" s="410"/>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595" t="s">
        <v>182</v>
      </c>
      <c r="AC13" s="1041"/>
      <c r="AD13" s="1041"/>
      <c r="AE13" s="217"/>
      <c r="AF13" s="218"/>
      <c r="AG13" s="218"/>
      <c r="AH13" s="218"/>
      <c r="AI13" s="217"/>
      <c r="AJ13" s="218"/>
      <c r="AK13" s="218"/>
      <c r="AL13" s="218"/>
      <c r="AM13" s="217"/>
      <c r="AN13" s="218"/>
      <c r="AO13" s="218"/>
      <c r="AP13" s="218"/>
      <c r="AQ13" s="341"/>
      <c r="AR13" s="207"/>
      <c r="AS13" s="207"/>
      <c r="AT13" s="342"/>
      <c r="AU13" s="218"/>
      <c r="AV13" s="218"/>
      <c r="AW13" s="218"/>
      <c r="AX13" s="220"/>
    </row>
    <row r="14" spans="1:50" customFormat="1" ht="23.25" customHeight="1" x14ac:dyDescent="0.15">
      <c r="A14" s="225" t="s">
        <v>385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1" t="s">
        <v>353</v>
      </c>
      <c r="B16" s="402"/>
      <c r="C16" s="402"/>
      <c r="D16" s="402"/>
      <c r="E16" s="402"/>
      <c r="F16" s="403"/>
      <c r="G16" s="516" t="s">
        <v>146</v>
      </c>
      <c r="H16" s="437"/>
      <c r="I16" s="437"/>
      <c r="J16" s="437"/>
      <c r="K16" s="437"/>
      <c r="L16" s="437"/>
      <c r="M16" s="437"/>
      <c r="N16" s="437"/>
      <c r="O16" s="517"/>
      <c r="P16" s="436" t="s">
        <v>59</v>
      </c>
      <c r="Q16" s="437"/>
      <c r="R16" s="437"/>
      <c r="S16" s="437"/>
      <c r="T16" s="437"/>
      <c r="U16" s="437"/>
      <c r="V16" s="437"/>
      <c r="W16" s="437"/>
      <c r="X16" s="517"/>
      <c r="Y16" s="1047"/>
      <c r="Z16" s="831"/>
      <c r="AA16" s="832"/>
      <c r="AB16" s="1051" t="s">
        <v>11</v>
      </c>
      <c r="AC16" s="1052"/>
      <c r="AD16" s="1053"/>
      <c r="AE16" s="249" t="s">
        <v>397</v>
      </c>
      <c r="AF16" s="249"/>
      <c r="AG16" s="249"/>
      <c r="AH16" s="249"/>
      <c r="AI16" s="249" t="s">
        <v>395</v>
      </c>
      <c r="AJ16" s="249"/>
      <c r="AK16" s="249"/>
      <c r="AL16" s="249"/>
      <c r="AM16" s="249" t="s">
        <v>424</v>
      </c>
      <c r="AN16" s="249"/>
      <c r="AO16" s="249"/>
      <c r="AP16" s="243"/>
      <c r="AQ16" s="159" t="s">
        <v>235</v>
      </c>
      <c r="AR16" s="130"/>
      <c r="AS16" s="130"/>
      <c r="AT16" s="131"/>
      <c r="AU16" s="537" t="s">
        <v>134</v>
      </c>
      <c r="AV16" s="537"/>
      <c r="AW16" s="537"/>
      <c r="AX16" s="538"/>
    </row>
    <row r="17" spans="1:50" ht="18.75" customHeight="1" x14ac:dyDescent="0.15">
      <c r="A17" s="401"/>
      <c r="B17" s="402"/>
      <c r="C17" s="402"/>
      <c r="D17" s="402"/>
      <c r="E17" s="402"/>
      <c r="F17" s="403"/>
      <c r="G17" s="417"/>
      <c r="H17" s="399"/>
      <c r="I17" s="399"/>
      <c r="J17" s="399"/>
      <c r="K17" s="399"/>
      <c r="L17" s="399"/>
      <c r="M17" s="399"/>
      <c r="N17" s="399"/>
      <c r="O17" s="418"/>
      <c r="P17" s="439"/>
      <c r="Q17" s="399"/>
      <c r="R17" s="399"/>
      <c r="S17" s="399"/>
      <c r="T17" s="399"/>
      <c r="U17" s="399"/>
      <c r="V17" s="399"/>
      <c r="W17" s="399"/>
      <c r="X17" s="418"/>
      <c r="Y17" s="1048"/>
      <c r="Z17" s="1049"/>
      <c r="AA17" s="1050"/>
      <c r="AB17" s="1054"/>
      <c r="AC17" s="1055"/>
      <c r="AD17" s="1056"/>
      <c r="AE17" s="250"/>
      <c r="AF17" s="250"/>
      <c r="AG17" s="250"/>
      <c r="AH17" s="250"/>
      <c r="AI17" s="250"/>
      <c r="AJ17" s="250"/>
      <c r="AK17" s="250"/>
      <c r="AL17" s="250"/>
      <c r="AM17" s="250"/>
      <c r="AN17" s="250"/>
      <c r="AO17" s="250"/>
      <c r="AP17" s="246"/>
      <c r="AQ17" s="198"/>
      <c r="AR17" s="199"/>
      <c r="AS17" s="133" t="s">
        <v>236</v>
      </c>
      <c r="AT17" s="134"/>
      <c r="AU17" s="199"/>
      <c r="AV17" s="199"/>
      <c r="AW17" s="399" t="s">
        <v>181</v>
      </c>
      <c r="AX17" s="400"/>
    </row>
    <row r="18" spans="1:50" ht="22.5" customHeight="1" x14ac:dyDescent="0.15">
      <c r="A18" s="404"/>
      <c r="B18" s="402"/>
      <c r="C18" s="402"/>
      <c r="D18" s="402"/>
      <c r="E18" s="402"/>
      <c r="F18" s="403"/>
      <c r="G18" s="565"/>
      <c r="H18" s="1024"/>
      <c r="I18" s="1024"/>
      <c r="J18" s="1024"/>
      <c r="K18" s="1024"/>
      <c r="L18" s="1024"/>
      <c r="M18" s="1024"/>
      <c r="N18" s="1024"/>
      <c r="O18" s="1025"/>
      <c r="P18" s="105"/>
      <c r="Q18" s="1032"/>
      <c r="R18" s="1032"/>
      <c r="S18" s="1032"/>
      <c r="T18" s="1032"/>
      <c r="U18" s="1032"/>
      <c r="V18" s="1032"/>
      <c r="W18" s="1032"/>
      <c r="X18" s="1033"/>
      <c r="Y18" s="1042" t="s">
        <v>12</v>
      </c>
      <c r="Z18" s="1043"/>
      <c r="AA18" s="1044"/>
      <c r="AB18" s="465"/>
      <c r="AC18" s="1046"/>
      <c r="AD18" s="1046"/>
      <c r="AE18" s="217"/>
      <c r="AF18" s="218"/>
      <c r="AG18" s="218"/>
      <c r="AH18" s="218"/>
      <c r="AI18" s="217"/>
      <c r="AJ18" s="218"/>
      <c r="AK18" s="218"/>
      <c r="AL18" s="218"/>
      <c r="AM18" s="217"/>
      <c r="AN18" s="218"/>
      <c r="AO18" s="218"/>
      <c r="AP18" s="218"/>
      <c r="AQ18" s="341"/>
      <c r="AR18" s="207"/>
      <c r="AS18" s="207"/>
      <c r="AT18" s="342"/>
      <c r="AU18" s="218"/>
      <c r="AV18" s="218"/>
      <c r="AW18" s="218"/>
      <c r="AX18" s="220"/>
    </row>
    <row r="19" spans="1:50" ht="22.5" customHeight="1" x14ac:dyDescent="0.15">
      <c r="A19" s="405"/>
      <c r="B19" s="406"/>
      <c r="C19" s="406"/>
      <c r="D19" s="406"/>
      <c r="E19" s="406"/>
      <c r="F19" s="407"/>
      <c r="G19" s="1026"/>
      <c r="H19" s="1027"/>
      <c r="I19" s="1027"/>
      <c r="J19" s="1027"/>
      <c r="K19" s="1027"/>
      <c r="L19" s="1027"/>
      <c r="M19" s="1027"/>
      <c r="N19" s="1027"/>
      <c r="O19" s="1028"/>
      <c r="P19" s="1034"/>
      <c r="Q19" s="1034"/>
      <c r="R19" s="1034"/>
      <c r="S19" s="1034"/>
      <c r="T19" s="1034"/>
      <c r="U19" s="1034"/>
      <c r="V19" s="1034"/>
      <c r="W19" s="1034"/>
      <c r="X19" s="1035"/>
      <c r="Y19" s="419" t="s">
        <v>54</v>
      </c>
      <c r="Z19" s="1039"/>
      <c r="AA19" s="1040"/>
      <c r="AB19" s="527"/>
      <c r="AC19" s="1045"/>
      <c r="AD19" s="1045"/>
      <c r="AE19" s="217"/>
      <c r="AF19" s="218"/>
      <c r="AG19" s="218"/>
      <c r="AH19" s="218"/>
      <c r="AI19" s="217"/>
      <c r="AJ19" s="218"/>
      <c r="AK19" s="218"/>
      <c r="AL19" s="218"/>
      <c r="AM19" s="217"/>
      <c r="AN19" s="218"/>
      <c r="AO19" s="218"/>
      <c r="AP19" s="218"/>
      <c r="AQ19" s="341"/>
      <c r="AR19" s="207"/>
      <c r="AS19" s="207"/>
      <c r="AT19" s="342"/>
      <c r="AU19" s="218"/>
      <c r="AV19" s="218"/>
      <c r="AW19" s="218"/>
      <c r="AX19" s="220"/>
    </row>
    <row r="20" spans="1:50" ht="22.5" customHeight="1" x14ac:dyDescent="0.15">
      <c r="A20" s="408"/>
      <c r="B20" s="409"/>
      <c r="C20" s="409"/>
      <c r="D20" s="409"/>
      <c r="E20" s="409"/>
      <c r="F20" s="410"/>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595" t="s">
        <v>182</v>
      </c>
      <c r="AC20" s="1041"/>
      <c r="AD20" s="1041"/>
      <c r="AE20" s="217"/>
      <c r="AF20" s="218"/>
      <c r="AG20" s="218"/>
      <c r="AH20" s="218"/>
      <c r="AI20" s="217"/>
      <c r="AJ20" s="218"/>
      <c r="AK20" s="218"/>
      <c r="AL20" s="218"/>
      <c r="AM20" s="217"/>
      <c r="AN20" s="218"/>
      <c r="AO20" s="218"/>
      <c r="AP20" s="218"/>
      <c r="AQ20" s="341"/>
      <c r="AR20" s="207"/>
      <c r="AS20" s="207"/>
      <c r="AT20" s="342"/>
      <c r="AU20" s="218"/>
      <c r="AV20" s="218"/>
      <c r="AW20" s="218"/>
      <c r="AX20" s="220"/>
    </row>
    <row r="21" spans="1:50" customFormat="1" ht="23.25" customHeight="1" x14ac:dyDescent="0.15">
      <c r="A21" s="225" t="s">
        <v>385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1" t="s">
        <v>353</v>
      </c>
      <c r="B23" s="402"/>
      <c r="C23" s="402"/>
      <c r="D23" s="402"/>
      <c r="E23" s="402"/>
      <c r="F23" s="403"/>
      <c r="G23" s="516" t="s">
        <v>146</v>
      </c>
      <c r="H23" s="437"/>
      <c r="I23" s="437"/>
      <c r="J23" s="437"/>
      <c r="K23" s="437"/>
      <c r="L23" s="437"/>
      <c r="M23" s="437"/>
      <c r="N23" s="437"/>
      <c r="O23" s="517"/>
      <c r="P23" s="436" t="s">
        <v>59</v>
      </c>
      <c r="Q23" s="437"/>
      <c r="R23" s="437"/>
      <c r="S23" s="437"/>
      <c r="T23" s="437"/>
      <c r="U23" s="437"/>
      <c r="V23" s="437"/>
      <c r="W23" s="437"/>
      <c r="X23" s="517"/>
      <c r="Y23" s="1047"/>
      <c r="Z23" s="831"/>
      <c r="AA23" s="832"/>
      <c r="AB23" s="1051" t="s">
        <v>11</v>
      </c>
      <c r="AC23" s="1052"/>
      <c r="AD23" s="1053"/>
      <c r="AE23" s="249" t="s">
        <v>397</v>
      </c>
      <c r="AF23" s="249"/>
      <c r="AG23" s="249"/>
      <c r="AH23" s="249"/>
      <c r="AI23" s="249" t="s">
        <v>395</v>
      </c>
      <c r="AJ23" s="249"/>
      <c r="AK23" s="249"/>
      <c r="AL23" s="249"/>
      <c r="AM23" s="249" t="s">
        <v>424</v>
      </c>
      <c r="AN23" s="249"/>
      <c r="AO23" s="249"/>
      <c r="AP23" s="243"/>
      <c r="AQ23" s="159" t="s">
        <v>235</v>
      </c>
      <c r="AR23" s="130"/>
      <c r="AS23" s="130"/>
      <c r="AT23" s="131"/>
      <c r="AU23" s="537" t="s">
        <v>134</v>
      </c>
      <c r="AV23" s="537"/>
      <c r="AW23" s="537"/>
      <c r="AX23" s="538"/>
    </row>
    <row r="24" spans="1:50" ht="18.75" customHeight="1" x14ac:dyDescent="0.15">
      <c r="A24" s="401"/>
      <c r="B24" s="402"/>
      <c r="C24" s="402"/>
      <c r="D24" s="402"/>
      <c r="E24" s="402"/>
      <c r="F24" s="403"/>
      <c r="G24" s="417"/>
      <c r="H24" s="399"/>
      <c r="I24" s="399"/>
      <c r="J24" s="399"/>
      <c r="K24" s="399"/>
      <c r="L24" s="399"/>
      <c r="M24" s="399"/>
      <c r="N24" s="399"/>
      <c r="O24" s="418"/>
      <c r="P24" s="439"/>
      <c r="Q24" s="399"/>
      <c r="R24" s="399"/>
      <c r="S24" s="399"/>
      <c r="T24" s="399"/>
      <c r="U24" s="399"/>
      <c r="V24" s="399"/>
      <c r="W24" s="399"/>
      <c r="X24" s="418"/>
      <c r="Y24" s="1048"/>
      <c r="Z24" s="1049"/>
      <c r="AA24" s="1050"/>
      <c r="AB24" s="1054"/>
      <c r="AC24" s="1055"/>
      <c r="AD24" s="1056"/>
      <c r="AE24" s="250"/>
      <c r="AF24" s="250"/>
      <c r="AG24" s="250"/>
      <c r="AH24" s="250"/>
      <c r="AI24" s="250"/>
      <c r="AJ24" s="250"/>
      <c r="AK24" s="250"/>
      <c r="AL24" s="250"/>
      <c r="AM24" s="250"/>
      <c r="AN24" s="250"/>
      <c r="AO24" s="250"/>
      <c r="AP24" s="246"/>
      <c r="AQ24" s="198"/>
      <c r="AR24" s="199"/>
      <c r="AS24" s="133" t="s">
        <v>236</v>
      </c>
      <c r="AT24" s="134"/>
      <c r="AU24" s="199"/>
      <c r="AV24" s="199"/>
      <c r="AW24" s="399" t="s">
        <v>181</v>
      </c>
      <c r="AX24" s="400"/>
    </row>
    <row r="25" spans="1:50" ht="22.5" customHeight="1" x14ac:dyDescent="0.15">
      <c r="A25" s="404"/>
      <c r="B25" s="402"/>
      <c r="C25" s="402"/>
      <c r="D25" s="402"/>
      <c r="E25" s="402"/>
      <c r="F25" s="403"/>
      <c r="G25" s="565"/>
      <c r="H25" s="1024"/>
      <c r="I25" s="1024"/>
      <c r="J25" s="1024"/>
      <c r="K25" s="1024"/>
      <c r="L25" s="1024"/>
      <c r="M25" s="1024"/>
      <c r="N25" s="1024"/>
      <c r="O25" s="1025"/>
      <c r="P25" s="105"/>
      <c r="Q25" s="1032"/>
      <c r="R25" s="1032"/>
      <c r="S25" s="1032"/>
      <c r="T25" s="1032"/>
      <c r="U25" s="1032"/>
      <c r="V25" s="1032"/>
      <c r="W25" s="1032"/>
      <c r="X25" s="1033"/>
      <c r="Y25" s="1042" t="s">
        <v>12</v>
      </c>
      <c r="Z25" s="1043"/>
      <c r="AA25" s="1044"/>
      <c r="AB25" s="465"/>
      <c r="AC25" s="1046"/>
      <c r="AD25" s="1046"/>
      <c r="AE25" s="217"/>
      <c r="AF25" s="218"/>
      <c r="AG25" s="218"/>
      <c r="AH25" s="218"/>
      <c r="AI25" s="217"/>
      <c r="AJ25" s="218"/>
      <c r="AK25" s="218"/>
      <c r="AL25" s="218"/>
      <c r="AM25" s="217"/>
      <c r="AN25" s="218"/>
      <c r="AO25" s="218"/>
      <c r="AP25" s="218"/>
      <c r="AQ25" s="341"/>
      <c r="AR25" s="207"/>
      <c r="AS25" s="207"/>
      <c r="AT25" s="342"/>
      <c r="AU25" s="218"/>
      <c r="AV25" s="218"/>
      <c r="AW25" s="218"/>
      <c r="AX25" s="220"/>
    </row>
    <row r="26" spans="1:50" ht="22.5" customHeight="1" x14ac:dyDescent="0.15">
      <c r="A26" s="405"/>
      <c r="B26" s="406"/>
      <c r="C26" s="406"/>
      <c r="D26" s="406"/>
      <c r="E26" s="406"/>
      <c r="F26" s="407"/>
      <c r="G26" s="1026"/>
      <c r="H26" s="1027"/>
      <c r="I26" s="1027"/>
      <c r="J26" s="1027"/>
      <c r="K26" s="1027"/>
      <c r="L26" s="1027"/>
      <c r="M26" s="1027"/>
      <c r="N26" s="1027"/>
      <c r="O26" s="1028"/>
      <c r="P26" s="1034"/>
      <c r="Q26" s="1034"/>
      <c r="R26" s="1034"/>
      <c r="S26" s="1034"/>
      <c r="T26" s="1034"/>
      <c r="U26" s="1034"/>
      <c r="V26" s="1034"/>
      <c r="W26" s="1034"/>
      <c r="X26" s="1035"/>
      <c r="Y26" s="419" t="s">
        <v>54</v>
      </c>
      <c r="Z26" s="1039"/>
      <c r="AA26" s="1040"/>
      <c r="AB26" s="527"/>
      <c r="AC26" s="1045"/>
      <c r="AD26" s="1045"/>
      <c r="AE26" s="217"/>
      <c r="AF26" s="218"/>
      <c r="AG26" s="218"/>
      <c r="AH26" s="218"/>
      <c r="AI26" s="217"/>
      <c r="AJ26" s="218"/>
      <c r="AK26" s="218"/>
      <c r="AL26" s="218"/>
      <c r="AM26" s="217"/>
      <c r="AN26" s="218"/>
      <c r="AO26" s="218"/>
      <c r="AP26" s="218"/>
      <c r="AQ26" s="341"/>
      <c r="AR26" s="207"/>
      <c r="AS26" s="207"/>
      <c r="AT26" s="342"/>
      <c r="AU26" s="218"/>
      <c r="AV26" s="218"/>
      <c r="AW26" s="218"/>
      <c r="AX26" s="220"/>
    </row>
    <row r="27" spans="1:50" ht="22.5" customHeight="1" x14ac:dyDescent="0.15">
      <c r="A27" s="408"/>
      <c r="B27" s="409"/>
      <c r="C27" s="409"/>
      <c r="D27" s="409"/>
      <c r="E27" s="409"/>
      <c r="F27" s="410"/>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595" t="s">
        <v>182</v>
      </c>
      <c r="AC27" s="1041"/>
      <c r="AD27" s="1041"/>
      <c r="AE27" s="217"/>
      <c r="AF27" s="218"/>
      <c r="AG27" s="218"/>
      <c r="AH27" s="218"/>
      <c r="AI27" s="217"/>
      <c r="AJ27" s="218"/>
      <c r="AK27" s="218"/>
      <c r="AL27" s="218"/>
      <c r="AM27" s="217"/>
      <c r="AN27" s="218"/>
      <c r="AO27" s="218"/>
      <c r="AP27" s="218"/>
      <c r="AQ27" s="341"/>
      <c r="AR27" s="207"/>
      <c r="AS27" s="207"/>
      <c r="AT27" s="342"/>
      <c r="AU27" s="218"/>
      <c r="AV27" s="218"/>
      <c r="AW27" s="218"/>
      <c r="AX27" s="220"/>
    </row>
    <row r="28" spans="1:50" customFormat="1" ht="23.25" customHeight="1" x14ac:dyDescent="0.15">
      <c r="A28" s="225" t="s">
        <v>385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1" t="s">
        <v>353</v>
      </c>
      <c r="B30" s="402"/>
      <c r="C30" s="402"/>
      <c r="D30" s="402"/>
      <c r="E30" s="402"/>
      <c r="F30" s="403"/>
      <c r="G30" s="516" t="s">
        <v>146</v>
      </c>
      <c r="H30" s="437"/>
      <c r="I30" s="437"/>
      <c r="J30" s="437"/>
      <c r="K30" s="437"/>
      <c r="L30" s="437"/>
      <c r="M30" s="437"/>
      <c r="N30" s="437"/>
      <c r="O30" s="517"/>
      <c r="P30" s="436" t="s">
        <v>59</v>
      </c>
      <c r="Q30" s="437"/>
      <c r="R30" s="437"/>
      <c r="S30" s="437"/>
      <c r="T30" s="437"/>
      <c r="U30" s="437"/>
      <c r="V30" s="437"/>
      <c r="W30" s="437"/>
      <c r="X30" s="517"/>
      <c r="Y30" s="1047"/>
      <c r="Z30" s="831"/>
      <c r="AA30" s="832"/>
      <c r="AB30" s="1051" t="s">
        <v>11</v>
      </c>
      <c r="AC30" s="1052"/>
      <c r="AD30" s="1053"/>
      <c r="AE30" s="249" t="s">
        <v>397</v>
      </c>
      <c r="AF30" s="249"/>
      <c r="AG30" s="249"/>
      <c r="AH30" s="249"/>
      <c r="AI30" s="249" t="s">
        <v>395</v>
      </c>
      <c r="AJ30" s="249"/>
      <c r="AK30" s="249"/>
      <c r="AL30" s="249"/>
      <c r="AM30" s="249" t="s">
        <v>424</v>
      </c>
      <c r="AN30" s="249"/>
      <c r="AO30" s="249"/>
      <c r="AP30" s="243"/>
      <c r="AQ30" s="159" t="s">
        <v>235</v>
      </c>
      <c r="AR30" s="130"/>
      <c r="AS30" s="130"/>
      <c r="AT30" s="131"/>
      <c r="AU30" s="537" t="s">
        <v>134</v>
      </c>
      <c r="AV30" s="537"/>
      <c r="AW30" s="537"/>
      <c r="AX30" s="538"/>
    </row>
    <row r="31" spans="1:50" ht="18.75" customHeight="1" x14ac:dyDescent="0.15">
      <c r="A31" s="401"/>
      <c r="B31" s="402"/>
      <c r="C31" s="402"/>
      <c r="D31" s="402"/>
      <c r="E31" s="402"/>
      <c r="F31" s="403"/>
      <c r="G31" s="417"/>
      <c r="H31" s="399"/>
      <c r="I31" s="399"/>
      <c r="J31" s="399"/>
      <c r="K31" s="399"/>
      <c r="L31" s="399"/>
      <c r="M31" s="399"/>
      <c r="N31" s="399"/>
      <c r="O31" s="418"/>
      <c r="P31" s="439"/>
      <c r="Q31" s="399"/>
      <c r="R31" s="399"/>
      <c r="S31" s="399"/>
      <c r="T31" s="399"/>
      <c r="U31" s="399"/>
      <c r="V31" s="399"/>
      <c r="W31" s="399"/>
      <c r="X31" s="418"/>
      <c r="Y31" s="1048"/>
      <c r="Z31" s="1049"/>
      <c r="AA31" s="1050"/>
      <c r="AB31" s="1054"/>
      <c r="AC31" s="1055"/>
      <c r="AD31" s="1056"/>
      <c r="AE31" s="250"/>
      <c r="AF31" s="250"/>
      <c r="AG31" s="250"/>
      <c r="AH31" s="250"/>
      <c r="AI31" s="250"/>
      <c r="AJ31" s="250"/>
      <c r="AK31" s="250"/>
      <c r="AL31" s="250"/>
      <c r="AM31" s="250"/>
      <c r="AN31" s="250"/>
      <c r="AO31" s="250"/>
      <c r="AP31" s="246"/>
      <c r="AQ31" s="198"/>
      <c r="AR31" s="199"/>
      <c r="AS31" s="133" t="s">
        <v>236</v>
      </c>
      <c r="AT31" s="134"/>
      <c r="AU31" s="199"/>
      <c r="AV31" s="199"/>
      <c r="AW31" s="399" t="s">
        <v>181</v>
      </c>
      <c r="AX31" s="400"/>
    </row>
    <row r="32" spans="1:50" ht="22.5" customHeight="1" x14ac:dyDescent="0.15">
      <c r="A32" s="404"/>
      <c r="B32" s="402"/>
      <c r="C32" s="402"/>
      <c r="D32" s="402"/>
      <c r="E32" s="402"/>
      <c r="F32" s="403"/>
      <c r="G32" s="565"/>
      <c r="H32" s="1024"/>
      <c r="I32" s="1024"/>
      <c r="J32" s="1024"/>
      <c r="K32" s="1024"/>
      <c r="L32" s="1024"/>
      <c r="M32" s="1024"/>
      <c r="N32" s="1024"/>
      <c r="O32" s="1025"/>
      <c r="P32" s="105"/>
      <c r="Q32" s="1032"/>
      <c r="R32" s="1032"/>
      <c r="S32" s="1032"/>
      <c r="T32" s="1032"/>
      <c r="U32" s="1032"/>
      <c r="V32" s="1032"/>
      <c r="W32" s="1032"/>
      <c r="X32" s="1033"/>
      <c r="Y32" s="1042" t="s">
        <v>12</v>
      </c>
      <c r="Z32" s="1043"/>
      <c r="AA32" s="1044"/>
      <c r="AB32" s="465"/>
      <c r="AC32" s="1046"/>
      <c r="AD32" s="1046"/>
      <c r="AE32" s="217"/>
      <c r="AF32" s="218"/>
      <c r="AG32" s="218"/>
      <c r="AH32" s="218"/>
      <c r="AI32" s="217"/>
      <c r="AJ32" s="218"/>
      <c r="AK32" s="218"/>
      <c r="AL32" s="218"/>
      <c r="AM32" s="217"/>
      <c r="AN32" s="218"/>
      <c r="AO32" s="218"/>
      <c r="AP32" s="218"/>
      <c r="AQ32" s="341"/>
      <c r="AR32" s="207"/>
      <c r="AS32" s="207"/>
      <c r="AT32" s="342"/>
      <c r="AU32" s="218"/>
      <c r="AV32" s="218"/>
      <c r="AW32" s="218"/>
      <c r="AX32" s="220"/>
    </row>
    <row r="33" spans="1:50" ht="22.5" customHeight="1" x14ac:dyDescent="0.15">
      <c r="A33" s="405"/>
      <c r="B33" s="406"/>
      <c r="C33" s="406"/>
      <c r="D33" s="406"/>
      <c r="E33" s="406"/>
      <c r="F33" s="407"/>
      <c r="G33" s="1026"/>
      <c r="H33" s="1027"/>
      <c r="I33" s="1027"/>
      <c r="J33" s="1027"/>
      <c r="K33" s="1027"/>
      <c r="L33" s="1027"/>
      <c r="M33" s="1027"/>
      <c r="N33" s="1027"/>
      <c r="O33" s="1028"/>
      <c r="P33" s="1034"/>
      <c r="Q33" s="1034"/>
      <c r="R33" s="1034"/>
      <c r="S33" s="1034"/>
      <c r="T33" s="1034"/>
      <c r="U33" s="1034"/>
      <c r="V33" s="1034"/>
      <c r="W33" s="1034"/>
      <c r="X33" s="1035"/>
      <c r="Y33" s="419" t="s">
        <v>54</v>
      </c>
      <c r="Z33" s="1039"/>
      <c r="AA33" s="1040"/>
      <c r="AB33" s="527"/>
      <c r="AC33" s="1045"/>
      <c r="AD33" s="1045"/>
      <c r="AE33" s="217"/>
      <c r="AF33" s="218"/>
      <c r="AG33" s="218"/>
      <c r="AH33" s="218"/>
      <c r="AI33" s="217"/>
      <c r="AJ33" s="218"/>
      <c r="AK33" s="218"/>
      <c r="AL33" s="218"/>
      <c r="AM33" s="217"/>
      <c r="AN33" s="218"/>
      <c r="AO33" s="218"/>
      <c r="AP33" s="218"/>
      <c r="AQ33" s="341"/>
      <c r="AR33" s="207"/>
      <c r="AS33" s="207"/>
      <c r="AT33" s="342"/>
      <c r="AU33" s="218"/>
      <c r="AV33" s="218"/>
      <c r="AW33" s="218"/>
      <c r="AX33" s="220"/>
    </row>
    <row r="34" spans="1:50" ht="22.5" customHeight="1" x14ac:dyDescent="0.15">
      <c r="A34" s="408"/>
      <c r="B34" s="409"/>
      <c r="C34" s="409"/>
      <c r="D34" s="409"/>
      <c r="E34" s="409"/>
      <c r="F34" s="410"/>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595" t="s">
        <v>182</v>
      </c>
      <c r="AC34" s="1041"/>
      <c r="AD34" s="1041"/>
      <c r="AE34" s="217"/>
      <c r="AF34" s="218"/>
      <c r="AG34" s="218"/>
      <c r="AH34" s="218"/>
      <c r="AI34" s="217"/>
      <c r="AJ34" s="218"/>
      <c r="AK34" s="218"/>
      <c r="AL34" s="218"/>
      <c r="AM34" s="217"/>
      <c r="AN34" s="218"/>
      <c r="AO34" s="218"/>
      <c r="AP34" s="218"/>
      <c r="AQ34" s="341"/>
      <c r="AR34" s="207"/>
      <c r="AS34" s="207"/>
      <c r="AT34" s="342"/>
      <c r="AU34" s="218"/>
      <c r="AV34" s="218"/>
      <c r="AW34" s="218"/>
      <c r="AX34" s="220"/>
    </row>
    <row r="35" spans="1:50" customFormat="1" ht="23.25" customHeight="1" x14ac:dyDescent="0.15">
      <c r="A35" s="225" t="s">
        <v>385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1" t="s">
        <v>353</v>
      </c>
      <c r="B37" s="402"/>
      <c r="C37" s="402"/>
      <c r="D37" s="402"/>
      <c r="E37" s="402"/>
      <c r="F37" s="403"/>
      <c r="G37" s="516" t="s">
        <v>146</v>
      </c>
      <c r="H37" s="437"/>
      <c r="I37" s="437"/>
      <c r="J37" s="437"/>
      <c r="K37" s="437"/>
      <c r="L37" s="437"/>
      <c r="M37" s="437"/>
      <c r="N37" s="437"/>
      <c r="O37" s="517"/>
      <c r="P37" s="436" t="s">
        <v>59</v>
      </c>
      <c r="Q37" s="437"/>
      <c r="R37" s="437"/>
      <c r="S37" s="437"/>
      <c r="T37" s="437"/>
      <c r="U37" s="437"/>
      <c r="V37" s="437"/>
      <c r="W37" s="437"/>
      <c r="X37" s="517"/>
      <c r="Y37" s="1047"/>
      <c r="Z37" s="831"/>
      <c r="AA37" s="832"/>
      <c r="AB37" s="1051" t="s">
        <v>11</v>
      </c>
      <c r="AC37" s="1052"/>
      <c r="AD37" s="1053"/>
      <c r="AE37" s="249" t="s">
        <v>397</v>
      </c>
      <c r="AF37" s="249"/>
      <c r="AG37" s="249"/>
      <c r="AH37" s="249"/>
      <c r="AI37" s="249" t="s">
        <v>395</v>
      </c>
      <c r="AJ37" s="249"/>
      <c r="AK37" s="249"/>
      <c r="AL37" s="249"/>
      <c r="AM37" s="249" t="s">
        <v>424</v>
      </c>
      <c r="AN37" s="249"/>
      <c r="AO37" s="249"/>
      <c r="AP37" s="243"/>
      <c r="AQ37" s="159" t="s">
        <v>235</v>
      </c>
      <c r="AR37" s="130"/>
      <c r="AS37" s="130"/>
      <c r="AT37" s="131"/>
      <c r="AU37" s="537" t="s">
        <v>134</v>
      </c>
      <c r="AV37" s="537"/>
      <c r="AW37" s="537"/>
      <c r="AX37" s="538"/>
    </row>
    <row r="38" spans="1:50" ht="18.75" customHeight="1" x14ac:dyDescent="0.15">
      <c r="A38" s="401"/>
      <c r="B38" s="402"/>
      <c r="C38" s="402"/>
      <c r="D38" s="402"/>
      <c r="E38" s="402"/>
      <c r="F38" s="403"/>
      <c r="G38" s="417"/>
      <c r="H38" s="399"/>
      <c r="I38" s="399"/>
      <c r="J38" s="399"/>
      <c r="K38" s="399"/>
      <c r="L38" s="399"/>
      <c r="M38" s="399"/>
      <c r="N38" s="399"/>
      <c r="O38" s="418"/>
      <c r="P38" s="439"/>
      <c r="Q38" s="399"/>
      <c r="R38" s="399"/>
      <c r="S38" s="399"/>
      <c r="T38" s="399"/>
      <c r="U38" s="399"/>
      <c r="V38" s="399"/>
      <c r="W38" s="399"/>
      <c r="X38" s="418"/>
      <c r="Y38" s="1048"/>
      <c r="Z38" s="1049"/>
      <c r="AA38" s="1050"/>
      <c r="AB38" s="1054"/>
      <c r="AC38" s="1055"/>
      <c r="AD38" s="1056"/>
      <c r="AE38" s="250"/>
      <c r="AF38" s="250"/>
      <c r="AG38" s="250"/>
      <c r="AH38" s="250"/>
      <c r="AI38" s="250"/>
      <c r="AJ38" s="250"/>
      <c r="AK38" s="250"/>
      <c r="AL38" s="250"/>
      <c r="AM38" s="250"/>
      <c r="AN38" s="250"/>
      <c r="AO38" s="250"/>
      <c r="AP38" s="246"/>
      <c r="AQ38" s="198"/>
      <c r="AR38" s="199"/>
      <c r="AS38" s="133" t="s">
        <v>236</v>
      </c>
      <c r="AT38" s="134"/>
      <c r="AU38" s="199"/>
      <c r="AV38" s="199"/>
      <c r="AW38" s="399" t="s">
        <v>181</v>
      </c>
      <c r="AX38" s="400"/>
    </row>
    <row r="39" spans="1:50" ht="22.5" customHeight="1" x14ac:dyDescent="0.15">
      <c r="A39" s="404"/>
      <c r="B39" s="402"/>
      <c r="C39" s="402"/>
      <c r="D39" s="402"/>
      <c r="E39" s="402"/>
      <c r="F39" s="403"/>
      <c r="G39" s="565"/>
      <c r="H39" s="1024"/>
      <c r="I39" s="1024"/>
      <c r="J39" s="1024"/>
      <c r="K39" s="1024"/>
      <c r="L39" s="1024"/>
      <c r="M39" s="1024"/>
      <c r="N39" s="1024"/>
      <c r="O39" s="1025"/>
      <c r="P39" s="105"/>
      <c r="Q39" s="1032"/>
      <c r="R39" s="1032"/>
      <c r="S39" s="1032"/>
      <c r="T39" s="1032"/>
      <c r="U39" s="1032"/>
      <c r="V39" s="1032"/>
      <c r="W39" s="1032"/>
      <c r="X39" s="1033"/>
      <c r="Y39" s="1042" t="s">
        <v>12</v>
      </c>
      <c r="Z39" s="1043"/>
      <c r="AA39" s="1044"/>
      <c r="AB39" s="465"/>
      <c r="AC39" s="1046"/>
      <c r="AD39" s="1046"/>
      <c r="AE39" s="217"/>
      <c r="AF39" s="218"/>
      <c r="AG39" s="218"/>
      <c r="AH39" s="218"/>
      <c r="AI39" s="217"/>
      <c r="AJ39" s="218"/>
      <c r="AK39" s="218"/>
      <c r="AL39" s="218"/>
      <c r="AM39" s="217"/>
      <c r="AN39" s="218"/>
      <c r="AO39" s="218"/>
      <c r="AP39" s="218"/>
      <c r="AQ39" s="341"/>
      <c r="AR39" s="207"/>
      <c r="AS39" s="207"/>
      <c r="AT39" s="342"/>
      <c r="AU39" s="218"/>
      <c r="AV39" s="218"/>
      <c r="AW39" s="218"/>
      <c r="AX39" s="220"/>
    </row>
    <row r="40" spans="1:50" ht="22.5" customHeight="1" x14ac:dyDescent="0.15">
      <c r="A40" s="405"/>
      <c r="B40" s="406"/>
      <c r="C40" s="406"/>
      <c r="D40" s="406"/>
      <c r="E40" s="406"/>
      <c r="F40" s="407"/>
      <c r="G40" s="1026"/>
      <c r="H40" s="1027"/>
      <c r="I40" s="1027"/>
      <c r="J40" s="1027"/>
      <c r="K40" s="1027"/>
      <c r="L40" s="1027"/>
      <c r="M40" s="1027"/>
      <c r="N40" s="1027"/>
      <c r="O40" s="1028"/>
      <c r="P40" s="1034"/>
      <c r="Q40" s="1034"/>
      <c r="R40" s="1034"/>
      <c r="S40" s="1034"/>
      <c r="T40" s="1034"/>
      <c r="U40" s="1034"/>
      <c r="V40" s="1034"/>
      <c r="W40" s="1034"/>
      <c r="X40" s="1035"/>
      <c r="Y40" s="419" t="s">
        <v>54</v>
      </c>
      <c r="Z40" s="1039"/>
      <c r="AA40" s="1040"/>
      <c r="AB40" s="527"/>
      <c r="AC40" s="1045"/>
      <c r="AD40" s="1045"/>
      <c r="AE40" s="217"/>
      <c r="AF40" s="218"/>
      <c r="AG40" s="218"/>
      <c r="AH40" s="218"/>
      <c r="AI40" s="217"/>
      <c r="AJ40" s="218"/>
      <c r="AK40" s="218"/>
      <c r="AL40" s="218"/>
      <c r="AM40" s="217"/>
      <c r="AN40" s="218"/>
      <c r="AO40" s="218"/>
      <c r="AP40" s="218"/>
      <c r="AQ40" s="341"/>
      <c r="AR40" s="207"/>
      <c r="AS40" s="207"/>
      <c r="AT40" s="342"/>
      <c r="AU40" s="218"/>
      <c r="AV40" s="218"/>
      <c r="AW40" s="218"/>
      <c r="AX40" s="220"/>
    </row>
    <row r="41" spans="1:50" ht="22.5" customHeight="1" x14ac:dyDescent="0.15">
      <c r="A41" s="408"/>
      <c r="B41" s="409"/>
      <c r="C41" s="409"/>
      <c r="D41" s="409"/>
      <c r="E41" s="409"/>
      <c r="F41" s="410"/>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595" t="s">
        <v>182</v>
      </c>
      <c r="AC41" s="1041"/>
      <c r="AD41" s="1041"/>
      <c r="AE41" s="217"/>
      <c r="AF41" s="218"/>
      <c r="AG41" s="218"/>
      <c r="AH41" s="218"/>
      <c r="AI41" s="217"/>
      <c r="AJ41" s="218"/>
      <c r="AK41" s="218"/>
      <c r="AL41" s="218"/>
      <c r="AM41" s="217"/>
      <c r="AN41" s="218"/>
      <c r="AO41" s="218"/>
      <c r="AP41" s="218"/>
      <c r="AQ41" s="341"/>
      <c r="AR41" s="207"/>
      <c r="AS41" s="207"/>
      <c r="AT41" s="342"/>
      <c r="AU41" s="218"/>
      <c r="AV41" s="218"/>
      <c r="AW41" s="218"/>
      <c r="AX41" s="220"/>
    </row>
    <row r="42" spans="1:50" customFormat="1" ht="23.25" customHeight="1" x14ac:dyDescent="0.15">
      <c r="A42" s="225" t="s">
        <v>385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1" t="s">
        <v>353</v>
      </c>
      <c r="B44" s="402"/>
      <c r="C44" s="402"/>
      <c r="D44" s="402"/>
      <c r="E44" s="402"/>
      <c r="F44" s="403"/>
      <c r="G44" s="516" t="s">
        <v>146</v>
      </c>
      <c r="H44" s="437"/>
      <c r="I44" s="437"/>
      <c r="J44" s="437"/>
      <c r="K44" s="437"/>
      <c r="L44" s="437"/>
      <c r="M44" s="437"/>
      <c r="N44" s="437"/>
      <c r="O44" s="517"/>
      <c r="P44" s="436" t="s">
        <v>59</v>
      </c>
      <c r="Q44" s="437"/>
      <c r="R44" s="437"/>
      <c r="S44" s="437"/>
      <c r="T44" s="437"/>
      <c r="U44" s="437"/>
      <c r="V44" s="437"/>
      <c r="W44" s="437"/>
      <c r="X44" s="517"/>
      <c r="Y44" s="1047"/>
      <c r="Z44" s="831"/>
      <c r="AA44" s="832"/>
      <c r="AB44" s="1051" t="s">
        <v>11</v>
      </c>
      <c r="AC44" s="1052"/>
      <c r="AD44" s="1053"/>
      <c r="AE44" s="249" t="s">
        <v>397</v>
      </c>
      <c r="AF44" s="249"/>
      <c r="AG44" s="249"/>
      <c r="AH44" s="249"/>
      <c r="AI44" s="249" t="s">
        <v>395</v>
      </c>
      <c r="AJ44" s="249"/>
      <c r="AK44" s="249"/>
      <c r="AL44" s="249"/>
      <c r="AM44" s="249" t="s">
        <v>424</v>
      </c>
      <c r="AN44" s="249"/>
      <c r="AO44" s="249"/>
      <c r="AP44" s="243"/>
      <c r="AQ44" s="159" t="s">
        <v>235</v>
      </c>
      <c r="AR44" s="130"/>
      <c r="AS44" s="130"/>
      <c r="AT44" s="131"/>
      <c r="AU44" s="537" t="s">
        <v>134</v>
      </c>
      <c r="AV44" s="537"/>
      <c r="AW44" s="537"/>
      <c r="AX44" s="538"/>
    </row>
    <row r="45" spans="1:50" ht="18.75" customHeight="1" x14ac:dyDescent="0.15">
      <c r="A45" s="401"/>
      <c r="B45" s="402"/>
      <c r="C45" s="402"/>
      <c r="D45" s="402"/>
      <c r="E45" s="402"/>
      <c r="F45" s="403"/>
      <c r="G45" s="417"/>
      <c r="H45" s="399"/>
      <c r="I45" s="399"/>
      <c r="J45" s="399"/>
      <c r="K45" s="399"/>
      <c r="L45" s="399"/>
      <c r="M45" s="399"/>
      <c r="N45" s="399"/>
      <c r="O45" s="418"/>
      <c r="P45" s="439"/>
      <c r="Q45" s="399"/>
      <c r="R45" s="399"/>
      <c r="S45" s="399"/>
      <c r="T45" s="399"/>
      <c r="U45" s="399"/>
      <c r="V45" s="399"/>
      <c r="W45" s="399"/>
      <c r="X45" s="418"/>
      <c r="Y45" s="1048"/>
      <c r="Z45" s="1049"/>
      <c r="AA45" s="1050"/>
      <c r="AB45" s="1054"/>
      <c r="AC45" s="1055"/>
      <c r="AD45" s="1056"/>
      <c r="AE45" s="250"/>
      <c r="AF45" s="250"/>
      <c r="AG45" s="250"/>
      <c r="AH45" s="250"/>
      <c r="AI45" s="250"/>
      <c r="AJ45" s="250"/>
      <c r="AK45" s="250"/>
      <c r="AL45" s="250"/>
      <c r="AM45" s="250"/>
      <c r="AN45" s="250"/>
      <c r="AO45" s="250"/>
      <c r="AP45" s="246"/>
      <c r="AQ45" s="198"/>
      <c r="AR45" s="199"/>
      <c r="AS45" s="133" t="s">
        <v>236</v>
      </c>
      <c r="AT45" s="134"/>
      <c r="AU45" s="199"/>
      <c r="AV45" s="199"/>
      <c r="AW45" s="399" t="s">
        <v>181</v>
      </c>
      <c r="AX45" s="400"/>
    </row>
    <row r="46" spans="1:50" ht="22.5" customHeight="1" x14ac:dyDescent="0.15">
      <c r="A46" s="404"/>
      <c r="B46" s="402"/>
      <c r="C46" s="402"/>
      <c r="D46" s="402"/>
      <c r="E46" s="402"/>
      <c r="F46" s="403"/>
      <c r="G46" s="565"/>
      <c r="H46" s="1024"/>
      <c r="I46" s="1024"/>
      <c r="J46" s="1024"/>
      <c r="K46" s="1024"/>
      <c r="L46" s="1024"/>
      <c r="M46" s="1024"/>
      <c r="N46" s="1024"/>
      <c r="O46" s="1025"/>
      <c r="P46" s="105"/>
      <c r="Q46" s="1032"/>
      <c r="R46" s="1032"/>
      <c r="S46" s="1032"/>
      <c r="T46" s="1032"/>
      <c r="U46" s="1032"/>
      <c r="V46" s="1032"/>
      <c r="W46" s="1032"/>
      <c r="X46" s="1033"/>
      <c r="Y46" s="1042" t="s">
        <v>12</v>
      </c>
      <c r="Z46" s="1043"/>
      <c r="AA46" s="1044"/>
      <c r="AB46" s="465"/>
      <c r="AC46" s="1046"/>
      <c r="AD46" s="1046"/>
      <c r="AE46" s="217"/>
      <c r="AF46" s="218"/>
      <c r="AG46" s="218"/>
      <c r="AH46" s="218"/>
      <c r="AI46" s="217"/>
      <c r="AJ46" s="218"/>
      <c r="AK46" s="218"/>
      <c r="AL46" s="218"/>
      <c r="AM46" s="217"/>
      <c r="AN46" s="218"/>
      <c r="AO46" s="218"/>
      <c r="AP46" s="218"/>
      <c r="AQ46" s="341"/>
      <c r="AR46" s="207"/>
      <c r="AS46" s="207"/>
      <c r="AT46" s="342"/>
      <c r="AU46" s="218"/>
      <c r="AV46" s="218"/>
      <c r="AW46" s="218"/>
      <c r="AX46" s="220"/>
    </row>
    <row r="47" spans="1:50" ht="22.5" customHeight="1" x14ac:dyDescent="0.15">
      <c r="A47" s="405"/>
      <c r="B47" s="406"/>
      <c r="C47" s="406"/>
      <c r="D47" s="406"/>
      <c r="E47" s="406"/>
      <c r="F47" s="407"/>
      <c r="G47" s="1026"/>
      <c r="H47" s="1027"/>
      <c r="I47" s="1027"/>
      <c r="J47" s="1027"/>
      <c r="K47" s="1027"/>
      <c r="L47" s="1027"/>
      <c r="M47" s="1027"/>
      <c r="N47" s="1027"/>
      <c r="O47" s="1028"/>
      <c r="P47" s="1034"/>
      <c r="Q47" s="1034"/>
      <c r="R47" s="1034"/>
      <c r="S47" s="1034"/>
      <c r="T47" s="1034"/>
      <c r="U47" s="1034"/>
      <c r="V47" s="1034"/>
      <c r="W47" s="1034"/>
      <c r="X47" s="1035"/>
      <c r="Y47" s="419" t="s">
        <v>54</v>
      </c>
      <c r="Z47" s="1039"/>
      <c r="AA47" s="1040"/>
      <c r="AB47" s="527"/>
      <c r="AC47" s="1045"/>
      <c r="AD47" s="1045"/>
      <c r="AE47" s="217"/>
      <c r="AF47" s="218"/>
      <c r="AG47" s="218"/>
      <c r="AH47" s="218"/>
      <c r="AI47" s="217"/>
      <c r="AJ47" s="218"/>
      <c r="AK47" s="218"/>
      <c r="AL47" s="218"/>
      <c r="AM47" s="217"/>
      <c r="AN47" s="218"/>
      <c r="AO47" s="218"/>
      <c r="AP47" s="218"/>
      <c r="AQ47" s="341"/>
      <c r="AR47" s="207"/>
      <c r="AS47" s="207"/>
      <c r="AT47" s="342"/>
      <c r="AU47" s="218"/>
      <c r="AV47" s="218"/>
      <c r="AW47" s="218"/>
      <c r="AX47" s="220"/>
    </row>
    <row r="48" spans="1:50" ht="22.5" customHeight="1" x14ac:dyDescent="0.15">
      <c r="A48" s="408"/>
      <c r="B48" s="409"/>
      <c r="C48" s="409"/>
      <c r="D48" s="409"/>
      <c r="E48" s="409"/>
      <c r="F48" s="410"/>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595" t="s">
        <v>182</v>
      </c>
      <c r="AC48" s="1041"/>
      <c r="AD48" s="1041"/>
      <c r="AE48" s="217"/>
      <c r="AF48" s="218"/>
      <c r="AG48" s="218"/>
      <c r="AH48" s="218"/>
      <c r="AI48" s="217"/>
      <c r="AJ48" s="218"/>
      <c r="AK48" s="218"/>
      <c r="AL48" s="218"/>
      <c r="AM48" s="217"/>
      <c r="AN48" s="218"/>
      <c r="AO48" s="218"/>
      <c r="AP48" s="218"/>
      <c r="AQ48" s="341"/>
      <c r="AR48" s="207"/>
      <c r="AS48" s="207"/>
      <c r="AT48" s="342"/>
      <c r="AU48" s="218"/>
      <c r="AV48" s="218"/>
      <c r="AW48" s="218"/>
      <c r="AX48" s="220"/>
    </row>
    <row r="49" spans="1:50" customFormat="1" ht="23.25" customHeight="1" x14ac:dyDescent="0.15">
      <c r="A49" s="225" t="s">
        <v>385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1" t="s">
        <v>353</v>
      </c>
      <c r="B51" s="402"/>
      <c r="C51" s="402"/>
      <c r="D51" s="402"/>
      <c r="E51" s="402"/>
      <c r="F51" s="403"/>
      <c r="G51" s="516" t="s">
        <v>146</v>
      </c>
      <c r="H51" s="437"/>
      <c r="I51" s="437"/>
      <c r="J51" s="437"/>
      <c r="K51" s="437"/>
      <c r="L51" s="437"/>
      <c r="M51" s="437"/>
      <c r="N51" s="437"/>
      <c r="O51" s="517"/>
      <c r="P51" s="436" t="s">
        <v>59</v>
      </c>
      <c r="Q51" s="437"/>
      <c r="R51" s="437"/>
      <c r="S51" s="437"/>
      <c r="T51" s="437"/>
      <c r="U51" s="437"/>
      <c r="V51" s="437"/>
      <c r="W51" s="437"/>
      <c r="X51" s="517"/>
      <c r="Y51" s="1047"/>
      <c r="Z51" s="831"/>
      <c r="AA51" s="832"/>
      <c r="AB51" s="243" t="s">
        <v>11</v>
      </c>
      <c r="AC51" s="1052"/>
      <c r="AD51" s="1053"/>
      <c r="AE51" s="249" t="s">
        <v>397</v>
      </c>
      <c r="AF51" s="249"/>
      <c r="AG51" s="249"/>
      <c r="AH51" s="249"/>
      <c r="AI51" s="249" t="s">
        <v>395</v>
      </c>
      <c r="AJ51" s="249"/>
      <c r="AK51" s="249"/>
      <c r="AL51" s="249"/>
      <c r="AM51" s="249" t="s">
        <v>424</v>
      </c>
      <c r="AN51" s="249"/>
      <c r="AO51" s="249"/>
      <c r="AP51" s="243"/>
      <c r="AQ51" s="159" t="s">
        <v>235</v>
      </c>
      <c r="AR51" s="130"/>
      <c r="AS51" s="130"/>
      <c r="AT51" s="131"/>
      <c r="AU51" s="537" t="s">
        <v>134</v>
      </c>
      <c r="AV51" s="537"/>
      <c r="AW51" s="537"/>
      <c r="AX51" s="538"/>
    </row>
    <row r="52" spans="1:50" ht="18.75" customHeight="1" x14ac:dyDescent="0.15">
      <c r="A52" s="401"/>
      <c r="B52" s="402"/>
      <c r="C52" s="402"/>
      <c r="D52" s="402"/>
      <c r="E52" s="402"/>
      <c r="F52" s="403"/>
      <c r="G52" s="417"/>
      <c r="H52" s="399"/>
      <c r="I52" s="399"/>
      <c r="J52" s="399"/>
      <c r="K52" s="399"/>
      <c r="L52" s="399"/>
      <c r="M52" s="399"/>
      <c r="N52" s="399"/>
      <c r="O52" s="418"/>
      <c r="P52" s="439"/>
      <c r="Q52" s="399"/>
      <c r="R52" s="399"/>
      <c r="S52" s="399"/>
      <c r="T52" s="399"/>
      <c r="U52" s="399"/>
      <c r="V52" s="399"/>
      <c r="W52" s="399"/>
      <c r="X52" s="418"/>
      <c r="Y52" s="1048"/>
      <c r="Z52" s="1049"/>
      <c r="AA52" s="1050"/>
      <c r="AB52" s="1054"/>
      <c r="AC52" s="1055"/>
      <c r="AD52" s="1056"/>
      <c r="AE52" s="250"/>
      <c r="AF52" s="250"/>
      <c r="AG52" s="250"/>
      <c r="AH52" s="250"/>
      <c r="AI52" s="250"/>
      <c r="AJ52" s="250"/>
      <c r="AK52" s="250"/>
      <c r="AL52" s="250"/>
      <c r="AM52" s="250"/>
      <c r="AN52" s="250"/>
      <c r="AO52" s="250"/>
      <c r="AP52" s="246"/>
      <c r="AQ52" s="198"/>
      <c r="AR52" s="199"/>
      <c r="AS52" s="133" t="s">
        <v>236</v>
      </c>
      <c r="AT52" s="134"/>
      <c r="AU52" s="199"/>
      <c r="AV52" s="199"/>
      <c r="AW52" s="399" t="s">
        <v>181</v>
      </c>
      <c r="AX52" s="400"/>
    </row>
    <row r="53" spans="1:50" ht="22.5" customHeight="1" x14ac:dyDescent="0.15">
      <c r="A53" s="404"/>
      <c r="B53" s="402"/>
      <c r="C53" s="402"/>
      <c r="D53" s="402"/>
      <c r="E53" s="402"/>
      <c r="F53" s="403"/>
      <c r="G53" s="565"/>
      <c r="H53" s="1024"/>
      <c r="I53" s="1024"/>
      <c r="J53" s="1024"/>
      <c r="K53" s="1024"/>
      <c r="L53" s="1024"/>
      <c r="M53" s="1024"/>
      <c r="N53" s="1024"/>
      <c r="O53" s="1025"/>
      <c r="P53" s="105"/>
      <c r="Q53" s="1032"/>
      <c r="R53" s="1032"/>
      <c r="S53" s="1032"/>
      <c r="T53" s="1032"/>
      <c r="U53" s="1032"/>
      <c r="V53" s="1032"/>
      <c r="W53" s="1032"/>
      <c r="X53" s="1033"/>
      <c r="Y53" s="1042" t="s">
        <v>12</v>
      </c>
      <c r="Z53" s="1043"/>
      <c r="AA53" s="1044"/>
      <c r="AB53" s="465"/>
      <c r="AC53" s="1046"/>
      <c r="AD53" s="1046"/>
      <c r="AE53" s="217"/>
      <c r="AF53" s="218"/>
      <c r="AG53" s="218"/>
      <c r="AH53" s="218"/>
      <c r="AI53" s="217"/>
      <c r="AJ53" s="218"/>
      <c r="AK53" s="218"/>
      <c r="AL53" s="218"/>
      <c r="AM53" s="217"/>
      <c r="AN53" s="218"/>
      <c r="AO53" s="218"/>
      <c r="AP53" s="218"/>
      <c r="AQ53" s="341"/>
      <c r="AR53" s="207"/>
      <c r="AS53" s="207"/>
      <c r="AT53" s="342"/>
      <c r="AU53" s="218"/>
      <c r="AV53" s="218"/>
      <c r="AW53" s="218"/>
      <c r="AX53" s="220"/>
    </row>
    <row r="54" spans="1:50" ht="22.5" customHeight="1" x14ac:dyDescent="0.15">
      <c r="A54" s="405"/>
      <c r="B54" s="406"/>
      <c r="C54" s="406"/>
      <c r="D54" s="406"/>
      <c r="E54" s="406"/>
      <c r="F54" s="407"/>
      <c r="G54" s="1026"/>
      <c r="H54" s="1027"/>
      <c r="I54" s="1027"/>
      <c r="J54" s="1027"/>
      <c r="K54" s="1027"/>
      <c r="L54" s="1027"/>
      <c r="M54" s="1027"/>
      <c r="N54" s="1027"/>
      <c r="O54" s="1028"/>
      <c r="P54" s="1034"/>
      <c r="Q54" s="1034"/>
      <c r="R54" s="1034"/>
      <c r="S54" s="1034"/>
      <c r="T54" s="1034"/>
      <c r="U54" s="1034"/>
      <c r="V54" s="1034"/>
      <c r="W54" s="1034"/>
      <c r="X54" s="1035"/>
      <c r="Y54" s="419" t="s">
        <v>54</v>
      </c>
      <c r="Z54" s="1039"/>
      <c r="AA54" s="1040"/>
      <c r="AB54" s="527"/>
      <c r="AC54" s="1045"/>
      <c r="AD54" s="1045"/>
      <c r="AE54" s="217"/>
      <c r="AF54" s="218"/>
      <c r="AG54" s="218"/>
      <c r="AH54" s="218"/>
      <c r="AI54" s="217"/>
      <c r="AJ54" s="218"/>
      <c r="AK54" s="218"/>
      <c r="AL54" s="218"/>
      <c r="AM54" s="217"/>
      <c r="AN54" s="218"/>
      <c r="AO54" s="218"/>
      <c r="AP54" s="218"/>
      <c r="AQ54" s="341"/>
      <c r="AR54" s="207"/>
      <c r="AS54" s="207"/>
      <c r="AT54" s="342"/>
      <c r="AU54" s="218"/>
      <c r="AV54" s="218"/>
      <c r="AW54" s="218"/>
      <c r="AX54" s="220"/>
    </row>
    <row r="55" spans="1:50" ht="22.5" customHeight="1" x14ac:dyDescent="0.15">
      <c r="A55" s="408"/>
      <c r="B55" s="409"/>
      <c r="C55" s="409"/>
      <c r="D55" s="409"/>
      <c r="E55" s="409"/>
      <c r="F55" s="410"/>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595" t="s">
        <v>182</v>
      </c>
      <c r="AC55" s="1041"/>
      <c r="AD55" s="1041"/>
      <c r="AE55" s="217"/>
      <c r="AF55" s="218"/>
      <c r="AG55" s="218"/>
      <c r="AH55" s="218"/>
      <c r="AI55" s="217"/>
      <c r="AJ55" s="218"/>
      <c r="AK55" s="218"/>
      <c r="AL55" s="218"/>
      <c r="AM55" s="217"/>
      <c r="AN55" s="218"/>
      <c r="AO55" s="218"/>
      <c r="AP55" s="218"/>
      <c r="AQ55" s="341"/>
      <c r="AR55" s="207"/>
      <c r="AS55" s="207"/>
      <c r="AT55" s="342"/>
      <c r="AU55" s="218"/>
      <c r="AV55" s="218"/>
      <c r="AW55" s="218"/>
      <c r="AX55" s="220"/>
    </row>
    <row r="56" spans="1:50" customFormat="1" ht="23.25" customHeight="1" x14ac:dyDescent="0.15">
      <c r="A56" s="225" t="s">
        <v>385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1" t="s">
        <v>353</v>
      </c>
      <c r="B58" s="402"/>
      <c r="C58" s="402"/>
      <c r="D58" s="402"/>
      <c r="E58" s="402"/>
      <c r="F58" s="403"/>
      <c r="G58" s="516" t="s">
        <v>146</v>
      </c>
      <c r="H58" s="437"/>
      <c r="I58" s="437"/>
      <c r="J58" s="437"/>
      <c r="K58" s="437"/>
      <c r="L58" s="437"/>
      <c r="M58" s="437"/>
      <c r="N58" s="437"/>
      <c r="O58" s="517"/>
      <c r="P58" s="436" t="s">
        <v>59</v>
      </c>
      <c r="Q58" s="437"/>
      <c r="R58" s="437"/>
      <c r="S58" s="437"/>
      <c r="T58" s="437"/>
      <c r="U58" s="437"/>
      <c r="V58" s="437"/>
      <c r="W58" s="437"/>
      <c r="X58" s="517"/>
      <c r="Y58" s="1047"/>
      <c r="Z58" s="831"/>
      <c r="AA58" s="832"/>
      <c r="AB58" s="1051" t="s">
        <v>11</v>
      </c>
      <c r="AC58" s="1052"/>
      <c r="AD58" s="1053"/>
      <c r="AE58" s="249" t="s">
        <v>397</v>
      </c>
      <c r="AF58" s="249"/>
      <c r="AG58" s="249"/>
      <c r="AH58" s="249"/>
      <c r="AI58" s="249" t="s">
        <v>395</v>
      </c>
      <c r="AJ58" s="249"/>
      <c r="AK58" s="249"/>
      <c r="AL58" s="249"/>
      <c r="AM58" s="249" t="s">
        <v>424</v>
      </c>
      <c r="AN58" s="249"/>
      <c r="AO58" s="249"/>
      <c r="AP58" s="243"/>
      <c r="AQ58" s="159" t="s">
        <v>235</v>
      </c>
      <c r="AR58" s="130"/>
      <c r="AS58" s="130"/>
      <c r="AT58" s="131"/>
      <c r="AU58" s="537" t="s">
        <v>134</v>
      </c>
      <c r="AV58" s="537"/>
      <c r="AW58" s="537"/>
      <c r="AX58" s="538"/>
    </row>
    <row r="59" spans="1:50" ht="18.75" customHeight="1" x14ac:dyDescent="0.15">
      <c r="A59" s="401"/>
      <c r="B59" s="402"/>
      <c r="C59" s="402"/>
      <c r="D59" s="402"/>
      <c r="E59" s="402"/>
      <c r="F59" s="403"/>
      <c r="G59" s="417"/>
      <c r="H59" s="399"/>
      <c r="I59" s="399"/>
      <c r="J59" s="399"/>
      <c r="K59" s="399"/>
      <c r="L59" s="399"/>
      <c r="M59" s="399"/>
      <c r="N59" s="399"/>
      <c r="O59" s="418"/>
      <c r="P59" s="439"/>
      <c r="Q59" s="399"/>
      <c r="R59" s="399"/>
      <c r="S59" s="399"/>
      <c r="T59" s="399"/>
      <c r="U59" s="399"/>
      <c r="V59" s="399"/>
      <c r="W59" s="399"/>
      <c r="X59" s="418"/>
      <c r="Y59" s="1048"/>
      <c r="Z59" s="1049"/>
      <c r="AA59" s="1050"/>
      <c r="AB59" s="1054"/>
      <c r="AC59" s="1055"/>
      <c r="AD59" s="1056"/>
      <c r="AE59" s="250"/>
      <c r="AF59" s="250"/>
      <c r="AG59" s="250"/>
      <c r="AH59" s="250"/>
      <c r="AI59" s="250"/>
      <c r="AJ59" s="250"/>
      <c r="AK59" s="250"/>
      <c r="AL59" s="250"/>
      <c r="AM59" s="250"/>
      <c r="AN59" s="250"/>
      <c r="AO59" s="250"/>
      <c r="AP59" s="246"/>
      <c r="AQ59" s="198"/>
      <c r="AR59" s="199"/>
      <c r="AS59" s="133" t="s">
        <v>236</v>
      </c>
      <c r="AT59" s="134"/>
      <c r="AU59" s="199"/>
      <c r="AV59" s="199"/>
      <c r="AW59" s="399" t="s">
        <v>181</v>
      </c>
      <c r="AX59" s="400"/>
    </row>
    <row r="60" spans="1:50" ht="22.5" customHeight="1" x14ac:dyDescent="0.15">
      <c r="A60" s="404"/>
      <c r="B60" s="402"/>
      <c r="C60" s="402"/>
      <c r="D60" s="402"/>
      <c r="E60" s="402"/>
      <c r="F60" s="403"/>
      <c r="G60" s="565"/>
      <c r="H60" s="1024"/>
      <c r="I60" s="1024"/>
      <c r="J60" s="1024"/>
      <c r="K60" s="1024"/>
      <c r="L60" s="1024"/>
      <c r="M60" s="1024"/>
      <c r="N60" s="1024"/>
      <c r="O60" s="1025"/>
      <c r="P60" s="105"/>
      <c r="Q60" s="1032"/>
      <c r="R60" s="1032"/>
      <c r="S60" s="1032"/>
      <c r="T60" s="1032"/>
      <c r="U60" s="1032"/>
      <c r="V60" s="1032"/>
      <c r="W60" s="1032"/>
      <c r="X60" s="1033"/>
      <c r="Y60" s="1042" t="s">
        <v>12</v>
      </c>
      <c r="Z60" s="1043"/>
      <c r="AA60" s="1044"/>
      <c r="AB60" s="465"/>
      <c r="AC60" s="1046"/>
      <c r="AD60" s="1046"/>
      <c r="AE60" s="217"/>
      <c r="AF60" s="218"/>
      <c r="AG60" s="218"/>
      <c r="AH60" s="218"/>
      <c r="AI60" s="217"/>
      <c r="AJ60" s="218"/>
      <c r="AK60" s="218"/>
      <c r="AL60" s="218"/>
      <c r="AM60" s="217"/>
      <c r="AN60" s="218"/>
      <c r="AO60" s="218"/>
      <c r="AP60" s="218"/>
      <c r="AQ60" s="341"/>
      <c r="AR60" s="207"/>
      <c r="AS60" s="207"/>
      <c r="AT60" s="342"/>
      <c r="AU60" s="218"/>
      <c r="AV60" s="218"/>
      <c r="AW60" s="218"/>
      <c r="AX60" s="220"/>
    </row>
    <row r="61" spans="1:50" ht="22.5" customHeight="1" x14ac:dyDescent="0.15">
      <c r="A61" s="405"/>
      <c r="B61" s="406"/>
      <c r="C61" s="406"/>
      <c r="D61" s="406"/>
      <c r="E61" s="406"/>
      <c r="F61" s="407"/>
      <c r="G61" s="1026"/>
      <c r="H61" s="1027"/>
      <c r="I61" s="1027"/>
      <c r="J61" s="1027"/>
      <c r="K61" s="1027"/>
      <c r="L61" s="1027"/>
      <c r="M61" s="1027"/>
      <c r="N61" s="1027"/>
      <c r="O61" s="1028"/>
      <c r="P61" s="1034"/>
      <c r="Q61" s="1034"/>
      <c r="R61" s="1034"/>
      <c r="S61" s="1034"/>
      <c r="T61" s="1034"/>
      <c r="U61" s="1034"/>
      <c r="V61" s="1034"/>
      <c r="W61" s="1034"/>
      <c r="X61" s="1035"/>
      <c r="Y61" s="419" t="s">
        <v>54</v>
      </c>
      <c r="Z61" s="1039"/>
      <c r="AA61" s="1040"/>
      <c r="AB61" s="527"/>
      <c r="AC61" s="1045"/>
      <c r="AD61" s="1045"/>
      <c r="AE61" s="217"/>
      <c r="AF61" s="218"/>
      <c r="AG61" s="218"/>
      <c r="AH61" s="218"/>
      <c r="AI61" s="217"/>
      <c r="AJ61" s="218"/>
      <c r="AK61" s="218"/>
      <c r="AL61" s="218"/>
      <c r="AM61" s="217"/>
      <c r="AN61" s="218"/>
      <c r="AO61" s="218"/>
      <c r="AP61" s="218"/>
      <c r="AQ61" s="341"/>
      <c r="AR61" s="207"/>
      <c r="AS61" s="207"/>
      <c r="AT61" s="342"/>
      <c r="AU61" s="218"/>
      <c r="AV61" s="218"/>
      <c r="AW61" s="218"/>
      <c r="AX61" s="220"/>
    </row>
    <row r="62" spans="1:50" ht="22.5" customHeight="1" x14ac:dyDescent="0.15">
      <c r="A62" s="408"/>
      <c r="B62" s="409"/>
      <c r="C62" s="409"/>
      <c r="D62" s="409"/>
      <c r="E62" s="409"/>
      <c r="F62" s="410"/>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595" t="s">
        <v>182</v>
      </c>
      <c r="AC62" s="1041"/>
      <c r="AD62" s="1041"/>
      <c r="AE62" s="217"/>
      <c r="AF62" s="218"/>
      <c r="AG62" s="218"/>
      <c r="AH62" s="218"/>
      <c r="AI62" s="217"/>
      <c r="AJ62" s="218"/>
      <c r="AK62" s="218"/>
      <c r="AL62" s="218"/>
      <c r="AM62" s="217"/>
      <c r="AN62" s="218"/>
      <c r="AO62" s="218"/>
      <c r="AP62" s="218"/>
      <c r="AQ62" s="341"/>
      <c r="AR62" s="207"/>
      <c r="AS62" s="207"/>
      <c r="AT62" s="342"/>
      <c r="AU62" s="218"/>
      <c r="AV62" s="218"/>
      <c r="AW62" s="218"/>
      <c r="AX62" s="220"/>
    </row>
    <row r="63" spans="1:50" customFormat="1" ht="23.25" customHeight="1" x14ac:dyDescent="0.15">
      <c r="A63" s="225" t="s">
        <v>385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1" t="s">
        <v>353</v>
      </c>
      <c r="B65" s="402"/>
      <c r="C65" s="402"/>
      <c r="D65" s="402"/>
      <c r="E65" s="402"/>
      <c r="F65" s="403"/>
      <c r="G65" s="516" t="s">
        <v>146</v>
      </c>
      <c r="H65" s="437"/>
      <c r="I65" s="437"/>
      <c r="J65" s="437"/>
      <c r="K65" s="437"/>
      <c r="L65" s="437"/>
      <c r="M65" s="437"/>
      <c r="N65" s="437"/>
      <c r="O65" s="517"/>
      <c r="P65" s="436" t="s">
        <v>59</v>
      </c>
      <c r="Q65" s="437"/>
      <c r="R65" s="437"/>
      <c r="S65" s="437"/>
      <c r="T65" s="437"/>
      <c r="U65" s="437"/>
      <c r="V65" s="437"/>
      <c r="W65" s="437"/>
      <c r="X65" s="517"/>
      <c r="Y65" s="1047"/>
      <c r="Z65" s="831"/>
      <c r="AA65" s="832"/>
      <c r="AB65" s="1051" t="s">
        <v>11</v>
      </c>
      <c r="AC65" s="1052"/>
      <c r="AD65" s="1053"/>
      <c r="AE65" s="249" t="s">
        <v>397</v>
      </c>
      <c r="AF65" s="249"/>
      <c r="AG65" s="249"/>
      <c r="AH65" s="249"/>
      <c r="AI65" s="249" t="s">
        <v>395</v>
      </c>
      <c r="AJ65" s="249"/>
      <c r="AK65" s="249"/>
      <c r="AL65" s="249"/>
      <c r="AM65" s="249" t="s">
        <v>424</v>
      </c>
      <c r="AN65" s="249"/>
      <c r="AO65" s="249"/>
      <c r="AP65" s="243"/>
      <c r="AQ65" s="159" t="s">
        <v>235</v>
      </c>
      <c r="AR65" s="130"/>
      <c r="AS65" s="130"/>
      <c r="AT65" s="131"/>
      <c r="AU65" s="537" t="s">
        <v>134</v>
      </c>
      <c r="AV65" s="537"/>
      <c r="AW65" s="537"/>
      <c r="AX65" s="538"/>
    </row>
    <row r="66" spans="1:50" ht="18.75" customHeight="1" x14ac:dyDescent="0.15">
      <c r="A66" s="401"/>
      <c r="B66" s="402"/>
      <c r="C66" s="402"/>
      <c r="D66" s="402"/>
      <c r="E66" s="402"/>
      <c r="F66" s="403"/>
      <c r="G66" s="417"/>
      <c r="H66" s="399"/>
      <c r="I66" s="399"/>
      <c r="J66" s="399"/>
      <c r="K66" s="399"/>
      <c r="L66" s="399"/>
      <c r="M66" s="399"/>
      <c r="N66" s="399"/>
      <c r="O66" s="418"/>
      <c r="P66" s="439"/>
      <c r="Q66" s="399"/>
      <c r="R66" s="399"/>
      <c r="S66" s="399"/>
      <c r="T66" s="399"/>
      <c r="U66" s="399"/>
      <c r="V66" s="399"/>
      <c r="W66" s="399"/>
      <c r="X66" s="418"/>
      <c r="Y66" s="1048"/>
      <c r="Z66" s="1049"/>
      <c r="AA66" s="1050"/>
      <c r="AB66" s="1054"/>
      <c r="AC66" s="1055"/>
      <c r="AD66" s="1056"/>
      <c r="AE66" s="250"/>
      <c r="AF66" s="250"/>
      <c r="AG66" s="250"/>
      <c r="AH66" s="250"/>
      <c r="AI66" s="250"/>
      <c r="AJ66" s="250"/>
      <c r="AK66" s="250"/>
      <c r="AL66" s="250"/>
      <c r="AM66" s="250"/>
      <c r="AN66" s="250"/>
      <c r="AO66" s="250"/>
      <c r="AP66" s="246"/>
      <c r="AQ66" s="198"/>
      <c r="AR66" s="199"/>
      <c r="AS66" s="133" t="s">
        <v>236</v>
      </c>
      <c r="AT66" s="134"/>
      <c r="AU66" s="199"/>
      <c r="AV66" s="199"/>
      <c r="AW66" s="399" t="s">
        <v>181</v>
      </c>
      <c r="AX66" s="400"/>
    </row>
    <row r="67" spans="1:50" ht="22.5" customHeight="1" x14ac:dyDescent="0.15">
      <c r="A67" s="404"/>
      <c r="B67" s="402"/>
      <c r="C67" s="402"/>
      <c r="D67" s="402"/>
      <c r="E67" s="402"/>
      <c r="F67" s="403"/>
      <c r="G67" s="565"/>
      <c r="H67" s="1024"/>
      <c r="I67" s="1024"/>
      <c r="J67" s="1024"/>
      <c r="K67" s="1024"/>
      <c r="L67" s="1024"/>
      <c r="M67" s="1024"/>
      <c r="N67" s="1024"/>
      <c r="O67" s="1025"/>
      <c r="P67" s="105"/>
      <c r="Q67" s="1032"/>
      <c r="R67" s="1032"/>
      <c r="S67" s="1032"/>
      <c r="T67" s="1032"/>
      <c r="U67" s="1032"/>
      <c r="V67" s="1032"/>
      <c r="W67" s="1032"/>
      <c r="X67" s="1033"/>
      <c r="Y67" s="1042" t="s">
        <v>12</v>
      </c>
      <c r="Z67" s="1043"/>
      <c r="AA67" s="1044"/>
      <c r="AB67" s="465"/>
      <c r="AC67" s="1046"/>
      <c r="AD67" s="1046"/>
      <c r="AE67" s="217"/>
      <c r="AF67" s="218"/>
      <c r="AG67" s="218"/>
      <c r="AH67" s="218"/>
      <c r="AI67" s="217"/>
      <c r="AJ67" s="218"/>
      <c r="AK67" s="218"/>
      <c r="AL67" s="218"/>
      <c r="AM67" s="217"/>
      <c r="AN67" s="218"/>
      <c r="AO67" s="218"/>
      <c r="AP67" s="218"/>
      <c r="AQ67" s="341"/>
      <c r="AR67" s="207"/>
      <c r="AS67" s="207"/>
      <c r="AT67" s="342"/>
      <c r="AU67" s="218"/>
      <c r="AV67" s="218"/>
      <c r="AW67" s="218"/>
      <c r="AX67" s="220"/>
    </row>
    <row r="68" spans="1:50" ht="22.5" customHeight="1" x14ac:dyDescent="0.15">
      <c r="A68" s="405"/>
      <c r="B68" s="406"/>
      <c r="C68" s="406"/>
      <c r="D68" s="406"/>
      <c r="E68" s="406"/>
      <c r="F68" s="407"/>
      <c r="G68" s="1026"/>
      <c r="H68" s="1027"/>
      <c r="I68" s="1027"/>
      <c r="J68" s="1027"/>
      <c r="K68" s="1027"/>
      <c r="L68" s="1027"/>
      <c r="M68" s="1027"/>
      <c r="N68" s="1027"/>
      <c r="O68" s="1028"/>
      <c r="P68" s="1034"/>
      <c r="Q68" s="1034"/>
      <c r="R68" s="1034"/>
      <c r="S68" s="1034"/>
      <c r="T68" s="1034"/>
      <c r="U68" s="1034"/>
      <c r="V68" s="1034"/>
      <c r="W68" s="1034"/>
      <c r="X68" s="1035"/>
      <c r="Y68" s="419" t="s">
        <v>54</v>
      </c>
      <c r="Z68" s="1039"/>
      <c r="AA68" s="1040"/>
      <c r="AB68" s="527"/>
      <c r="AC68" s="1045"/>
      <c r="AD68" s="1045"/>
      <c r="AE68" s="217"/>
      <c r="AF68" s="218"/>
      <c r="AG68" s="218"/>
      <c r="AH68" s="218"/>
      <c r="AI68" s="217"/>
      <c r="AJ68" s="218"/>
      <c r="AK68" s="218"/>
      <c r="AL68" s="218"/>
      <c r="AM68" s="217"/>
      <c r="AN68" s="218"/>
      <c r="AO68" s="218"/>
      <c r="AP68" s="218"/>
      <c r="AQ68" s="341"/>
      <c r="AR68" s="207"/>
      <c r="AS68" s="207"/>
      <c r="AT68" s="342"/>
      <c r="AU68" s="218"/>
      <c r="AV68" s="218"/>
      <c r="AW68" s="218"/>
      <c r="AX68" s="220"/>
    </row>
    <row r="69" spans="1:50" ht="22.5" customHeight="1" x14ac:dyDescent="0.15">
      <c r="A69" s="408"/>
      <c r="B69" s="409"/>
      <c r="C69" s="409"/>
      <c r="D69" s="409"/>
      <c r="E69" s="409"/>
      <c r="F69" s="410"/>
      <c r="G69" s="1029"/>
      <c r="H69" s="1030"/>
      <c r="I69" s="1030"/>
      <c r="J69" s="1030"/>
      <c r="K69" s="1030"/>
      <c r="L69" s="1030"/>
      <c r="M69" s="1030"/>
      <c r="N69" s="1030"/>
      <c r="O69" s="1031"/>
      <c r="P69" s="1036"/>
      <c r="Q69" s="1036"/>
      <c r="R69" s="1036"/>
      <c r="S69" s="1036"/>
      <c r="T69" s="1036"/>
      <c r="U69" s="1036"/>
      <c r="V69" s="1036"/>
      <c r="W69" s="1036"/>
      <c r="X69" s="1037"/>
      <c r="Y69" s="419" t="s">
        <v>13</v>
      </c>
      <c r="Z69" s="1039"/>
      <c r="AA69" s="1040"/>
      <c r="AB69" s="560" t="s">
        <v>182</v>
      </c>
      <c r="AC69" s="370"/>
      <c r="AD69" s="370"/>
      <c r="AE69" s="217"/>
      <c r="AF69" s="218"/>
      <c r="AG69" s="218"/>
      <c r="AH69" s="218"/>
      <c r="AI69" s="217"/>
      <c r="AJ69" s="218"/>
      <c r="AK69" s="218"/>
      <c r="AL69" s="218"/>
      <c r="AM69" s="217"/>
      <c r="AN69" s="218"/>
      <c r="AO69" s="218"/>
      <c r="AP69" s="218"/>
      <c r="AQ69" s="341"/>
      <c r="AR69" s="207"/>
      <c r="AS69" s="207"/>
      <c r="AT69" s="342"/>
      <c r="AU69" s="218"/>
      <c r="AV69" s="218"/>
      <c r="AW69" s="218"/>
      <c r="AX69" s="220"/>
    </row>
    <row r="70" spans="1:50" customFormat="1" ht="23.25" customHeight="1" x14ac:dyDescent="0.15">
      <c r="A70" s="225" t="s">
        <v>385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5" t="s">
        <v>28</v>
      </c>
      <c r="B2" s="1076"/>
      <c r="C2" s="1076"/>
      <c r="D2" s="1076"/>
      <c r="E2" s="1076"/>
      <c r="F2" s="1077"/>
      <c r="G2" s="597" t="s">
        <v>371</v>
      </c>
      <c r="H2" s="598"/>
      <c r="I2" s="598"/>
      <c r="J2" s="598"/>
      <c r="K2" s="598"/>
      <c r="L2" s="598"/>
      <c r="M2" s="598"/>
      <c r="N2" s="598"/>
      <c r="O2" s="598"/>
      <c r="P2" s="598"/>
      <c r="Q2" s="598"/>
      <c r="R2" s="598"/>
      <c r="S2" s="598"/>
      <c r="T2" s="598"/>
      <c r="U2" s="598"/>
      <c r="V2" s="598"/>
      <c r="W2" s="598"/>
      <c r="X2" s="598"/>
      <c r="Y2" s="598"/>
      <c r="Z2" s="598"/>
      <c r="AA2" s="598"/>
      <c r="AB2" s="599"/>
      <c r="AC2" s="597" t="s">
        <v>373</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69"/>
      <c r="B4" s="1070"/>
      <c r="C4" s="1070"/>
      <c r="D4" s="1070"/>
      <c r="E4" s="1070"/>
      <c r="F4" s="1071"/>
      <c r="G4" s="672"/>
      <c r="H4" s="673"/>
      <c r="I4" s="673"/>
      <c r="J4" s="673"/>
      <c r="K4" s="674"/>
      <c r="L4" s="666"/>
      <c r="M4" s="667"/>
      <c r="N4" s="667"/>
      <c r="O4" s="667"/>
      <c r="P4" s="667"/>
      <c r="Q4" s="667"/>
      <c r="R4" s="667"/>
      <c r="S4" s="667"/>
      <c r="T4" s="667"/>
      <c r="U4" s="667"/>
      <c r="V4" s="667"/>
      <c r="W4" s="667"/>
      <c r="X4" s="668"/>
      <c r="Y4" s="389"/>
      <c r="Z4" s="390"/>
      <c r="AA4" s="390"/>
      <c r="AB4" s="807"/>
      <c r="AC4" s="672"/>
      <c r="AD4" s="673"/>
      <c r="AE4" s="673"/>
      <c r="AF4" s="673"/>
      <c r="AG4" s="674"/>
      <c r="AH4" s="666"/>
      <c r="AI4" s="667"/>
      <c r="AJ4" s="667"/>
      <c r="AK4" s="667"/>
      <c r="AL4" s="667"/>
      <c r="AM4" s="667"/>
      <c r="AN4" s="667"/>
      <c r="AO4" s="667"/>
      <c r="AP4" s="667"/>
      <c r="AQ4" s="667"/>
      <c r="AR4" s="667"/>
      <c r="AS4" s="667"/>
      <c r="AT4" s="668"/>
      <c r="AU4" s="389"/>
      <c r="AV4" s="390"/>
      <c r="AW4" s="390"/>
      <c r="AX4" s="391"/>
    </row>
    <row r="5" spans="1:50" ht="24.75" customHeight="1" x14ac:dyDescent="0.15">
      <c r="A5" s="1069"/>
      <c r="B5" s="1070"/>
      <c r="C5" s="1070"/>
      <c r="D5" s="1070"/>
      <c r="E5" s="1070"/>
      <c r="F5" s="1071"/>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9"/>
      <c r="B6" s="1070"/>
      <c r="C6" s="1070"/>
      <c r="D6" s="1070"/>
      <c r="E6" s="1070"/>
      <c r="F6" s="1071"/>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9"/>
      <c r="B7" s="1070"/>
      <c r="C7" s="1070"/>
      <c r="D7" s="1070"/>
      <c r="E7" s="1070"/>
      <c r="F7" s="1071"/>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9"/>
      <c r="B8" s="1070"/>
      <c r="C8" s="1070"/>
      <c r="D8" s="1070"/>
      <c r="E8" s="1070"/>
      <c r="F8" s="1071"/>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9"/>
      <c r="B9" s="1070"/>
      <c r="C9" s="1070"/>
      <c r="D9" s="1070"/>
      <c r="E9" s="1070"/>
      <c r="F9" s="1071"/>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9"/>
      <c r="B10" s="1070"/>
      <c r="C10" s="1070"/>
      <c r="D10" s="1070"/>
      <c r="E10" s="1070"/>
      <c r="F10" s="1071"/>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9"/>
      <c r="B11" s="1070"/>
      <c r="C11" s="1070"/>
      <c r="D11" s="1070"/>
      <c r="E11" s="1070"/>
      <c r="F11" s="1071"/>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9"/>
      <c r="B12" s="1070"/>
      <c r="C12" s="1070"/>
      <c r="D12" s="1070"/>
      <c r="E12" s="1070"/>
      <c r="F12" s="1071"/>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9"/>
      <c r="B13" s="1070"/>
      <c r="C13" s="1070"/>
      <c r="D13" s="1070"/>
      <c r="E13" s="1070"/>
      <c r="F13" s="1071"/>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9"/>
      <c r="B14" s="1070"/>
      <c r="C14" s="1070"/>
      <c r="D14" s="1070"/>
      <c r="E14" s="1070"/>
      <c r="F14" s="1071"/>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69"/>
      <c r="B15" s="1070"/>
      <c r="C15" s="1070"/>
      <c r="D15" s="1070"/>
      <c r="E15" s="1070"/>
      <c r="F15" s="1071"/>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69"/>
      <c r="B16" s="1070"/>
      <c r="C16" s="1070"/>
      <c r="D16" s="1070"/>
      <c r="E16" s="1070"/>
      <c r="F16" s="1071"/>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69"/>
      <c r="B17" s="1070"/>
      <c r="C17" s="1070"/>
      <c r="D17" s="1070"/>
      <c r="E17" s="1070"/>
      <c r="F17" s="1071"/>
      <c r="G17" s="672"/>
      <c r="H17" s="673"/>
      <c r="I17" s="673"/>
      <c r="J17" s="673"/>
      <c r="K17" s="674"/>
      <c r="L17" s="666"/>
      <c r="M17" s="667"/>
      <c r="N17" s="667"/>
      <c r="O17" s="667"/>
      <c r="P17" s="667"/>
      <c r="Q17" s="667"/>
      <c r="R17" s="667"/>
      <c r="S17" s="667"/>
      <c r="T17" s="667"/>
      <c r="U17" s="667"/>
      <c r="V17" s="667"/>
      <c r="W17" s="667"/>
      <c r="X17" s="668"/>
      <c r="Y17" s="389"/>
      <c r="Z17" s="390"/>
      <c r="AA17" s="390"/>
      <c r="AB17" s="807"/>
      <c r="AC17" s="672"/>
      <c r="AD17" s="673"/>
      <c r="AE17" s="673"/>
      <c r="AF17" s="673"/>
      <c r="AG17" s="674"/>
      <c r="AH17" s="666"/>
      <c r="AI17" s="667"/>
      <c r="AJ17" s="667"/>
      <c r="AK17" s="667"/>
      <c r="AL17" s="667"/>
      <c r="AM17" s="667"/>
      <c r="AN17" s="667"/>
      <c r="AO17" s="667"/>
      <c r="AP17" s="667"/>
      <c r="AQ17" s="667"/>
      <c r="AR17" s="667"/>
      <c r="AS17" s="667"/>
      <c r="AT17" s="668"/>
      <c r="AU17" s="389"/>
      <c r="AV17" s="390"/>
      <c r="AW17" s="390"/>
      <c r="AX17" s="391"/>
    </row>
    <row r="18" spans="1:50" ht="24.75" customHeight="1" x14ac:dyDescent="0.15">
      <c r="A18" s="1069"/>
      <c r="B18" s="1070"/>
      <c r="C18" s="1070"/>
      <c r="D18" s="1070"/>
      <c r="E18" s="1070"/>
      <c r="F18" s="1071"/>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9"/>
      <c r="B19" s="1070"/>
      <c r="C19" s="1070"/>
      <c r="D19" s="1070"/>
      <c r="E19" s="1070"/>
      <c r="F19" s="1071"/>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9"/>
      <c r="B20" s="1070"/>
      <c r="C20" s="1070"/>
      <c r="D20" s="1070"/>
      <c r="E20" s="1070"/>
      <c r="F20" s="1071"/>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9"/>
      <c r="B21" s="1070"/>
      <c r="C21" s="1070"/>
      <c r="D21" s="1070"/>
      <c r="E21" s="1070"/>
      <c r="F21" s="1071"/>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9"/>
      <c r="B22" s="1070"/>
      <c r="C22" s="1070"/>
      <c r="D22" s="1070"/>
      <c r="E22" s="1070"/>
      <c r="F22" s="1071"/>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9"/>
      <c r="B23" s="1070"/>
      <c r="C23" s="1070"/>
      <c r="D23" s="1070"/>
      <c r="E23" s="1070"/>
      <c r="F23" s="1071"/>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9"/>
      <c r="B24" s="1070"/>
      <c r="C24" s="1070"/>
      <c r="D24" s="1070"/>
      <c r="E24" s="1070"/>
      <c r="F24" s="1071"/>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9"/>
      <c r="B25" s="1070"/>
      <c r="C25" s="1070"/>
      <c r="D25" s="1070"/>
      <c r="E25" s="1070"/>
      <c r="F25" s="1071"/>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9"/>
      <c r="B26" s="1070"/>
      <c r="C26" s="1070"/>
      <c r="D26" s="1070"/>
      <c r="E26" s="1070"/>
      <c r="F26" s="1071"/>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9"/>
      <c r="B27" s="1070"/>
      <c r="C27" s="1070"/>
      <c r="D27" s="1070"/>
      <c r="E27" s="1070"/>
      <c r="F27" s="1071"/>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69"/>
      <c r="B28" s="1070"/>
      <c r="C28" s="1070"/>
      <c r="D28" s="1070"/>
      <c r="E28" s="1070"/>
      <c r="F28" s="1071"/>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69"/>
      <c r="B29" s="1070"/>
      <c r="C29" s="1070"/>
      <c r="D29" s="1070"/>
      <c r="E29" s="1070"/>
      <c r="F29" s="1071"/>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69"/>
      <c r="B30" s="1070"/>
      <c r="C30" s="1070"/>
      <c r="D30" s="1070"/>
      <c r="E30" s="1070"/>
      <c r="F30" s="1071"/>
      <c r="G30" s="672"/>
      <c r="H30" s="673"/>
      <c r="I30" s="673"/>
      <c r="J30" s="673"/>
      <c r="K30" s="674"/>
      <c r="L30" s="666"/>
      <c r="M30" s="667"/>
      <c r="N30" s="667"/>
      <c r="O30" s="667"/>
      <c r="P30" s="667"/>
      <c r="Q30" s="667"/>
      <c r="R30" s="667"/>
      <c r="S30" s="667"/>
      <c r="T30" s="667"/>
      <c r="U30" s="667"/>
      <c r="V30" s="667"/>
      <c r="W30" s="667"/>
      <c r="X30" s="668"/>
      <c r="Y30" s="389"/>
      <c r="Z30" s="390"/>
      <c r="AA30" s="390"/>
      <c r="AB30" s="807"/>
      <c r="AC30" s="672"/>
      <c r="AD30" s="673"/>
      <c r="AE30" s="673"/>
      <c r="AF30" s="673"/>
      <c r="AG30" s="674"/>
      <c r="AH30" s="666"/>
      <c r="AI30" s="667"/>
      <c r="AJ30" s="667"/>
      <c r="AK30" s="667"/>
      <c r="AL30" s="667"/>
      <c r="AM30" s="667"/>
      <c r="AN30" s="667"/>
      <c r="AO30" s="667"/>
      <c r="AP30" s="667"/>
      <c r="AQ30" s="667"/>
      <c r="AR30" s="667"/>
      <c r="AS30" s="667"/>
      <c r="AT30" s="668"/>
      <c r="AU30" s="389"/>
      <c r="AV30" s="390"/>
      <c r="AW30" s="390"/>
      <c r="AX30" s="391"/>
    </row>
    <row r="31" spans="1:50" ht="24.75" customHeight="1" x14ac:dyDescent="0.15">
      <c r="A31" s="1069"/>
      <c r="B31" s="1070"/>
      <c r="C31" s="1070"/>
      <c r="D31" s="1070"/>
      <c r="E31" s="1070"/>
      <c r="F31" s="1071"/>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9"/>
      <c r="B32" s="1070"/>
      <c r="C32" s="1070"/>
      <c r="D32" s="1070"/>
      <c r="E32" s="1070"/>
      <c r="F32" s="1071"/>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9"/>
      <c r="B33" s="1070"/>
      <c r="C33" s="1070"/>
      <c r="D33" s="1070"/>
      <c r="E33" s="1070"/>
      <c r="F33" s="1071"/>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9"/>
      <c r="B34" s="1070"/>
      <c r="C34" s="1070"/>
      <c r="D34" s="1070"/>
      <c r="E34" s="1070"/>
      <c r="F34" s="1071"/>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9"/>
      <c r="B35" s="1070"/>
      <c r="C35" s="1070"/>
      <c r="D35" s="1070"/>
      <c r="E35" s="1070"/>
      <c r="F35" s="1071"/>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9"/>
      <c r="B36" s="1070"/>
      <c r="C36" s="1070"/>
      <c r="D36" s="1070"/>
      <c r="E36" s="1070"/>
      <c r="F36" s="1071"/>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9"/>
      <c r="B37" s="1070"/>
      <c r="C37" s="1070"/>
      <c r="D37" s="1070"/>
      <c r="E37" s="1070"/>
      <c r="F37" s="1071"/>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9"/>
      <c r="B38" s="1070"/>
      <c r="C38" s="1070"/>
      <c r="D38" s="1070"/>
      <c r="E38" s="1070"/>
      <c r="F38" s="1071"/>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9"/>
      <c r="B39" s="1070"/>
      <c r="C39" s="1070"/>
      <c r="D39" s="1070"/>
      <c r="E39" s="1070"/>
      <c r="F39" s="1071"/>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9"/>
      <c r="B40" s="1070"/>
      <c r="C40" s="1070"/>
      <c r="D40" s="1070"/>
      <c r="E40" s="1070"/>
      <c r="F40" s="1071"/>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69"/>
      <c r="B41" s="1070"/>
      <c r="C41" s="1070"/>
      <c r="D41" s="1070"/>
      <c r="E41" s="1070"/>
      <c r="F41" s="1071"/>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69"/>
      <c r="B42" s="1070"/>
      <c r="C42" s="1070"/>
      <c r="D42" s="1070"/>
      <c r="E42" s="1070"/>
      <c r="F42" s="1071"/>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69"/>
      <c r="B43" s="1070"/>
      <c r="C43" s="1070"/>
      <c r="D43" s="1070"/>
      <c r="E43" s="1070"/>
      <c r="F43" s="1071"/>
      <c r="G43" s="672"/>
      <c r="H43" s="673"/>
      <c r="I43" s="673"/>
      <c r="J43" s="673"/>
      <c r="K43" s="674"/>
      <c r="L43" s="666"/>
      <c r="M43" s="667"/>
      <c r="N43" s="667"/>
      <c r="O43" s="667"/>
      <c r="P43" s="667"/>
      <c r="Q43" s="667"/>
      <c r="R43" s="667"/>
      <c r="S43" s="667"/>
      <c r="T43" s="667"/>
      <c r="U43" s="667"/>
      <c r="V43" s="667"/>
      <c r="W43" s="667"/>
      <c r="X43" s="668"/>
      <c r="Y43" s="389"/>
      <c r="Z43" s="390"/>
      <c r="AA43" s="390"/>
      <c r="AB43" s="807"/>
      <c r="AC43" s="672"/>
      <c r="AD43" s="673"/>
      <c r="AE43" s="673"/>
      <c r="AF43" s="673"/>
      <c r="AG43" s="674"/>
      <c r="AH43" s="666"/>
      <c r="AI43" s="667"/>
      <c r="AJ43" s="667"/>
      <c r="AK43" s="667"/>
      <c r="AL43" s="667"/>
      <c r="AM43" s="667"/>
      <c r="AN43" s="667"/>
      <c r="AO43" s="667"/>
      <c r="AP43" s="667"/>
      <c r="AQ43" s="667"/>
      <c r="AR43" s="667"/>
      <c r="AS43" s="667"/>
      <c r="AT43" s="668"/>
      <c r="AU43" s="389"/>
      <c r="AV43" s="390"/>
      <c r="AW43" s="390"/>
      <c r="AX43" s="391"/>
    </row>
    <row r="44" spans="1:50" ht="24.75" customHeight="1" x14ac:dyDescent="0.15">
      <c r="A44" s="1069"/>
      <c r="B44" s="1070"/>
      <c r="C44" s="1070"/>
      <c r="D44" s="1070"/>
      <c r="E44" s="1070"/>
      <c r="F44" s="1071"/>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9"/>
      <c r="B45" s="1070"/>
      <c r="C45" s="1070"/>
      <c r="D45" s="1070"/>
      <c r="E45" s="1070"/>
      <c r="F45" s="1071"/>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9"/>
      <c r="B46" s="1070"/>
      <c r="C46" s="1070"/>
      <c r="D46" s="1070"/>
      <c r="E46" s="1070"/>
      <c r="F46" s="1071"/>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9"/>
      <c r="B47" s="1070"/>
      <c r="C47" s="1070"/>
      <c r="D47" s="1070"/>
      <c r="E47" s="1070"/>
      <c r="F47" s="1071"/>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9"/>
      <c r="B48" s="1070"/>
      <c r="C48" s="1070"/>
      <c r="D48" s="1070"/>
      <c r="E48" s="1070"/>
      <c r="F48" s="1071"/>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9"/>
      <c r="B49" s="1070"/>
      <c r="C49" s="1070"/>
      <c r="D49" s="1070"/>
      <c r="E49" s="1070"/>
      <c r="F49" s="1071"/>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9"/>
      <c r="B50" s="1070"/>
      <c r="C50" s="1070"/>
      <c r="D50" s="1070"/>
      <c r="E50" s="1070"/>
      <c r="F50" s="1071"/>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9"/>
      <c r="B51" s="1070"/>
      <c r="C51" s="1070"/>
      <c r="D51" s="1070"/>
      <c r="E51" s="1070"/>
      <c r="F51" s="1071"/>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9"/>
      <c r="B52" s="1070"/>
      <c r="C52" s="1070"/>
      <c r="D52" s="1070"/>
      <c r="E52" s="1070"/>
      <c r="F52" s="1071"/>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75" t="s">
        <v>28</v>
      </c>
      <c r="B55" s="1076"/>
      <c r="C55" s="1076"/>
      <c r="D55" s="1076"/>
      <c r="E55" s="1076"/>
      <c r="F55" s="1077"/>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69"/>
      <c r="B56" s="1070"/>
      <c r="C56" s="1070"/>
      <c r="D56" s="1070"/>
      <c r="E56" s="1070"/>
      <c r="F56" s="1071"/>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69"/>
      <c r="B57" s="1070"/>
      <c r="C57" s="1070"/>
      <c r="D57" s="1070"/>
      <c r="E57" s="1070"/>
      <c r="F57" s="1071"/>
      <c r="G57" s="672"/>
      <c r="H57" s="673"/>
      <c r="I57" s="673"/>
      <c r="J57" s="673"/>
      <c r="K57" s="674"/>
      <c r="L57" s="666"/>
      <c r="M57" s="667"/>
      <c r="N57" s="667"/>
      <c r="O57" s="667"/>
      <c r="P57" s="667"/>
      <c r="Q57" s="667"/>
      <c r="R57" s="667"/>
      <c r="S57" s="667"/>
      <c r="T57" s="667"/>
      <c r="U57" s="667"/>
      <c r="V57" s="667"/>
      <c r="W57" s="667"/>
      <c r="X57" s="668"/>
      <c r="Y57" s="389"/>
      <c r="Z57" s="390"/>
      <c r="AA57" s="390"/>
      <c r="AB57" s="807"/>
      <c r="AC57" s="672"/>
      <c r="AD57" s="673"/>
      <c r="AE57" s="673"/>
      <c r="AF57" s="673"/>
      <c r="AG57" s="674"/>
      <c r="AH57" s="666"/>
      <c r="AI57" s="667"/>
      <c r="AJ57" s="667"/>
      <c r="AK57" s="667"/>
      <c r="AL57" s="667"/>
      <c r="AM57" s="667"/>
      <c r="AN57" s="667"/>
      <c r="AO57" s="667"/>
      <c r="AP57" s="667"/>
      <c r="AQ57" s="667"/>
      <c r="AR57" s="667"/>
      <c r="AS57" s="667"/>
      <c r="AT57" s="668"/>
      <c r="AU57" s="389"/>
      <c r="AV57" s="390"/>
      <c r="AW57" s="390"/>
      <c r="AX57" s="391"/>
    </row>
    <row r="58" spans="1:50" ht="24.75" customHeight="1" x14ac:dyDescent="0.15">
      <c r="A58" s="1069"/>
      <c r="B58" s="1070"/>
      <c r="C58" s="1070"/>
      <c r="D58" s="1070"/>
      <c r="E58" s="1070"/>
      <c r="F58" s="1071"/>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9"/>
      <c r="B59" s="1070"/>
      <c r="C59" s="1070"/>
      <c r="D59" s="1070"/>
      <c r="E59" s="1070"/>
      <c r="F59" s="1071"/>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9"/>
      <c r="B60" s="1070"/>
      <c r="C60" s="1070"/>
      <c r="D60" s="1070"/>
      <c r="E60" s="1070"/>
      <c r="F60" s="1071"/>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9"/>
      <c r="B61" s="1070"/>
      <c r="C61" s="1070"/>
      <c r="D61" s="1070"/>
      <c r="E61" s="1070"/>
      <c r="F61" s="1071"/>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9"/>
      <c r="B62" s="1070"/>
      <c r="C62" s="1070"/>
      <c r="D62" s="1070"/>
      <c r="E62" s="1070"/>
      <c r="F62" s="1071"/>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9"/>
      <c r="B63" s="1070"/>
      <c r="C63" s="1070"/>
      <c r="D63" s="1070"/>
      <c r="E63" s="1070"/>
      <c r="F63" s="1071"/>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9"/>
      <c r="B64" s="1070"/>
      <c r="C64" s="1070"/>
      <c r="D64" s="1070"/>
      <c r="E64" s="1070"/>
      <c r="F64" s="1071"/>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9"/>
      <c r="B65" s="1070"/>
      <c r="C65" s="1070"/>
      <c r="D65" s="1070"/>
      <c r="E65" s="1070"/>
      <c r="F65" s="1071"/>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9"/>
      <c r="B66" s="1070"/>
      <c r="C66" s="1070"/>
      <c r="D66" s="1070"/>
      <c r="E66" s="1070"/>
      <c r="F66" s="1071"/>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9"/>
      <c r="B67" s="1070"/>
      <c r="C67" s="1070"/>
      <c r="D67" s="1070"/>
      <c r="E67" s="1070"/>
      <c r="F67" s="1071"/>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69"/>
      <c r="B68" s="1070"/>
      <c r="C68" s="1070"/>
      <c r="D68" s="1070"/>
      <c r="E68" s="1070"/>
      <c r="F68" s="1071"/>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69"/>
      <c r="B69" s="1070"/>
      <c r="C69" s="1070"/>
      <c r="D69" s="1070"/>
      <c r="E69" s="1070"/>
      <c r="F69" s="1071"/>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69"/>
      <c r="B70" s="1070"/>
      <c r="C70" s="1070"/>
      <c r="D70" s="1070"/>
      <c r="E70" s="1070"/>
      <c r="F70" s="1071"/>
      <c r="G70" s="672"/>
      <c r="H70" s="673"/>
      <c r="I70" s="673"/>
      <c r="J70" s="673"/>
      <c r="K70" s="674"/>
      <c r="L70" s="666"/>
      <c r="M70" s="667"/>
      <c r="N70" s="667"/>
      <c r="O70" s="667"/>
      <c r="P70" s="667"/>
      <c r="Q70" s="667"/>
      <c r="R70" s="667"/>
      <c r="S70" s="667"/>
      <c r="T70" s="667"/>
      <c r="U70" s="667"/>
      <c r="V70" s="667"/>
      <c r="W70" s="667"/>
      <c r="X70" s="668"/>
      <c r="Y70" s="389"/>
      <c r="Z70" s="390"/>
      <c r="AA70" s="390"/>
      <c r="AB70" s="807"/>
      <c r="AC70" s="672"/>
      <c r="AD70" s="673"/>
      <c r="AE70" s="673"/>
      <c r="AF70" s="673"/>
      <c r="AG70" s="674"/>
      <c r="AH70" s="666"/>
      <c r="AI70" s="667"/>
      <c r="AJ70" s="667"/>
      <c r="AK70" s="667"/>
      <c r="AL70" s="667"/>
      <c r="AM70" s="667"/>
      <c r="AN70" s="667"/>
      <c r="AO70" s="667"/>
      <c r="AP70" s="667"/>
      <c r="AQ70" s="667"/>
      <c r="AR70" s="667"/>
      <c r="AS70" s="667"/>
      <c r="AT70" s="668"/>
      <c r="AU70" s="389"/>
      <c r="AV70" s="390"/>
      <c r="AW70" s="390"/>
      <c r="AX70" s="391"/>
    </row>
    <row r="71" spans="1:50" ht="24.75" customHeight="1" x14ac:dyDescent="0.15">
      <c r="A71" s="1069"/>
      <c r="B71" s="1070"/>
      <c r="C71" s="1070"/>
      <c r="D71" s="1070"/>
      <c r="E71" s="1070"/>
      <c r="F71" s="1071"/>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9"/>
      <c r="B72" s="1070"/>
      <c r="C72" s="1070"/>
      <c r="D72" s="1070"/>
      <c r="E72" s="1070"/>
      <c r="F72" s="1071"/>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9"/>
      <c r="B73" s="1070"/>
      <c r="C73" s="1070"/>
      <c r="D73" s="1070"/>
      <c r="E73" s="1070"/>
      <c r="F73" s="1071"/>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9"/>
      <c r="B74" s="1070"/>
      <c r="C74" s="1070"/>
      <c r="D74" s="1070"/>
      <c r="E74" s="1070"/>
      <c r="F74" s="1071"/>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9"/>
      <c r="B75" s="1070"/>
      <c r="C75" s="1070"/>
      <c r="D75" s="1070"/>
      <c r="E75" s="1070"/>
      <c r="F75" s="1071"/>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9"/>
      <c r="B76" s="1070"/>
      <c r="C76" s="1070"/>
      <c r="D76" s="1070"/>
      <c r="E76" s="1070"/>
      <c r="F76" s="1071"/>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9"/>
      <c r="B77" s="1070"/>
      <c r="C77" s="1070"/>
      <c r="D77" s="1070"/>
      <c r="E77" s="1070"/>
      <c r="F77" s="1071"/>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9"/>
      <c r="B78" s="1070"/>
      <c r="C78" s="1070"/>
      <c r="D78" s="1070"/>
      <c r="E78" s="1070"/>
      <c r="F78" s="1071"/>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9"/>
      <c r="B79" s="1070"/>
      <c r="C79" s="1070"/>
      <c r="D79" s="1070"/>
      <c r="E79" s="1070"/>
      <c r="F79" s="1071"/>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9"/>
      <c r="B80" s="1070"/>
      <c r="C80" s="1070"/>
      <c r="D80" s="1070"/>
      <c r="E80" s="1070"/>
      <c r="F80" s="1071"/>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69"/>
      <c r="B81" s="1070"/>
      <c r="C81" s="1070"/>
      <c r="D81" s="1070"/>
      <c r="E81" s="1070"/>
      <c r="F81" s="1071"/>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69"/>
      <c r="B82" s="1070"/>
      <c r="C82" s="1070"/>
      <c r="D82" s="1070"/>
      <c r="E82" s="1070"/>
      <c r="F82" s="1071"/>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69"/>
      <c r="B83" s="1070"/>
      <c r="C83" s="1070"/>
      <c r="D83" s="1070"/>
      <c r="E83" s="1070"/>
      <c r="F83" s="1071"/>
      <c r="G83" s="672"/>
      <c r="H83" s="673"/>
      <c r="I83" s="673"/>
      <c r="J83" s="673"/>
      <c r="K83" s="674"/>
      <c r="L83" s="666"/>
      <c r="M83" s="667"/>
      <c r="N83" s="667"/>
      <c r="O83" s="667"/>
      <c r="P83" s="667"/>
      <c r="Q83" s="667"/>
      <c r="R83" s="667"/>
      <c r="S83" s="667"/>
      <c r="T83" s="667"/>
      <c r="U83" s="667"/>
      <c r="V83" s="667"/>
      <c r="W83" s="667"/>
      <c r="X83" s="668"/>
      <c r="Y83" s="389"/>
      <c r="Z83" s="390"/>
      <c r="AA83" s="390"/>
      <c r="AB83" s="807"/>
      <c r="AC83" s="672"/>
      <c r="AD83" s="673"/>
      <c r="AE83" s="673"/>
      <c r="AF83" s="673"/>
      <c r="AG83" s="674"/>
      <c r="AH83" s="666"/>
      <c r="AI83" s="667"/>
      <c r="AJ83" s="667"/>
      <c r="AK83" s="667"/>
      <c r="AL83" s="667"/>
      <c r="AM83" s="667"/>
      <c r="AN83" s="667"/>
      <c r="AO83" s="667"/>
      <c r="AP83" s="667"/>
      <c r="AQ83" s="667"/>
      <c r="AR83" s="667"/>
      <c r="AS83" s="667"/>
      <c r="AT83" s="668"/>
      <c r="AU83" s="389"/>
      <c r="AV83" s="390"/>
      <c r="AW83" s="390"/>
      <c r="AX83" s="391"/>
    </row>
    <row r="84" spans="1:50" ht="24.75" customHeight="1" x14ac:dyDescent="0.15">
      <c r="A84" s="1069"/>
      <c r="B84" s="1070"/>
      <c r="C84" s="1070"/>
      <c r="D84" s="1070"/>
      <c r="E84" s="1070"/>
      <c r="F84" s="1071"/>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9"/>
      <c r="B85" s="1070"/>
      <c r="C85" s="1070"/>
      <c r="D85" s="1070"/>
      <c r="E85" s="1070"/>
      <c r="F85" s="1071"/>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9"/>
      <c r="B86" s="1070"/>
      <c r="C86" s="1070"/>
      <c r="D86" s="1070"/>
      <c r="E86" s="1070"/>
      <c r="F86" s="1071"/>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9"/>
      <c r="B87" s="1070"/>
      <c r="C87" s="1070"/>
      <c r="D87" s="1070"/>
      <c r="E87" s="1070"/>
      <c r="F87" s="1071"/>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9"/>
      <c r="B88" s="1070"/>
      <c r="C88" s="1070"/>
      <c r="D88" s="1070"/>
      <c r="E88" s="1070"/>
      <c r="F88" s="1071"/>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9"/>
      <c r="B89" s="1070"/>
      <c r="C89" s="1070"/>
      <c r="D89" s="1070"/>
      <c r="E89" s="1070"/>
      <c r="F89" s="1071"/>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9"/>
      <c r="B90" s="1070"/>
      <c r="C90" s="1070"/>
      <c r="D90" s="1070"/>
      <c r="E90" s="1070"/>
      <c r="F90" s="1071"/>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9"/>
      <c r="B91" s="1070"/>
      <c r="C91" s="1070"/>
      <c r="D91" s="1070"/>
      <c r="E91" s="1070"/>
      <c r="F91" s="1071"/>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9"/>
      <c r="B92" s="1070"/>
      <c r="C92" s="1070"/>
      <c r="D92" s="1070"/>
      <c r="E92" s="1070"/>
      <c r="F92" s="1071"/>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9"/>
      <c r="B93" s="1070"/>
      <c r="C93" s="1070"/>
      <c r="D93" s="1070"/>
      <c r="E93" s="1070"/>
      <c r="F93" s="1071"/>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69"/>
      <c r="B94" s="1070"/>
      <c r="C94" s="1070"/>
      <c r="D94" s="1070"/>
      <c r="E94" s="1070"/>
      <c r="F94" s="1071"/>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69"/>
      <c r="B95" s="1070"/>
      <c r="C95" s="1070"/>
      <c r="D95" s="1070"/>
      <c r="E95" s="1070"/>
      <c r="F95" s="1071"/>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69"/>
      <c r="B96" s="1070"/>
      <c r="C96" s="1070"/>
      <c r="D96" s="1070"/>
      <c r="E96" s="1070"/>
      <c r="F96" s="1071"/>
      <c r="G96" s="672"/>
      <c r="H96" s="673"/>
      <c r="I96" s="673"/>
      <c r="J96" s="673"/>
      <c r="K96" s="674"/>
      <c r="L96" s="666"/>
      <c r="M96" s="667"/>
      <c r="N96" s="667"/>
      <c r="O96" s="667"/>
      <c r="P96" s="667"/>
      <c r="Q96" s="667"/>
      <c r="R96" s="667"/>
      <c r="S96" s="667"/>
      <c r="T96" s="667"/>
      <c r="U96" s="667"/>
      <c r="V96" s="667"/>
      <c r="W96" s="667"/>
      <c r="X96" s="668"/>
      <c r="Y96" s="389"/>
      <c r="Z96" s="390"/>
      <c r="AA96" s="390"/>
      <c r="AB96" s="807"/>
      <c r="AC96" s="672"/>
      <c r="AD96" s="673"/>
      <c r="AE96" s="673"/>
      <c r="AF96" s="673"/>
      <c r="AG96" s="674"/>
      <c r="AH96" s="666"/>
      <c r="AI96" s="667"/>
      <c r="AJ96" s="667"/>
      <c r="AK96" s="667"/>
      <c r="AL96" s="667"/>
      <c r="AM96" s="667"/>
      <c r="AN96" s="667"/>
      <c r="AO96" s="667"/>
      <c r="AP96" s="667"/>
      <c r="AQ96" s="667"/>
      <c r="AR96" s="667"/>
      <c r="AS96" s="667"/>
      <c r="AT96" s="668"/>
      <c r="AU96" s="389"/>
      <c r="AV96" s="390"/>
      <c r="AW96" s="390"/>
      <c r="AX96" s="391"/>
    </row>
    <row r="97" spans="1:50" ht="24.75" customHeight="1" x14ac:dyDescent="0.15">
      <c r="A97" s="1069"/>
      <c r="B97" s="1070"/>
      <c r="C97" s="1070"/>
      <c r="D97" s="1070"/>
      <c r="E97" s="1070"/>
      <c r="F97" s="1071"/>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9"/>
      <c r="B98" s="1070"/>
      <c r="C98" s="1070"/>
      <c r="D98" s="1070"/>
      <c r="E98" s="1070"/>
      <c r="F98" s="1071"/>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9"/>
      <c r="B99" s="1070"/>
      <c r="C99" s="1070"/>
      <c r="D99" s="1070"/>
      <c r="E99" s="1070"/>
      <c r="F99" s="1071"/>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9"/>
      <c r="B100" s="1070"/>
      <c r="C100" s="1070"/>
      <c r="D100" s="1070"/>
      <c r="E100" s="1070"/>
      <c r="F100" s="107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9"/>
      <c r="B101" s="1070"/>
      <c r="C101" s="1070"/>
      <c r="D101" s="1070"/>
      <c r="E101" s="1070"/>
      <c r="F101" s="107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9"/>
      <c r="B102" s="1070"/>
      <c r="C102" s="1070"/>
      <c r="D102" s="1070"/>
      <c r="E102" s="1070"/>
      <c r="F102" s="107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9"/>
      <c r="B103" s="1070"/>
      <c r="C103" s="1070"/>
      <c r="D103" s="1070"/>
      <c r="E103" s="1070"/>
      <c r="F103" s="107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9"/>
      <c r="B104" s="1070"/>
      <c r="C104" s="1070"/>
      <c r="D104" s="1070"/>
      <c r="E104" s="1070"/>
      <c r="F104" s="107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9"/>
      <c r="B105" s="1070"/>
      <c r="C105" s="1070"/>
      <c r="D105" s="1070"/>
      <c r="E105" s="1070"/>
      <c r="F105" s="107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75" t="s">
        <v>28</v>
      </c>
      <c r="B108" s="1076"/>
      <c r="C108" s="1076"/>
      <c r="D108" s="1076"/>
      <c r="E108" s="1076"/>
      <c r="F108" s="1077"/>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69"/>
      <c r="B109" s="1070"/>
      <c r="C109" s="1070"/>
      <c r="D109" s="1070"/>
      <c r="E109" s="1070"/>
      <c r="F109" s="1071"/>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69"/>
      <c r="B110" s="1070"/>
      <c r="C110" s="1070"/>
      <c r="D110" s="1070"/>
      <c r="E110" s="1070"/>
      <c r="F110" s="1071"/>
      <c r="G110" s="672"/>
      <c r="H110" s="673"/>
      <c r="I110" s="673"/>
      <c r="J110" s="673"/>
      <c r="K110" s="674"/>
      <c r="L110" s="666"/>
      <c r="M110" s="667"/>
      <c r="N110" s="667"/>
      <c r="O110" s="667"/>
      <c r="P110" s="667"/>
      <c r="Q110" s="667"/>
      <c r="R110" s="667"/>
      <c r="S110" s="667"/>
      <c r="T110" s="667"/>
      <c r="U110" s="667"/>
      <c r="V110" s="667"/>
      <c r="W110" s="667"/>
      <c r="X110" s="668"/>
      <c r="Y110" s="389"/>
      <c r="Z110" s="390"/>
      <c r="AA110" s="390"/>
      <c r="AB110" s="807"/>
      <c r="AC110" s="672"/>
      <c r="AD110" s="673"/>
      <c r="AE110" s="673"/>
      <c r="AF110" s="673"/>
      <c r="AG110" s="674"/>
      <c r="AH110" s="666"/>
      <c r="AI110" s="667"/>
      <c r="AJ110" s="667"/>
      <c r="AK110" s="667"/>
      <c r="AL110" s="667"/>
      <c r="AM110" s="667"/>
      <c r="AN110" s="667"/>
      <c r="AO110" s="667"/>
      <c r="AP110" s="667"/>
      <c r="AQ110" s="667"/>
      <c r="AR110" s="667"/>
      <c r="AS110" s="667"/>
      <c r="AT110" s="668"/>
      <c r="AU110" s="389"/>
      <c r="AV110" s="390"/>
      <c r="AW110" s="390"/>
      <c r="AX110" s="391"/>
    </row>
    <row r="111" spans="1:50" ht="24.75" customHeight="1" x14ac:dyDescent="0.15">
      <c r="A111" s="1069"/>
      <c r="B111" s="1070"/>
      <c r="C111" s="1070"/>
      <c r="D111" s="1070"/>
      <c r="E111" s="1070"/>
      <c r="F111" s="107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9"/>
      <c r="B112" s="1070"/>
      <c r="C112" s="1070"/>
      <c r="D112" s="1070"/>
      <c r="E112" s="1070"/>
      <c r="F112" s="107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9"/>
      <c r="B113" s="1070"/>
      <c r="C113" s="1070"/>
      <c r="D113" s="1070"/>
      <c r="E113" s="1070"/>
      <c r="F113" s="107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9"/>
      <c r="B114" s="1070"/>
      <c r="C114" s="1070"/>
      <c r="D114" s="1070"/>
      <c r="E114" s="1070"/>
      <c r="F114" s="107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9"/>
      <c r="B115" s="1070"/>
      <c r="C115" s="1070"/>
      <c r="D115" s="1070"/>
      <c r="E115" s="1070"/>
      <c r="F115" s="107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9"/>
      <c r="B116" s="1070"/>
      <c r="C116" s="1070"/>
      <c r="D116" s="1070"/>
      <c r="E116" s="1070"/>
      <c r="F116" s="107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9"/>
      <c r="B117" s="1070"/>
      <c r="C117" s="1070"/>
      <c r="D117" s="1070"/>
      <c r="E117" s="1070"/>
      <c r="F117" s="107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9"/>
      <c r="B118" s="1070"/>
      <c r="C118" s="1070"/>
      <c r="D118" s="1070"/>
      <c r="E118" s="1070"/>
      <c r="F118" s="107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9"/>
      <c r="B119" s="1070"/>
      <c r="C119" s="1070"/>
      <c r="D119" s="1070"/>
      <c r="E119" s="1070"/>
      <c r="F119" s="107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9"/>
      <c r="B120" s="1070"/>
      <c r="C120" s="1070"/>
      <c r="D120" s="1070"/>
      <c r="E120" s="1070"/>
      <c r="F120" s="1071"/>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69"/>
      <c r="B121" s="1070"/>
      <c r="C121" s="1070"/>
      <c r="D121" s="1070"/>
      <c r="E121" s="1070"/>
      <c r="F121" s="1071"/>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69"/>
      <c r="B122" s="1070"/>
      <c r="C122" s="1070"/>
      <c r="D122" s="1070"/>
      <c r="E122" s="1070"/>
      <c r="F122" s="1071"/>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69"/>
      <c r="B123" s="1070"/>
      <c r="C123" s="1070"/>
      <c r="D123" s="1070"/>
      <c r="E123" s="1070"/>
      <c r="F123" s="1071"/>
      <c r="G123" s="672"/>
      <c r="H123" s="673"/>
      <c r="I123" s="673"/>
      <c r="J123" s="673"/>
      <c r="K123" s="674"/>
      <c r="L123" s="666"/>
      <c r="M123" s="667"/>
      <c r="N123" s="667"/>
      <c r="O123" s="667"/>
      <c r="P123" s="667"/>
      <c r="Q123" s="667"/>
      <c r="R123" s="667"/>
      <c r="S123" s="667"/>
      <c r="T123" s="667"/>
      <c r="U123" s="667"/>
      <c r="V123" s="667"/>
      <c r="W123" s="667"/>
      <c r="X123" s="668"/>
      <c r="Y123" s="389"/>
      <c r="Z123" s="390"/>
      <c r="AA123" s="390"/>
      <c r="AB123" s="807"/>
      <c r="AC123" s="672"/>
      <c r="AD123" s="673"/>
      <c r="AE123" s="673"/>
      <c r="AF123" s="673"/>
      <c r="AG123" s="674"/>
      <c r="AH123" s="666"/>
      <c r="AI123" s="667"/>
      <c r="AJ123" s="667"/>
      <c r="AK123" s="667"/>
      <c r="AL123" s="667"/>
      <c r="AM123" s="667"/>
      <c r="AN123" s="667"/>
      <c r="AO123" s="667"/>
      <c r="AP123" s="667"/>
      <c r="AQ123" s="667"/>
      <c r="AR123" s="667"/>
      <c r="AS123" s="667"/>
      <c r="AT123" s="668"/>
      <c r="AU123" s="389"/>
      <c r="AV123" s="390"/>
      <c r="AW123" s="390"/>
      <c r="AX123" s="391"/>
    </row>
    <row r="124" spans="1:50" ht="24.75" customHeight="1" x14ac:dyDescent="0.15">
      <c r="A124" s="1069"/>
      <c r="B124" s="1070"/>
      <c r="C124" s="1070"/>
      <c r="D124" s="1070"/>
      <c r="E124" s="1070"/>
      <c r="F124" s="107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9"/>
      <c r="B125" s="1070"/>
      <c r="C125" s="1070"/>
      <c r="D125" s="1070"/>
      <c r="E125" s="1070"/>
      <c r="F125" s="107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9"/>
      <c r="B126" s="1070"/>
      <c r="C126" s="1070"/>
      <c r="D126" s="1070"/>
      <c r="E126" s="1070"/>
      <c r="F126" s="107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9"/>
      <c r="B127" s="1070"/>
      <c r="C127" s="1070"/>
      <c r="D127" s="1070"/>
      <c r="E127" s="1070"/>
      <c r="F127" s="107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9"/>
      <c r="B128" s="1070"/>
      <c r="C128" s="1070"/>
      <c r="D128" s="1070"/>
      <c r="E128" s="1070"/>
      <c r="F128" s="107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9"/>
      <c r="B129" s="1070"/>
      <c r="C129" s="1070"/>
      <c r="D129" s="1070"/>
      <c r="E129" s="1070"/>
      <c r="F129" s="107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9"/>
      <c r="B130" s="1070"/>
      <c r="C130" s="1070"/>
      <c r="D130" s="1070"/>
      <c r="E130" s="1070"/>
      <c r="F130" s="107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9"/>
      <c r="B131" s="1070"/>
      <c r="C131" s="1070"/>
      <c r="D131" s="1070"/>
      <c r="E131" s="1070"/>
      <c r="F131" s="107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9"/>
      <c r="B132" s="1070"/>
      <c r="C132" s="1070"/>
      <c r="D132" s="1070"/>
      <c r="E132" s="1070"/>
      <c r="F132" s="107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9"/>
      <c r="B133" s="1070"/>
      <c r="C133" s="1070"/>
      <c r="D133" s="1070"/>
      <c r="E133" s="1070"/>
      <c r="F133" s="1071"/>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69"/>
      <c r="B134" s="1070"/>
      <c r="C134" s="1070"/>
      <c r="D134" s="1070"/>
      <c r="E134" s="1070"/>
      <c r="F134" s="1071"/>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69"/>
      <c r="B135" s="1070"/>
      <c r="C135" s="1070"/>
      <c r="D135" s="1070"/>
      <c r="E135" s="1070"/>
      <c r="F135" s="1071"/>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69"/>
      <c r="B136" s="1070"/>
      <c r="C136" s="1070"/>
      <c r="D136" s="1070"/>
      <c r="E136" s="1070"/>
      <c r="F136" s="1071"/>
      <c r="G136" s="672"/>
      <c r="H136" s="673"/>
      <c r="I136" s="673"/>
      <c r="J136" s="673"/>
      <c r="K136" s="674"/>
      <c r="L136" s="666"/>
      <c r="M136" s="667"/>
      <c r="N136" s="667"/>
      <c r="O136" s="667"/>
      <c r="P136" s="667"/>
      <c r="Q136" s="667"/>
      <c r="R136" s="667"/>
      <c r="S136" s="667"/>
      <c r="T136" s="667"/>
      <c r="U136" s="667"/>
      <c r="V136" s="667"/>
      <c r="W136" s="667"/>
      <c r="X136" s="668"/>
      <c r="Y136" s="389"/>
      <c r="Z136" s="390"/>
      <c r="AA136" s="390"/>
      <c r="AB136" s="807"/>
      <c r="AC136" s="672"/>
      <c r="AD136" s="673"/>
      <c r="AE136" s="673"/>
      <c r="AF136" s="673"/>
      <c r="AG136" s="674"/>
      <c r="AH136" s="666"/>
      <c r="AI136" s="667"/>
      <c r="AJ136" s="667"/>
      <c r="AK136" s="667"/>
      <c r="AL136" s="667"/>
      <c r="AM136" s="667"/>
      <c r="AN136" s="667"/>
      <c r="AO136" s="667"/>
      <c r="AP136" s="667"/>
      <c r="AQ136" s="667"/>
      <c r="AR136" s="667"/>
      <c r="AS136" s="667"/>
      <c r="AT136" s="668"/>
      <c r="AU136" s="389"/>
      <c r="AV136" s="390"/>
      <c r="AW136" s="390"/>
      <c r="AX136" s="391"/>
    </row>
    <row r="137" spans="1:50" ht="24.75" customHeight="1" x14ac:dyDescent="0.15">
      <c r="A137" s="1069"/>
      <c r="B137" s="1070"/>
      <c r="C137" s="1070"/>
      <c r="D137" s="1070"/>
      <c r="E137" s="1070"/>
      <c r="F137" s="107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9"/>
      <c r="B138" s="1070"/>
      <c r="C138" s="1070"/>
      <c r="D138" s="1070"/>
      <c r="E138" s="1070"/>
      <c r="F138" s="107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9"/>
      <c r="B139" s="1070"/>
      <c r="C139" s="1070"/>
      <c r="D139" s="1070"/>
      <c r="E139" s="1070"/>
      <c r="F139" s="107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9"/>
      <c r="B140" s="1070"/>
      <c r="C140" s="1070"/>
      <c r="D140" s="1070"/>
      <c r="E140" s="1070"/>
      <c r="F140" s="107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9"/>
      <c r="B141" s="1070"/>
      <c r="C141" s="1070"/>
      <c r="D141" s="1070"/>
      <c r="E141" s="1070"/>
      <c r="F141" s="107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9"/>
      <c r="B142" s="1070"/>
      <c r="C142" s="1070"/>
      <c r="D142" s="1070"/>
      <c r="E142" s="1070"/>
      <c r="F142" s="107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9"/>
      <c r="B143" s="1070"/>
      <c r="C143" s="1070"/>
      <c r="D143" s="1070"/>
      <c r="E143" s="1070"/>
      <c r="F143" s="107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9"/>
      <c r="B144" s="1070"/>
      <c r="C144" s="1070"/>
      <c r="D144" s="1070"/>
      <c r="E144" s="1070"/>
      <c r="F144" s="107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9"/>
      <c r="B145" s="1070"/>
      <c r="C145" s="1070"/>
      <c r="D145" s="1070"/>
      <c r="E145" s="1070"/>
      <c r="F145" s="107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9"/>
      <c r="B146" s="1070"/>
      <c r="C146" s="1070"/>
      <c r="D146" s="1070"/>
      <c r="E146" s="1070"/>
      <c r="F146" s="1071"/>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69"/>
      <c r="B147" s="1070"/>
      <c r="C147" s="1070"/>
      <c r="D147" s="1070"/>
      <c r="E147" s="1070"/>
      <c r="F147" s="1071"/>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69"/>
      <c r="B148" s="1070"/>
      <c r="C148" s="1070"/>
      <c r="D148" s="1070"/>
      <c r="E148" s="1070"/>
      <c r="F148" s="1071"/>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69"/>
      <c r="B149" s="1070"/>
      <c r="C149" s="1070"/>
      <c r="D149" s="1070"/>
      <c r="E149" s="1070"/>
      <c r="F149" s="1071"/>
      <c r="G149" s="672"/>
      <c r="H149" s="673"/>
      <c r="I149" s="673"/>
      <c r="J149" s="673"/>
      <c r="K149" s="674"/>
      <c r="L149" s="666"/>
      <c r="M149" s="667"/>
      <c r="N149" s="667"/>
      <c r="O149" s="667"/>
      <c r="P149" s="667"/>
      <c r="Q149" s="667"/>
      <c r="R149" s="667"/>
      <c r="S149" s="667"/>
      <c r="T149" s="667"/>
      <c r="U149" s="667"/>
      <c r="V149" s="667"/>
      <c r="W149" s="667"/>
      <c r="X149" s="668"/>
      <c r="Y149" s="389"/>
      <c r="Z149" s="390"/>
      <c r="AA149" s="390"/>
      <c r="AB149" s="807"/>
      <c r="AC149" s="672"/>
      <c r="AD149" s="673"/>
      <c r="AE149" s="673"/>
      <c r="AF149" s="673"/>
      <c r="AG149" s="674"/>
      <c r="AH149" s="666"/>
      <c r="AI149" s="667"/>
      <c r="AJ149" s="667"/>
      <c r="AK149" s="667"/>
      <c r="AL149" s="667"/>
      <c r="AM149" s="667"/>
      <c r="AN149" s="667"/>
      <c r="AO149" s="667"/>
      <c r="AP149" s="667"/>
      <c r="AQ149" s="667"/>
      <c r="AR149" s="667"/>
      <c r="AS149" s="667"/>
      <c r="AT149" s="668"/>
      <c r="AU149" s="389"/>
      <c r="AV149" s="390"/>
      <c r="AW149" s="390"/>
      <c r="AX149" s="391"/>
    </row>
    <row r="150" spans="1:50" ht="24.75" customHeight="1" x14ac:dyDescent="0.15">
      <c r="A150" s="1069"/>
      <c r="B150" s="1070"/>
      <c r="C150" s="1070"/>
      <c r="D150" s="1070"/>
      <c r="E150" s="1070"/>
      <c r="F150" s="107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9"/>
      <c r="B151" s="1070"/>
      <c r="C151" s="1070"/>
      <c r="D151" s="1070"/>
      <c r="E151" s="1070"/>
      <c r="F151" s="107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9"/>
      <c r="B152" s="1070"/>
      <c r="C152" s="1070"/>
      <c r="D152" s="1070"/>
      <c r="E152" s="1070"/>
      <c r="F152" s="107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9"/>
      <c r="B153" s="1070"/>
      <c r="C153" s="1070"/>
      <c r="D153" s="1070"/>
      <c r="E153" s="1070"/>
      <c r="F153" s="107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9"/>
      <c r="B154" s="1070"/>
      <c r="C154" s="1070"/>
      <c r="D154" s="1070"/>
      <c r="E154" s="1070"/>
      <c r="F154" s="107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9"/>
      <c r="B155" s="1070"/>
      <c r="C155" s="1070"/>
      <c r="D155" s="1070"/>
      <c r="E155" s="1070"/>
      <c r="F155" s="107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9"/>
      <c r="B156" s="1070"/>
      <c r="C156" s="1070"/>
      <c r="D156" s="1070"/>
      <c r="E156" s="1070"/>
      <c r="F156" s="107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9"/>
      <c r="B157" s="1070"/>
      <c r="C157" s="1070"/>
      <c r="D157" s="1070"/>
      <c r="E157" s="1070"/>
      <c r="F157" s="107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9"/>
      <c r="B158" s="1070"/>
      <c r="C158" s="1070"/>
      <c r="D158" s="1070"/>
      <c r="E158" s="1070"/>
      <c r="F158" s="107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75" t="s">
        <v>28</v>
      </c>
      <c r="B161" s="1076"/>
      <c r="C161" s="1076"/>
      <c r="D161" s="1076"/>
      <c r="E161" s="1076"/>
      <c r="F161" s="1077"/>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69"/>
      <c r="B162" s="1070"/>
      <c r="C162" s="1070"/>
      <c r="D162" s="1070"/>
      <c r="E162" s="1070"/>
      <c r="F162" s="1071"/>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69"/>
      <c r="B163" s="1070"/>
      <c r="C163" s="1070"/>
      <c r="D163" s="1070"/>
      <c r="E163" s="1070"/>
      <c r="F163" s="1071"/>
      <c r="G163" s="672"/>
      <c r="H163" s="673"/>
      <c r="I163" s="673"/>
      <c r="J163" s="673"/>
      <c r="K163" s="674"/>
      <c r="L163" s="666"/>
      <c r="M163" s="667"/>
      <c r="N163" s="667"/>
      <c r="O163" s="667"/>
      <c r="P163" s="667"/>
      <c r="Q163" s="667"/>
      <c r="R163" s="667"/>
      <c r="S163" s="667"/>
      <c r="T163" s="667"/>
      <c r="U163" s="667"/>
      <c r="V163" s="667"/>
      <c r="W163" s="667"/>
      <c r="X163" s="668"/>
      <c r="Y163" s="389"/>
      <c r="Z163" s="390"/>
      <c r="AA163" s="390"/>
      <c r="AB163" s="807"/>
      <c r="AC163" s="672"/>
      <c r="AD163" s="673"/>
      <c r="AE163" s="673"/>
      <c r="AF163" s="673"/>
      <c r="AG163" s="674"/>
      <c r="AH163" s="666"/>
      <c r="AI163" s="667"/>
      <c r="AJ163" s="667"/>
      <c r="AK163" s="667"/>
      <c r="AL163" s="667"/>
      <c r="AM163" s="667"/>
      <c r="AN163" s="667"/>
      <c r="AO163" s="667"/>
      <c r="AP163" s="667"/>
      <c r="AQ163" s="667"/>
      <c r="AR163" s="667"/>
      <c r="AS163" s="667"/>
      <c r="AT163" s="668"/>
      <c r="AU163" s="389"/>
      <c r="AV163" s="390"/>
      <c r="AW163" s="390"/>
      <c r="AX163" s="391"/>
    </row>
    <row r="164" spans="1:50" ht="24.75" customHeight="1" x14ac:dyDescent="0.15">
      <c r="A164" s="1069"/>
      <c r="B164" s="1070"/>
      <c r="C164" s="1070"/>
      <c r="D164" s="1070"/>
      <c r="E164" s="1070"/>
      <c r="F164" s="107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9"/>
      <c r="B165" s="1070"/>
      <c r="C165" s="1070"/>
      <c r="D165" s="1070"/>
      <c r="E165" s="1070"/>
      <c r="F165" s="107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9"/>
      <c r="B166" s="1070"/>
      <c r="C166" s="1070"/>
      <c r="D166" s="1070"/>
      <c r="E166" s="1070"/>
      <c r="F166" s="107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9"/>
      <c r="B167" s="1070"/>
      <c r="C167" s="1070"/>
      <c r="D167" s="1070"/>
      <c r="E167" s="1070"/>
      <c r="F167" s="107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9"/>
      <c r="B168" s="1070"/>
      <c r="C168" s="1070"/>
      <c r="D168" s="1070"/>
      <c r="E168" s="1070"/>
      <c r="F168" s="107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9"/>
      <c r="B169" s="1070"/>
      <c r="C169" s="1070"/>
      <c r="D169" s="1070"/>
      <c r="E169" s="1070"/>
      <c r="F169" s="107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9"/>
      <c r="B170" s="1070"/>
      <c r="C170" s="1070"/>
      <c r="D170" s="1070"/>
      <c r="E170" s="1070"/>
      <c r="F170" s="107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9"/>
      <c r="B171" s="1070"/>
      <c r="C171" s="1070"/>
      <c r="D171" s="1070"/>
      <c r="E171" s="1070"/>
      <c r="F171" s="107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9"/>
      <c r="B172" s="1070"/>
      <c r="C172" s="1070"/>
      <c r="D172" s="1070"/>
      <c r="E172" s="1070"/>
      <c r="F172" s="107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9"/>
      <c r="B173" s="1070"/>
      <c r="C173" s="1070"/>
      <c r="D173" s="1070"/>
      <c r="E173" s="1070"/>
      <c r="F173" s="1071"/>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69"/>
      <c r="B174" s="1070"/>
      <c r="C174" s="1070"/>
      <c r="D174" s="1070"/>
      <c r="E174" s="1070"/>
      <c r="F174" s="1071"/>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69"/>
      <c r="B175" s="1070"/>
      <c r="C175" s="1070"/>
      <c r="D175" s="1070"/>
      <c r="E175" s="1070"/>
      <c r="F175" s="1071"/>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69"/>
      <c r="B176" s="1070"/>
      <c r="C176" s="1070"/>
      <c r="D176" s="1070"/>
      <c r="E176" s="1070"/>
      <c r="F176" s="1071"/>
      <c r="G176" s="672"/>
      <c r="H176" s="673"/>
      <c r="I176" s="673"/>
      <c r="J176" s="673"/>
      <c r="K176" s="674"/>
      <c r="L176" s="666"/>
      <c r="M176" s="667"/>
      <c r="N176" s="667"/>
      <c r="O176" s="667"/>
      <c r="P176" s="667"/>
      <c r="Q176" s="667"/>
      <c r="R176" s="667"/>
      <c r="S176" s="667"/>
      <c r="T176" s="667"/>
      <c r="U176" s="667"/>
      <c r="V176" s="667"/>
      <c r="W176" s="667"/>
      <c r="X176" s="668"/>
      <c r="Y176" s="389"/>
      <c r="Z176" s="390"/>
      <c r="AA176" s="390"/>
      <c r="AB176" s="807"/>
      <c r="AC176" s="672"/>
      <c r="AD176" s="673"/>
      <c r="AE176" s="673"/>
      <c r="AF176" s="673"/>
      <c r="AG176" s="674"/>
      <c r="AH176" s="666"/>
      <c r="AI176" s="667"/>
      <c r="AJ176" s="667"/>
      <c r="AK176" s="667"/>
      <c r="AL176" s="667"/>
      <c r="AM176" s="667"/>
      <c r="AN176" s="667"/>
      <c r="AO176" s="667"/>
      <c r="AP176" s="667"/>
      <c r="AQ176" s="667"/>
      <c r="AR176" s="667"/>
      <c r="AS176" s="667"/>
      <c r="AT176" s="668"/>
      <c r="AU176" s="389"/>
      <c r="AV176" s="390"/>
      <c r="AW176" s="390"/>
      <c r="AX176" s="391"/>
    </row>
    <row r="177" spans="1:50" ht="24.75" customHeight="1" x14ac:dyDescent="0.15">
      <c r="A177" s="1069"/>
      <c r="B177" s="1070"/>
      <c r="C177" s="1070"/>
      <c r="D177" s="1070"/>
      <c r="E177" s="1070"/>
      <c r="F177" s="107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9"/>
      <c r="B178" s="1070"/>
      <c r="C178" s="1070"/>
      <c r="D178" s="1070"/>
      <c r="E178" s="1070"/>
      <c r="F178" s="107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9"/>
      <c r="B179" s="1070"/>
      <c r="C179" s="1070"/>
      <c r="D179" s="1070"/>
      <c r="E179" s="1070"/>
      <c r="F179" s="107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9"/>
      <c r="B180" s="1070"/>
      <c r="C180" s="1070"/>
      <c r="D180" s="1070"/>
      <c r="E180" s="1070"/>
      <c r="F180" s="107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9"/>
      <c r="B181" s="1070"/>
      <c r="C181" s="1070"/>
      <c r="D181" s="1070"/>
      <c r="E181" s="1070"/>
      <c r="F181" s="107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9"/>
      <c r="B182" s="1070"/>
      <c r="C182" s="1070"/>
      <c r="D182" s="1070"/>
      <c r="E182" s="1070"/>
      <c r="F182" s="107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9"/>
      <c r="B183" s="1070"/>
      <c r="C183" s="1070"/>
      <c r="D183" s="1070"/>
      <c r="E183" s="1070"/>
      <c r="F183" s="107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9"/>
      <c r="B184" s="1070"/>
      <c r="C184" s="1070"/>
      <c r="D184" s="1070"/>
      <c r="E184" s="1070"/>
      <c r="F184" s="107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9"/>
      <c r="B185" s="1070"/>
      <c r="C185" s="1070"/>
      <c r="D185" s="1070"/>
      <c r="E185" s="1070"/>
      <c r="F185" s="107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9"/>
      <c r="B186" s="1070"/>
      <c r="C186" s="1070"/>
      <c r="D186" s="1070"/>
      <c r="E186" s="1070"/>
      <c r="F186" s="1071"/>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69"/>
      <c r="B187" s="1070"/>
      <c r="C187" s="1070"/>
      <c r="D187" s="1070"/>
      <c r="E187" s="1070"/>
      <c r="F187" s="1071"/>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69"/>
      <c r="B188" s="1070"/>
      <c r="C188" s="1070"/>
      <c r="D188" s="1070"/>
      <c r="E188" s="1070"/>
      <c r="F188" s="1071"/>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69"/>
      <c r="B189" s="1070"/>
      <c r="C189" s="1070"/>
      <c r="D189" s="1070"/>
      <c r="E189" s="1070"/>
      <c r="F189" s="1071"/>
      <c r="G189" s="672"/>
      <c r="H189" s="673"/>
      <c r="I189" s="673"/>
      <c r="J189" s="673"/>
      <c r="K189" s="674"/>
      <c r="L189" s="666"/>
      <c r="M189" s="667"/>
      <c r="N189" s="667"/>
      <c r="O189" s="667"/>
      <c r="P189" s="667"/>
      <c r="Q189" s="667"/>
      <c r="R189" s="667"/>
      <c r="S189" s="667"/>
      <c r="T189" s="667"/>
      <c r="U189" s="667"/>
      <c r="V189" s="667"/>
      <c r="W189" s="667"/>
      <c r="X189" s="668"/>
      <c r="Y189" s="389"/>
      <c r="Z189" s="390"/>
      <c r="AA189" s="390"/>
      <c r="AB189" s="807"/>
      <c r="AC189" s="672"/>
      <c r="AD189" s="673"/>
      <c r="AE189" s="673"/>
      <c r="AF189" s="673"/>
      <c r="AG189" s="674"/>
      <c r="AH189" s="666"/>
      <c r="AI189" s="667"/>
      <c r="AJ189" s="667"/>
      <c r="AK189" s="667"/>
      <c r="AL189" s="667"/>
      <c r="AM189" s="667"/>
      <c r="AN189" s="667"/>
      <c r="AO189" s="667"/>
      <c r="AP189" s="667"/>
      <c r="AQ189" s="667"/>
      <c r="AR189" s="667"/>
      <c r="AS189" s="667"/>
      <c r="AT189" s="668"/>
      <c r="AU189" s="389"/>
      <c r="AV189" s="390"/>
      <c r="AW189" s="390"/>
      <c r="AX189" s="391"/>
    </row>
    <row r="190" spans="1:50" ht="24.75" customHeight="1" x14ac:dyDescent="0.15">
      <c r="A190" s="1069"/>
      <c r="B190" s="1070"/>
      <c r="C190" s="1070"/>
      <c r="D190" s="1070"/>
      <c r="E190" s="1070"/>
      <c r="F190" s="107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9"/>
      <c r="B191" s="1070"/>
      <c r="C191" s="1070"/>
      <c r="D191" s="1070"/>
      <c r="E191" s="1070"/>
      <c r="F191" s="107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9"/>
      <c r="B192" s="1070"/>
      <c r="C192" s="1070"/>
      <c r="D192" s="1070"/>
      <c r="E192" s="1070"/>
      <c r="F192" s="107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9"/>
      <c r="B193" s="1070"/>
      <c r="C193" s="1070"/>
      <c r="D193" s="1070"/>
      <c r="E193" s="1070"/>
      <c r="F193" s="107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9"/>
      <c r="B194" s="1070"/>
      <c r="C194" s="1070"/>
      <c r="D194" s="1070"/>
      <c r="E194" s="1070"/>
      <c r="F194" s="107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9"/>
      <c r="B195" s="1070"/>
      <c r="C195" s="1070"/>
      <c r="D195" s="1070"/>
      <c r="E195" s="1070"/>
      <c r="F195" s="107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9"/>
      <c r="B196" s="1070"/>
      <c r="C196" s="1070"/>
      <c r="D196" s="1070"/>
      <c r="E196" s="1070"/>
      <c r="F196" s="107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9"/>
      <c r="B197" s="1070"/>
      <c r="C197" s="1070"/>
      <c r="D197" s="1070"/>
      <c r="E197" s="1070"/>
      <c r="F197" s="107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9"/>
      <c r="B198" s="1070"/>
      <c r="C198" s="1070"/>
      <c r="D198" s="1070"/>
      <c r="E198" s="1070"/>
      <c r="F198" s="107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9"/>
      <c r="B199" s="1070"/>
      <c r="C199" s="1070"/>
      <c r="D199" s="1070"/>
      <c r="E199" s="1070"/>
      <c r="F199" s="1071"/>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69"/>
      <c r="B200" s="1070"/>
      <c r="C200" s="1070"/>
      <c r="D200" s="1070"/>
      <c r="E200" s="1070"/>
      <c r="F200" s="1071"/>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69"/>
      <c r="B201" s="1070"/>
      <c r="C201" s="1070"/>
      <c r="D201" s="1070"/>
      <c r="E201" s="1070"/>
      <c r="F201" s="1071"/>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69"/>
      <c r="B202" s="1070"/>
      <c r="C202" s="1070"/>
      <c r="D202" s="1070"/>
      <c r="E202" s="1070"/>
      <c r="F202" s="1071"/>
      <c r="G202" s="672"/>
      <c r="H202" s="673"/>
      <c r="I202" s="673"/>
      <c r="J202" s="673"/>
      <c r="K202" s="674"/>
      <c r="L202" s="666"/>
      <c r="M202" s="667"/>
      <c r="N202" s="667"/>
      <c r="O202" s="667"/>
      <c r="P202" s="667"/>
      <c r="Q202" s="667"/>
      <c r="R202" s="667"/>
      <c r="S202" s="667"/>
      <c r="T202" s="667"/>
      <c r="U202" s="667"/>
      <c r="V202" s="667"/>
      <c r="W202" s="667"/>
      <c r="X202" s="668"/>
      <c r="Y202" s="389"/>
      <c r="Z202" s="390"/>
      <c r="AA202" s="390"/>
      <c r="AB202" s="807"/>
      <c r="AC202" s="672"/>
      <c r="AD202" s="673"/>
      <c r="AE202" s="673"/>
      <c r="AF202" s="673"/>
      <c r="AG202" s="674"/>
      <c r="AH202" s="666"/>
      <c r="AI202" s="667"/>
      <c r="AJ202" s="667"/>
      <c r="AK202" s="667"/>
      <c r="AL202" s="667"/>
      <c r="AM202" s="667"/>
      <c r="AN202" s="667"/>
      <c r="AO202" s="667"/>
      <c r="AP202" s="667"/>
      <c r="AQ202" s="667"/>
      <c r="AR202" s="667"/>
      <c r="AS202" s="667"/>
      <c r="AT202" s="668"/>
      <c r="AU202" s="389"/>
      <c r="AV202" s="390"/>
      <c r="AW202" s="390"/>
      <c r="AX202" s="391"/>
    </row>
    <row r="203" spans="1:50" ht="24.75" customHeight="1" x14ac:dyDescent="0.15">
      <c r="A203" s="1069"/>
      <c r="B203" s="1070"/>
      <c r="C203" s="1070"/>
      <c r="D203" s="1070"/>
      <c r="E203" s="1070"/>
      <c r="F203" s="107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9"/>
      <c r="B204" s="1070"/>
      <c r="C204" s="1070"/>
      <c r="D204" s="1070"/>
      <c r="E204" s="1070"/>
      <c r="F204" s="107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9"/>
      <c r="B205" s="1070"/>
      <c r="C205" s="1070"/>
      <c r="D205" s="1070"/>
      <c r="E205" s="1070"/>
      <c r="F205" s="107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9"/>
      <c r="B206" s="1070"/>
      <c r="C206" s="1070"/>
      <c r="D206" s="1070"/>
      <c r="E206" s="1070"/>
      <c r="F206" s="107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9"/>
      <c r="B207" s="1070"/>
      <c r="C207" s="1070"/>
      <c r="D207" s="1070"/>
      <c r="E207" s="1070"/>
      <c r="F207" s="107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9"/>
      <c r="B208" s="1070"/>
      <c r="C208" s="1070"/>
      <c r="D208" s="1070"/>
      <c r="E208" s="1070"/>
      <c r="F208" s="107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9"/>
      <c r="B209" s="1070"/>
      <c r="C209" s="1070"/>
      <c r="D209" s="1070"/>
      <c r="E209" s="1070"/>
      <c r="F209" s="107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9"/>
      <c r="B210" s="1070"/>
      <c r="C210" s="1070"/>
      <c r="D210" s="1070"/>
      <c r="E210" s="1070"/>
      <c r="F210" s="107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9"/>
      <c r="B211" s="1070"/>
      <c r="C211" s="1070"/>
      <c r="D211" s="1070"/>
      <c r="E211" s="1070"/>
      <c r="F211" s="107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69"/>
      <c r="B215" s="1070"/>
      <c r="C215" s="1070"/>
      <c r="D215" s="1070"/>
      <c r="E215" s="1070"/>
      <c r="F215" s="1071"/>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69"/>
      <c r="B216" s="1070"/>
      <c r="C216" s="1070"/>
      <c r="D216" s="1070"/>
      <c r="E216" s="1070"/>
      <c r="F216" s="1071"/>
      <c r="G216" s="672"/>
      <c r="H216" s="673"/>
      <c r="I216" s="673"/>
      <c r="J216" s="673"/>
      <c r="K216" s="674"/>
      <c r="L216" s="666"/>
      <c r="M216" s="667"/>
      <c r="N216" s="667"/>
      <c r="O216" s="667"/>
      <c r="P216" s="667"/>
      <c r="Q216" s="667"/>
      <c r="R216" s="667"/>
      <c r="S216" s="667"/>
      <c r="T216" s="667"/>
      <c r="U216" s="667"/>
      <c r="V216" s="667"/>
      <c r="W216" s="667"/>
      <c r="X216" s="668"/>
      <c r="Y216" s="389"/>
      <c r="Z216" s="390"/>
      <c r="AA216" s="390"/>
      <c r="AB216" s="807"/>
      <c r="AC216" s="672"/>
      <c r="AD216" s="673"/>
      <c r="AE216" s="673"/>
      <c r="AF216" s="673"/>
      <c r="AG216" s="674"/>
      <c r="AH216" s="666"/>
      <c r="AI216" s="667"/>
      <c r="AJ216" s="667"/>
      <c r="AK216" s="667"/>
      <c r="AL216" s="667"/>
      <c r="AM216" s="667"/>
      <c r="AN216" s="667"/>
      <c r="AO216" s="667"/>
      <c r="AP216" s="667"/>
      <c r="AQ216" s="667"/>
      <c r="AR216" s="667"/>
      <c r="AS216" s="667"/>
      <c r="AT216" s="668"/>
      <c r="AU216" s="389"/>
      <c r="AV216" s="390"/>
      <c r="AW216" s="390"/>
      <c r="AX216" s="391"/>
    </row>
    <row r="217" spans="1:50" ht="24.75" customHeight="1" x14ac:dyDescent="0.15">
      <c r="A217" s="1069"/>
      <c r="B217" s="1070"/>
      <c r="C217" s="1070"/>
      <c r="D217" s="1070"/>
      <c r="E217" s="1070"/>
      <c r="F217" s="107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9"/>
      <c r="B218" s="1070"/>
      <c r="C218" s="1070"/>
      <c r="D218" s="1070"/>
      <c r="E218" s="1070"/>
      <c r="F218" s="107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9"/>
      <c r="B219" s="1070"/>
      <c r="C219" s="1070"/>
      <c r="D219" s="1070"/>
      <c r="E219" s="1070"/>
      <c r="F219" s="107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9"/>
      <c r="B220" s="1070"/>
      <c r="C220" s="1070"/>
      <c r="D220" s="1070"/>
      <c r="E220" s="1070"/>
      <c r="F220" s="107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9"/>
      <c r="B221" s="1070"/>
      <c r="C221" s="1070"/>
      <c r="D221" s="1070"/>
      <c r="E221" s="1070"/>
      <c r="F221" s="107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9"/>
      <c r="B222" s="1070"/>
      <c r="C222" s="1070"/>
      <c r="D222" s="1070"/>
      <c r="E222" s="1070"/>
      <c r="F222" s="107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9"/>
      <c r="B223" s="1070"/>
      <c r="C223" s="1070"/>
      <c r="D223" s="1070"/>
      <c r="E223" s="1070"/>
      <c r="F223" s="107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9"/>
      <c r="B224" s="1070"/>
      <c r="C224" s="1070"/>
      <c r="D224" s="1070"/>
      <c r="E224" s="1070"/>
      <c r="F224" s="107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9"/>
      <c r="B225" s="1070"/>
      <c r="C225" s="1070"/>
      <c r="D225" s="1070"/>
      <c r="E225" s="1070"/>
      <c r="F225" s="107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9"/>
      <c r="B226" s="1070"/>
      <c r="C226" s="1070"/>
      <c r="D226" s="1070"/>
      <c r="E226" s="1070"/>
      <c r="F226" s="1071"/>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69"/>
      <c r="B227" s="1070"/>
      <c r="C227" s="1070"/>
      <c r="D227" s="1070"/>
      <c r="E227" s="1070"/>
      <c r="F227" s="1071"/>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69"/>
      <c r="B228" s="1070"/>
      <c r="C228" s="1070"/>
      <c r="D228" s="1070"/>
      <c r="E228" s="1070"/>
      <c r="F228" s="1071"/>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69"/>
      <c r="B229" s="1070"/>
      <c r="C229" s="1070"/>
      <c r="D229" s="1070"/>
      <c r="E229" s="1070"/>
      <c r="F229" s="1071"/>
      <c r="G229" s="672"/>
      <c r="H229" s="673"/>
      <c r="I229" s="673"/>
      <c r="J229" s="673"/>
      <c r="K229" s="674"/>
      <c r="L229" s="666"/>
      <c r="M229" s="667"/>
      <c r="N229" s="667"/>
      <c r="O229" s="667"/>
      <c r="P229" s="667"/>
      <c r="Q229" s="667"/>
      <c r="R229" s="667"/>
      <c r="S229" s="667"/>
      <c r="T229" s="667"/>
      <c r="U229" s="667"/>
      <c r="V229" s="667"/>
      <c r="W229" s="667"/>
      <c r="X229" s="668"/>
      <c r="Y229" s="389"/>
      <c r="Z229" s="390"/>
      <c r="AA229" s="390"/>
      <c r="AB229" s="807"/>
      <c r="AC229" s="672"/>
      <c r="AD229" s="673"/>
      <c r="AE229" s="673"/>
      <c r="AF229" s="673"/>
      <c r="AG229" s="674"/>
      <c r="AH229" s="666"/>
      <c r="AI229" s="667"/>
      <c r="AJ229" s="667"/>
      <c r="AK229" s="667"/>
      <c r="AL229" s="667"/>
      <c r="AM229" s="667"/>
      <c r="AN229" s="667"/>
      <c r="AO229" s="667"/>
      <c r="AP229" s="667"/>
      <c r="AQ229" s="667"/>
      <c r="AR229" s="667"/>
      <c r="AS229" s="667"/>
      <c r="AT229" s="668"/>
      <c r="AU229" s="389"/>
      <c r="AV229" s="390"/>
      <c r="AW229" s="390"/>
      <c r="AX229" s="391"/>
    </row>
    <row r="230" spans="1:50" ht="24.75" customHeight="1" x14ac:dyDescent="0.15">
      <c r="A230" s="1069"/>
      <c r="B230" s="1070"/>
      <c r="C230" s="1070"/>
      <c r="D230" s="1070"/>
      <c r="E230" s="1070"/>
      <c r="F230" s="107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9"/>
      <c r="B231" s="1070"/>
      <c r="C231" s="1070"/>
      <c r="D231" s="1070"/>
      <c r="E231" s="1070"/>
      <c r="F231" s="107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9"/>
      <c r="B232" s="1070"/>
      <c r="C232" s="1070"/>
      <c r="D232" s="1070"/>
      <c r="E232" s="1070"/>
      <c r="F232" s="107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9"/>
      <c r="B233" s="1070"/>
      <c r="C233" s="1070"/>
      <c r="D233" s="1070"/>
      <c r="E233" s="1070"/>
      <c r="F233" s="107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9"/>
      <c r="B234" s="1070"/>
      <c r="C234" s="1070"/>
      <c r="D234" s="1070"/>
      <c r="E234" s="1070"/>
      <c r="F234" s="107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9"/>
      <c r="B235" s="1070"/>
      <c r="C235" s="1070"/>
      <c r="D235" s="1070"/>
      <c r="E235" s="1070"/>
      <c r="F235" s="107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9"/>
      <c r="B236" s="1070"/>
      <c r="C236" s="1070"/>
      <c r="D236" s="1070"/>
      <c r="E236" s="1070"/>
      <c r="F236" s="107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9"/>
      <c r="B237" s="1070"/>
      <c r="C237" s="1070"/>
      <c r="D237" s="1070"/>
      <c r="E237" s="1070"/>
      <c r="F237" s="107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9"/>
      <c r="B238" s="1070"/>
      <c r="C238" s="1070"/>
      <c r="D238" s="1070"/>
      <c r="E238" s="1070"/>
      <c r="F238" s="107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9"/>
      <c r="B239" s="1070"/>
      <c r="C239" s="1070"/>
      <c r="D239" s="1070"/>
      <c r="E239" s="1070"/>
      <c r="F239" s="1071"/>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69"/>
      <c r="B240" s="1070"/>
      <c r="C240" s="1070"/>
      <c r="D240" s="1070"/>
      <c r="E240" s="1070"/>
      <c r="F240" s="1071"/>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69"/>
      <c r="B241" s="1070"/>
      <c r="C241" s="1070"/>
      <c r="D241" s="1070"/>
      <c r="E241" s="1070"/>
      <c r="F241" s="1071"/>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69"/>
      <c r="B242" s="1070"/>
      <c r="C242" s="1070"/>
      <c r="D242" s="1070"/>
      <c r="E242" s="1070"/>
      <c r="F242" s="1071"/>
      <c r="G242" s="672"/>
      <c r="H242" s="673"/>
      <c r="I242" s="673"/>
      <c r="J242" s="673"/>
      <c r="K242" s="674"/>
      <c r="L242" s="666"/>
      <c r="M242" s="667"/>
      <c r="N242" s="667"/>
      <c r="O242" s="667"/>
      <c r="P242" s="667"/>
      <c r="Q242" s="667"/>
      <c r="R242" s="667"/>
      <c r="S242" s="667"/>
      <c r="T242" s="667"/>
      <c r="U242" s="667"/>
      <c r="V242" s="667"/>
      <c r="W242" s="667"/>
      <c r="X242" s="668"/>
      <c r="Y242" s="389"/>
      <c r="Z242" s="390"/>
      <c r="AA242" s="390"/>
      <c r="AB242" s="807"/>
      <c r="AC242" s="672"/>
      <c r="AD242" s="673"/>
      <c r="AE242" s="673"/>
      <c r="AF242" s="673"/>
      <c r="AG242" s="674"/>
      <c r="AH242" s="666"/>
      <c r="AI242" s="667"/>
      <c r="AJ242" s="667"/>
      <c r="AK242" s="667"/>
      <c r="AL242" s="667"/>
      <c r="AM242" s="667"/>
      <c r="AN242" s="667"/>
      <c r="AO242" s="667"/>
      <c r="AP242" s="667"/>
      <c r="AQ242" s="667"/>
      <c r="AR242" s="667"/>
      <c r="AS242" s="667"/>
      <c r="AT242" s="668"/>
      <c r="AU242" s="389"/>
      <c r="AV242" s="390"/>
      <c r="AW242" s="390"/>
      <c r="AX242" s="391"/>
    </row>
    <row r="243" spans="1:50" ht="24.75" customHeight="1" x14ac:dyDescent="0.15">
      <c r="A243" s="1069"/>
      <c r="B243" s="1070"/>
      <c r="C243" s="1070"/>
      <c r="D243" s="1070"/>
      <c r="E243" s="1070"/>
      <c r="F243" s="107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9"/>
      <c r="B244" s="1070"/>
      <c r="C244" s="1070"/>
      <c r="D244" s="1070"/>
      <c r="E244" s="1070"/>
      <c r="F244" s="107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9"/>
      <c r="B245" s="1070"/>
      <c r="C245" s="1070"/>
      <c r="D245" s="1070"/>
      <c r="E245" s="1070"/>
      <c r="F245" s="107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9"/>
      <c r="B246" s="1070"/>
      <c r="C246" s="1070"/>
      <c r="D246" s="1070"/>
      <c r="E246" s="1070"/>
      <c r="F246" s="107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9"/>
      <c r="B247" s="1070"/>
      <c r="C247" s="1070"/>
      <c r="D247" s="1070"/>
      <c r="E247" s="1070"/>
      <c r="F247" s="107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9"/>
      <c r="B248" s="1070"/>
      <c r="C248" s="1070"/>
      <c r="D248" s="1070"/>
      <c r="E248" s="1070"/>
      <c r="F248" s="107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9"/>
      <c r="B249" s="1070"/>
      <c r="C249" s="1070"/>
      <c r="D249" s="1070"/>
      <c r="E249" s="1070"/>
      <c r="F249" s="107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9"/>
      <c r="B250" s="1070"/>
      <c r="C250" s="1070"/>
      <c r="D250" s="1070"/>
      <c r="E250" s="1070"/>
      <c r="F250" s="107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9"/>
      <c r="B251" s="1070"/>
      <c r="C251" s="1070"/>
      <c r="D251" s="1070"/>
      <c r="E251" s="1070"/>
      <c r="F251" s="107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9"/>
      <c r="B252" s="1070"/>
      <c r="C252" s="1070"/>
      <c r="D252" s="1070"/>
      <c r="E252" s="1070"/>
      <c r="F252" s="1071"/>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69"/>
      <c r="B253" s="1070"/>
      <c r="C253" s="1070"/>
      <c r="D253" s="1070"/>
      <c r="E253" s="1070"/>
      <c r="F253" s="1071"/>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69"/>
      <c r="B254" s="1070"/>
      <c r="C254" s="1070"/>
      <c r="D254" s="1070"/>
      <c r="E254" s="1070"/>
      <c r="F254" s="1071"/>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69"/>
      <c r="B255" s="1070"/>
      <c r="C255" s="1070"/>
      <c r="D255" s="1070"/>
      <c r="E255" s="1070"/>
      <c r="F255" s="1071"/>
      <c r="G255" s="672"/>
      <c r="H255" s="673"/>
      <c r="I255" s="673"/>
      <c r="J255" s="673"/>
      <c r="K255" s="674"/>
      <c r="L255" s="666"/>
      <c r="M255" s="667"/>
      <c r="N255" s="667"/>
      <c r="O255" s="667"/>
      <c r="P255" s="667"/>
      <c r="Q255" s="667"/>
      <c r="R255" s="667"/>
      <c r="S255" s="667"/>
      <c r="T255" s="667"/>
      <c r="U255" s="667"/>
      <c r="V255" s="667"/>
      <c r="W255" s="667"/>
      <c r="X255" s="668"/>
      <c r="Y255" s="389"/>
      <c r="Z255" s="390"/>
      <c r="AA255" s="390"/>
      <c r="AB255" s="807"/>
      <c r="AC255" s="672"/>
      <c r="AD255" s="673"/>
      <c r="AE255" s="673"/>
      <c r="AF255" s="673"/>
      <c r="AG255" s="674"/>
      <c r="AH255" s="666"/>
      <c r="AI255" s="667"/>
      <c r="AJ255" s="667"/>
      <c r="AK255" s="667"/>
      <c r="AL255" s="667"/>
      <c r="AM255" s="667"/>
      <c r="AN255" s="667"/>
      <c r="AO255" s="667"/>
      <c r="AP255" s="667"/>
      <c r="AQ255" s="667"/>
      <c r="AR255" s="667"/>
      <c r="AS255" s="667"/>
      <c r="AT255" s="668"/>
      <c r="AU255" s="389"/>
      <c r="AV255" s="390"/>
      <c r="AW255" s="390"/>
      <c r="AX255" s="391"/>
    </row>
    <row r="256" spans="1:50" ht="24.75" customHeight="1" x14ac:dyDescent="0.15">
      <c r="A256" s="1069"/>
      <c r="B256" s="1070"/>
      <c r="C256" s="1070"/>
      <c r="D256" s="1070"/>
      <c r="E256" s="1070"/>
      <c r="F256" s="107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9"/>
      <c r="B257" s="1070"/>
      <c r="C257" s="1070"/>
      <c r="D257" s="1070"/>
      <c r="E257" s="1070"/>
      <c r="F257" s="107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9"/>
      <c r="B258" s="1070"/>
      <c r="C258" s="1070"/>
      <c r="D258" s="1070"/>
      <c r="E258" s="1070"/>
      <c r="F258" s="107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9"/>
      <c r="B259" s="1070"/>
      <c r="C259" s="1070"/>
      <c r="D259" s="1070"/>
      <c r="E259" s="1070"/>
      <c r="F259" s="107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9"/>
      <c r="B260" s="1070"/>
      <c r="C260" s="1070"/>
      <c r="D260" s="1070"/>
      <c r="E260" s="1070"/>
      <c r="F260" s="107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9"/>
      <c r="B261" s="1070"/>
      <c r="C261" s="1070"/>
      <c r="D261" s="1070"/>
      <c r="E261" s="1070"/>
      <c r="F261" s="107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9"/>
      <c r="B262" s="1070"/>
      <c r="C262" s="1070"/>
      <c r="D262" s="1070"/>
      <c r="E262" s="1070"/>
      <c r="F262" s="107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9"/>
      <c r="B263" s="1070"/>
      <c r="C263" s="1070"/>
      <c r="D263" s="1070"/>
      <c r="E263" s="1070"/>
      <c r="F263" s="107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9"/>
      <c r="B264" s="1070"/>
      <c r="C264" s="1070"/>
      <c r="D264" s="1070"/>
      <c r="E264" s="1070"/>
      <c r="F264" s="107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9" t="s">
        <v>300</v>
      </c>
      <c r="K3" s="366"/>
      <c r="L3" s="366"/>
      <c r="M3" s="366"/>
      <c r="N3" s="366"/>
      <c r="O3" s="366"/>
      <c r="P3" s="367" t="s">
        <v>27</v>
      </c>
      <c r="Q3" s="367"/>
      <c r="R3" s="367"/>
      <c r="S3" s="367"/>
      <c r="T3" s="367"/>
      <c r="U3" s="367"/>
      <c r="V3" s="367"/>
      <c r="W3" s="367"/>
      <c r="X3" s="367"/>
      <c r="Y3" s="368" t="s">
        <v>357</v>
      </c>
      <c r="Z3" s="369"/>
      <c r="AA3" s="369"/>
      <c r="AB3" s="369"/>
      <c r="AC3" s="149" t="s">
        <v>342</v>
      </c>
      <c r="AD3" s="149"/>
      <c r="AE3" s="149"/>
      <c r="AF3" s="149"/>
      <c r="AG3" s="149"/>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80">
        <v>1</v>
      </c>
      <c r="B4" s="1080">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80">
        <v>2</v>
      </c>
      <c r="B5" s="108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80">
        <v>3</v>
      </c>
      <c r="B6" s="108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80">
        <v>4</v>
      </c>
      <c r="B7" s="108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80">
        <v>5</v>
      </c>
      <c r="B8" s="108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80">
        <v>6</v>
      </c>
      <c r="B9" s="108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80">
        <v>7</v>
      </c>
      <c r="B10" s="108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80">
        <v>8</v>
      </c>
      <c r="B11" s="108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80">
        <v>9</v>
      </c>
      <c r="B12" s="108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80">
        <v>10</v>
      </c>
      <c r="B13" s="108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80">
        <v>11</v>
      </c>
      <c r="B14" s="108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80">
        <v>12</v>
      </c>
      <c r="B15" s="108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80">
        <v>13</v>
      </c>
      <c r="B16" s="108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80">
        <v>14</v>
      </c>
      <c r="B17" s="108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80">
        <v>15</v>
      </c>
      <c r="B18" s="108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80">
        <v>16</v>
      </c>
      <c r="B19" s="108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80">
        <v>17</v>
      </c>
      <c r="B20" s="108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80">
        <v>18</v>
      </c>
      <c r="B21" s="108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80">
        <v>19</v>
      </c>
      <c r="B22" s="108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80">
        <v>20</v>
      </c>
      <c r="B23" s="108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80">
        <v>21</v>
      </c>
      <c r="B24" s="108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80">
        <v>22</v>
      </c>
      <c r="B25" s="108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80">
        <v>23</v>
      </c>
      <c r="B26" s="108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80">
        <v>24</v>
      </c>
      <c r="B27" s="108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80">
        <v>25</v>
      </c>
      <c r="B28" s="108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80">
        <v>26</v>
      </c>
      <c r="B29" s="108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80">
        <v>27</v>
      </c>
      <c r="B30" s="108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80">
        <v>28</v>
      </c>
      <c r="B31" s="1080">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80">
        <v>29</v>
      </c>
      <c r="B32" s="1080">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80">
        <v>30</v>
      </c>
      <c r="B33" s="1080">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9" t="s">
        <v>300</v>
      </c>
      <c r="K36" s="366"/>
      <c r="L36" s="366"/>
      <c r="M36" s="366"/>
      <c r="N36" s="366"/>
      <c r="O36" s="366"/>
      <c r="P36" s="367" t="s">
        <v>27</v>
      </c>
      <c r="Q36" s="367"/>
      <c r="R36" s="367"/>
      <c r="S36" s="367"/>
      <c r="T36" s="367"/>
      <c r="U36" s="367"/>
      <c r="V36" s="367"/>
      <c r="W36" s="367"/>
      <c r="X36" s="367"/>
      <c r="Y36" s="368" t="s">
        <v>357</v>
      </c>
      <c r="Z36" s="369"/>
      <c r="AA36" s="369"/>
      <c r="AB36" s="369"/>
      <c r="AC36" s="149" t="s">
        <v>342</v>
      </c>
      <c r="AD36" s="149"/>
      <c r="AE36" s="149"/>
      <c r="AF36" s="149"/>
      <c r="AG36" s="149"/>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80">
        <v>1</v>
      </c>
      <c r="B37" s="1080">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80">
        <v>2</v>
      </c>
      <c r="B38" s="108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80">
        <v>3</v>
      </c>
      <c r="B39" s="108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80">
        <v>4</v>
      </c>
      <c r="B40" s="108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80">
        <v>5</v>
      </c>
      <c r="B41" s="108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80">
        <v>6</v>
      </c>
      <c r="B42" s="108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80">
        <v>7</v>
      </c>
      <c r="B43" s="108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80">
        <v>8</v>
      </c>
      <c r="B44" s="108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80">
        <v>9</v>
      </c>
      <c r="B45" s="108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80">
        <v>10</v>
      </c>
      <c r="B46" s="108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80">
        <v>11</v>
      </c>
      <c r="B47" s="108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80">
        <v>12</v>
      </c>
      <c r="B48" s="108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80">
        <v>13</v>
      </c>
      <c r="B49" s="108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80">
        <v>14</v>
      </c>
      <c r="B50" s="108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80">
        <v>15</v>
      </c>
      <c r="B51" s="108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80">
        <v>16</v>
      </c>
      <c r="B52" s="108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80">
        <v>17</v>
      </c>
      <c r="B53" s="108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80">
        <v>18</v>
      </c>
      <c r="B54" s="108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80">
        <v>19</v>
      </c>
      <c r="B55" s="108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80">
        <v>20</v>
      </c>
      <c r="B56" s="108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80">
        <v>21</v>
      </c>
      <c r="B57" s="108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80">
        <v>22</v>
      </c>
      <c r="B58" s="108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80">
        <v>23</v>
      </c>
      <c r="B59" s="108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80">
        <v>24</v>
      </c>
      <c r="B60" s="108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80">
        <v>25</v>
      </c>
      <c r="B61" s="108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80">
        <v>26</v>
      </c>
      <c r="B62" s="108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80">
        <v>27</v>
      </c>
      <c r="B63" s="108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80">
        <v>28</v>
      </c>
      <c r="B64" s="108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80">
        <v>29</v>
      </c>
      <c r="B65" s="108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80">
        <v>30</v>
      </c>
      <c r="B66" s="108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9" t="s">
        <v>300</v>
      </c>
      <c r="K69" s="366"/>
      <c r="L69" s="366"/>
      <c r="M69" s="366"/>
      <c r="N69" s="366"/>
      <c r="O69" s="366"/>
      <c r="P69" s="367" t="s">
        <v>27</v>
      </c>
      <c r="Q69" s="367"/>
      <c r="R69" s="367"/>
      <c r="S69" s="367"/>
      <c r="T69" s="367"/>
      <c r="U69" s="367"/>
      <c r="V69" s="367"/>
      <c r="W69" s="367"/>
      <c r="X69" s="367"/>
      <c r="Y69" s="368" t="s">
        <v>357</v>
      </c>
      <c r="Z69" s="369"/>
      <c r="AA69" s="369"/>
      <c r="AB69" s="369"/>
      <c r="AC69" s="149" t="s">
        <v>342</v>
      </c>
      <c r="AD69" s="149"/>
      <c r="AE69" s="149"/>
      <c r="AF69" s="149"/>
      <c r="AG69" s="149"/>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80">
        <v>1</v>
      </c>
      <c r="B70" s="108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80">
        <v>2</v>
      </c>
      <c r="B71" s="108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80">
        <v>3</v>
      </c>
      <c r="B72" s="108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80">
        <v>4</v>
      </c>
      <c r="B73" s="108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80">
        <v>5</v>
      </c>
      <c r="B74" s="108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80">
        <v>6</v>
      </c>
      <c r="B75" s="108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80">
        <v>7</v>
      </c>
      <c r="B76" s="108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80">
        <v>8</v>
      </c>
      <c r="B77" s="108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80">
        <v>9</v>
      </c>
      <c r="B78" s="108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80">
        <v>10</v>
      </c>
      <c r="B79" s="108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80">
        <v>11</v>
      </c>
      <c r="B80" s="108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80">
        <v>12</v>
      </c>
      <c r="B81" s="108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80">
        <v>13</v>
      </c>
      <c r="B82" s="108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80">
        <v>14</v>
      </c>
      <c r="B83" s="108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80">
        <v>15</v>
      </c>
      <c r="B84" s="108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80">
        <v>16</v>
      </c>
      <c r="B85" s="108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80">
        <v>17</v>
      </c>
      <c r="B86" s="108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80">
        <v>18</v>
      </c>
      <c r="B87" s="108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80">
        <v>19</v>
      </c>
      <c r="B88" s="108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80">
        <v>20</v>
      </c>
      <c r="B89" s="108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80">
        <v>21</v>
      </c>
      <c r="B90" s="108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80">
        <v>22</v>
      </c>
      <c r="B91" s="108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80">
        <v>23</v>
      </c>
      <c r="B92" s="108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80">
        <v>24</v>
      </c>
      <c r="B93" s="108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80">
        <v>25</v>
      </c>
      <c r="B94" s="108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80">
        <v>26</v>
      </c>
      <c r="B95" s="108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80">
        <v>27</v>
      </c>
      <c r="B96" s="108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80">
        <v>28</v>
      </c>
      <c r="B97" s="108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80">
        <v>29</v>
      </c>
      <c r="B98" s="108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80">
        <v>30</v>
      </c>
      <c r="B99" s="108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9"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9" t="s">
        <v>342</v>
      </c>
      <c r="AD102" s="149"/>
      <c r="AE102" s="149"/>
      <c r="AF102" s="149"/>
      <c r="AG102" s="149"/>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80">
        <v>1</v>
      </c>
      <c r="B103" s="108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80">
        <v>2</v>
      </c>
      <c r="B104" s="108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80">
        <v>3</v>
      </c>
      <c r="B105" s="108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80">
        <v>4</v>
      </c>
      <c r="B106" s="108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80">
        <v>5</v>
      </c>
      <c r="B107" s="108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80">
        <v>6</v>
      </c>
      <c r="B108" s="108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80">
        <v>7</v>
      </c>
      <c r="B109" s="108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80">
        <v>8</v>
      </c>
      <c r="B110" s="108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80">
        <v>9</v>
      </c>
      <c r="B111" s="108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80">
        <v>10</v>
      </c>
      <c r="B112" s="108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80">
        <v>11</v>
      </c>
      <c r="B113" s="108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80">
        <v>12</v>
      </c>
      <c r="B114" s="108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80">
        <v>13</v>
      </c>
      <c r="B115" s="108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80">
        <v>14</v>
      </c>
      <c r="B116" s="108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80">
        <v>15</v>
      </c>
      <c r="B117" s="108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80">
        <v>16</v>
      </c>
      <c r="B118" s="108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80">
        <v>17</v>
      </c>
      <c r="B119" s="108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80">
        <v>18</v>
      </c>
      <c r="B120" s="108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80">
        <v>19</v>
      </c>
      <c r="B121" s="108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80">
        <v>20</v>
      </c>
      <c r="B122" s="108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80">
        <v>21</v>
      </c>
      <c r="B123" s="108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80">
        <v>22</v>
      </c>
      <c r="B124" s="108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80">
        <v>23</v>
      </c>
      <c r="B125" s="108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80">
        <v>24</v>
      </c>
      <c r="B126" s="108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80">
        <v>25</v>
      </c>
      <c r="B127" s="108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80">
        <v>26</v>
      </c>
      <c r="B128" s="108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80">
        <v>27</v>
      </c>
      <c r="B129" s="108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80">
        <v>28</v>
      </c>
      <c r="B130" s="108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80">
        <v>29</v>
      </c>
      <c r="B131" s="108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80">
        <v>30</v>
      </c>
      <c r="B132" s="108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9"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9" t="s">
        <v>342</v>
      </c>
      <c r="AD135" s="149"/>
      <c r="AE135" s="149"/>
      <c r="AF135" s="149"/>
      <c r="AG135" s="149"/>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80">
        <v>1</v>
      </c>
      <c r="B136" s="108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80">
        <v>2</v>
      </c>
      <c r="B137" s="108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80">
        <v>3</v>
      </c>
      <c r="B138" s="108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80">
        <v>4</v>
      </c>
      <c r="B139" s="108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80">
        <v>5</v>
      </c>
      <c r="B140" s="108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80">
        <v>6</v>
      </c>
      <c r="B141" s="108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80">
        <v>7</v>
      </c>
      <c r="B142" s="108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80">
        <v>8</v>
      </c>
      <c r="B143" s="108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80">
        <v>9</v>
      </c>
      <c r="B144" s="108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80">
        <v>10</v>
      </c>
      <c r="B145" s="108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80">
        <v>11</v>
      </c>
      <c r="B146" s="108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80">
        <v>12</v>
      </c>
      <c r="B147" s="108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80">
        <v>13</v>
      </c>
      <c r="B148" s="108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80">
        <v>14</v>
      </c>
      <c r="B149" s="108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80">
        <v>15</v>
      </c>
      <c r="B150" s="108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80">
        <v>16</v>
      </c>
      <c r="B151" s="108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80">
        <v>17</v>
      </c>
      <c r="B152" s="108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80">
        <v>18</v>
      </c>
      <c r="B153" s="108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80">
        <v>19</v>
      </c>
      <c r="B154" s="108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80">
        <v>20</v>
      </c>
      <c r="B155" s="108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80">
        <v>21</v>
      </c>
      <c r="B156" s="108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80">
        <v>22</v>
      </c>
      <c r="B157" s="108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80">
        <v>23</v>
      </c>
      <c r="B158" s="108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80">
        <v>24</v>
      </c>
      <c r="B159" s="108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80">
        <v>25</v>
      </c>
      <c r="B160" s="108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80">
        <v>26</v>
      </c>
      <c r="B161" s="108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80">
        <v>27</v>
      </c>
      <c r="B162" s="108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80">
        <v>28</v>
      </c>
      <c r="B163" s="108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80">
        <v>29</v>
      </c>
      <c r="B164" s="108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80">
        <v>30</v>
      </c>
      <c r="B165" s="108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9"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9" t="s">
        <v>342</v>
      </c>
      <c r="AD168" s="149"/>
      <c r="AE168" s="149"/>
      <c r="AF168" s="149"/>
      <c r="AG168" s="149"/>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80">
        <v>1</v>
      </c>
      <c r="B169" s="108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80">
        <v>2</v>
      </c>
      <c r="B170" s="108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80">
        <v>3</v>
      </c>
      <c r="B171" s="108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80">
        <v>4</v>
      </c>
      <c r="B172" s="108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80">
        <v>5</v>
      </c>
      <c r="B173" s="108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80">
        <v>6</v>
      </c>
      <c r="B174" s="108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80">
        <v>7</v>
      </c>
      <c r="B175" s="108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80">
        <v>8</v>
      </c>
      <c r="B176" s="108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80">
        <v>9</v>
      </c>
      <c r="B177" s="108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80">
        <v>10</v>
      </c>
      <c r="B178" s="108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80">
        <v>11</v>
      </c>
      <c r="B179" s="108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80">
        <v>12</v>
      </c>
      <c r="B180" s="108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80">
        <v>13</v>
      </c>
      <c r="B181" s="108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80">
        <v>14</v>
      </c>
      <c r="B182" s="108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80">
        <v>15</v>
      </c>
      <c r="B183" s="108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80">
        <v>16</v>
      </c>
      <c r="B184" s="108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80">
        <v>17</v>
      </c>
      <c r="B185" s="108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80">
        <v>18</v>
      </c>
      <c r="B186" s="108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80">
        <v>19</v>
      </c>
      <c r="B187" s="108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80">
        <v>20</v>
      </c>
      <c r="B188" s="108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80">
        <v>21</v>
      </c>
      <c r="B189" s="108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80">
        <v>22</v>
      </c>
      <c r="B190" s="108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80">
        <v>23</v>
      </c>
      <c r="B191" s="108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80">
        <v>24</v>
      </c>
      <c r="B192" s="108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80">
        <v>25</v>
      </c>
      <c r="B193" s="108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80">
        <v>26</v>
      </c>
      <c r="B194" s="108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80">
        <v>27</v>
      </c>
      <c r="B195" s="108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80">
        <v>28</v>
      </c>
      <c r="B196" s="108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80">
        <v>29</v>
      </c>
      <c r="B197" s="108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80">
        <v>30</v>
      </c>
      <c r="B198" s="108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9"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9" t="s">
        <v>342</v>
      </c>
      <c r="AD201" s="149"/>
      <c r="AE201" s="149"/>
      <c r="AF201" s="149"/>
      <c r="AG201" s="149"/>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80">
        <v>1</v>
      </c>
      <c r="B202" s="1080">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80">
        <v>2</v>
      </c>
      <c r="B203" s="108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80">
        <v>3</v>
      </c>
      <c r="B204" s="108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80">
        <v>4</v>
      </c>
      <c r="B205" s="108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80">
        <v>5</v>
      </c>
      <c r="B206" s="108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80">
        <v>6</v>
      </c>
      <c r="B207" s="108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80">
        <v>7</v>
      </c>
      <c r="B208" s="108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80">
        <v>8</v>
      </c>
      <c r="B209" s="108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80">
        <v>9</v>
      </c>
      <c r="B210" s="108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80">
        <v>10</v>
      </c>
      <c r="B211" s="108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80">
        <v>11</v>
      </c>
      <c r="B212" s="108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80">
        <v>12</v>
      </c>
      <c r="B213" s="108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80">
        <v>13</v>
      </c>
      <c r="B214" s="108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80">
        <v>14</v>
      </c>
      <c r="B215" s="108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80">
        <v>15</v>
      </c>
      <c r="B216" s="108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80">
        <v>16</v>
      </c>
      <c r="B217" s="108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80">
        <v>17</v>
      </c>
      <c r="B218" s="108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80">
        <v>18</v>
      </c>
      <c r="B219" s="108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80">
        <v>19</v>
      </c>
      <c r="B220" s="108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80">
        <v>20</v>
      </c>
      <c r="B221" s="108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80">
        <v>21</v>
      </c>
      <c r="B222" s="108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80">
        <v>22</v>
      </c>
      <c r="B223" s="108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80">
        <v>23</v>
      </c>
      <c r="B224" s="108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80">
        <v>24</v>
      </c>
      <c r="B225" s="108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80">
        <v>25</v>
      </c>
      <c r="B226" s="108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80">
        <v>26</v>
      </c>
      <c r="B227" s="108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80">
        <v>27</v>
      </c>
      <c r="B228" s="108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80">
        <v>28</v>
      </c>
      <c r="B229" s="108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80">
        <v>29</v>
      </c>
      <c r="B230" s="108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80">
        <v>30</v>
      </c>
      <c r="B231" s="108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9"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9" t="s">
        <v>342</v>
      </c>
      <c r="AD234" s="149"/>
      <c r="AE234" s="149"/>
      <c r="AF234" s="149"/>
      <c r="AG234" s="149"/>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80">
        <v>1</v>
      </c>
      <c r="B235" s="108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80">
        <v>2</v>
      </c>
      <c r="B236" s="108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80">
        <v>3</v>
      </c>
      <c r="B237" s="108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80">
        <v>4</v>
      </c>
      <c r="B238" s="108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80">
        <v>5</v>
      </c>
      <c r="B239" s="108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80">
        <v>6</v>
      </c>
      <c r="B240" s="108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80">
        <v>7</v>
      </c>
      <c r="B241" s="108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80">
        <v>8</v>
      </c>
      <c r="B242" s="108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80">
        <v>9</v>
      </c>
      <c r="B243" s="108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80">
        <v>10</v>
      </c>
      <c r="B244" s="108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80">
        <v>11</v>
      </c>
      <c r="B245" s="108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80">
        <v>12</v>
      </c>
      <c r="B246" s="108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80">
        <v>13</v>
      </c>
      <c r="B247" s="108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80">
        <v>14</v>
      </c>
      <c r="B248" s="108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80">
        <v>15</v>
      </c>
      <c r="B249" s="108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80">
        <v>16</v>
      </c>
      <c r="B250" s="108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80">
        <v>17</v>
      </c>
      <c r="B251" s="108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80">
        <v>18</v>
      </c>
      <c r="B252" s="108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80">
        <v>19</v>
      </c>
      <c r="B253" s="108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80">
        <v>20</v>
      </c>
      <c r="B254" s="108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80">
        <v>21</v>
      </c>
      <c r="B255" s="108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80">
        <v>22</v>
      </c>
      <c r="B256" s="108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80">
        <v>23</v>
      </c>
      <c r="B257" s="108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80">
        <v>24</v>
      </c>
      <c r="B258" s="108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80">
        <v>25</v>
      </c>
      <c r="B259" s="108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80">
        <v>26</v>
      </c>
      <c r="B260" s="108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80">
        <v>27</v>
      </c>
      <c r="B261" s="108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80">
        <v>28</v>
      </c>
      <c r="B262" s="108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80">
        <v>29</v>
      </c>
      <c r="B263" s="108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80">
        <v>30</v>
      </c>
      <c r="B264" s="108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9"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9" t="s">
        <v>342</v>
      </c>
      <c r="AD267" s="149"/>
      <c r="AE267" s="149"/>
      <c r="AF267" s="149"/>
      <c r="AG267" s="149"/>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80">
        <v>1</v>
      </c>
      <c r="B268" s="108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80">
        <v>2</v>
      </c>
      <c r="B269" s="108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80">
        <v>3</v>
      </c>
      <c r="B270" s="108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80">
        <v>4</v>
      </c>
      <c r="B271" s="108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80">
        <v>5</v>
      </c>
      <c r="B272" s="108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80">
        <v>6</v>
      </c>
      <c r="B273" s="108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80">
        <v>7</v>
      </c>
      <c r="B274" s="108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80">
        <v>8</v>
      </c>
      <c r="B275" s="108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80">
        <v>9</v>
      </c>
      <c r="B276" s="108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80">
        <v>10</v>
      </c>
      <c r="B277" s="108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80">
        <v>11</v>
      </c>
      <c r="B278" s="108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80">
        <v>12</v>
      </c>
      <c r="B279" s="108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80">
        <v>13</v>
      </c>
      <c r="B280" s="108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80">
        <v>14</v>
      </c>
      <c r="B281" s="108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80">
        <v>15</v>
      </c>
      <c r="B282" s="108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80">
        <v>16</v>
      </c>
      <c r="B283" s="108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80">
        <v>17</v>
      </c>
      <c r="B284" s="108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80">
        <v>18</v>
      </c>
      <c r="B285" s="108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80">
        <v>19</v>
      </c>
      <c r="B286" s="108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80">
        <v>20</v>
      </c>
      <c r="B287" s="108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80">
        <v>21</v>
      </c>
      <c r="B288" s="108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80">
        <v>22</v>
      </c>
      <c r="B289" s="108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80">
        <v>23</v>
      </c>
      <c r="B290" s="108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80">
        <v>24</v>
      </c>
      <c r="B291" s="108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80">
        <v>25</v>
      </c>
      <c r="B292" s="108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80">
        <v>26</v>
      </c>
      <c r="B293" s="108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80">
        <v>27</v>
      </c>
      <c r="B294" s="108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80">
        <v>28</v>
      </c>
      <c r="B295" s="108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80">
        <v>29</v>
      </c>
      <c r="B296" s="108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80">
        <v>30</v>
      </c>
      <c r="B297" s="108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9"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9" t="s">
        <v>342</v>
      </c>
      <c r="AD300" s="149"/>
      <c r="AE300" s="149"/>
      <c r="AF300" s="149"/>
      <c r="AG300" s="149"/>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80">
        <v>1</v>
      </c>
      <c r="B301" s="108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80">
        <v>2</v>
      </c>
      <c r="B302" s="108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80">
        <v>3</v>
      </c>
      <c r="B303" s="108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80">
        <v>4</v>
      </c>
      <c r="B304" s="108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80">
        <v>5</v>
      </c>
      <c r="B305" s="108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80">
        <v>6</v>
      </c>
      <c r="B306" s="108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80">
        <v>7</v>
      </c>
      <c r="B307" s="108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80">
        <v>8</v>
      </c>
      <c r="B308" s="108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80">
        <v>9</v>
      </c>
      <c r="B309" s="108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80">
        <v>10</v>
      </c>
      <c r="B310" s="108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80">
        <v>11</v>
      </c>
      <c r="B311" s="108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80">
        <v>12</v>
      </c>
      <c r="B312" s="108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80">
        <v>13</v>
      </c>
      <c r="B313" s="108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80">
        <v>14</v>
      </c>
      <c r="B314" s="108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80">
        <v>15</v>
      </c>
      <c r="B315" s="108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80">
        <v>16</v>
      </c>
      <c r="B316" s="108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80">
        <v>17</v>
      </c>
      <c r="B317" s="108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80">
        <v>18</v>
      </c>
      <c r="B318" s="108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80">
        <v>19</v>
      </c>
      <c r="B319" s="108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80">
        <v>20</v>
      </c>
      <c r="B320" s="108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80">
        <v>21</v>
      </c>
      <c r="B321" s="108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80">
        <v>22</v>
      </c>
      <c r="B322" s="108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80">
        <v>23</v>
      </c>
      <c r="B323" s="108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80">
        <v>24</v>
      </c>
      <c r="B324" s="108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80">
        <v>25</v>
      </c>
      <c r="B325" s="108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80">
        <v>26</v>
      </c>
      <c r="B326" s="108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80">
        <v>27</v>
      </c>
      <c r="B327" s="108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80">
        <v>28</v>
      </c>
      <c r="B328" s="108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80">
        <v>29</v>
      </c>
      <c r="B329" s="108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80">
        <v>30</v>
      </c>
      <c r="B330" s="108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9"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9" t="s">
        <v>342</v>
      </c>
      <c r="AD333" s="149"/>
      <c r="AE333" s="149"/>
      <c r="AF333" s="149"/>
      <c r="AG333" s="149"/>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80">
        <v>1</v>
      </c>
      <c r="B334" s="108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80">
        <v>2</v>
      </c>
      <c r="B335" s="108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80">
        <v>3</v>
      </c>
      <c r="B336" s="108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80">
        <v>4</v>
      </c>
      <c r="B337" s="108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80">
        <v>5</v>
      </c>
      <c r="B338" s="108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80">
        <v>6</v>
      </c>
      <c r="B339" s="108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80">
        <v>7</v>
      </c>
      <c r="B340" s="108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80">
        <v>8</v>
      </c>
      <c r="B341" s="108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80">
        <v>9</v>
      </c>
      <c r="B342" s="108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80">
        <v>10</v>
      </c>
      <c r="B343" s="108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80">
        <v>11</v>
      </c>
      <c r="B344" s="108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80">
        <v>12</v>
      </c>
      <c r="B345" s="108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80">
        <v>13</v>
      </c>
      <c r="B346" s="108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80">
        <v>14</v>
      </c>
      <c r="B347" s="108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80">
        <v>15</v>
      </c>
      <c r="B348" s="108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80">
        <v>16</v>
      </c>
      <c r="B349" s="108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80">
        <v>17</v>
      </c>
      <c r="B350" s="108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80">
        <v>18</v>
      </c>
      <c r="B351" s="108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80">
        <v>19</v>
      </c>
      <c r="B352" s="108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80">
        <v>20</v>
      </c>
      <c r="B353" s="108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80">
        <v>21</v>
      </c>
      <c r="B354" s="108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80">
        <v>22</v>
      </c>
      <c r="B355" s="108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80">
        <v>23</v>
      </c>
      <c r="B356" s="108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80">
        <v>24</v>
      </c>
      <c r="B357" s="108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80">
        <v>25</v>
      </c>
      <c r="B358" s="108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80">
        <v>26</v>
      </c>
      <c r="B359" s="108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80">
        <v>27</v>
      </c>
      <c r="B360" s="108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80">
        <v>28</v>
      </c>
      <c r="B361" s="108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80">
        <v>29</v>
      </c>
      <c r="B362" s="108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80">
        <v>30</v>
      </c>
      <c r="B363" s="108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9"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9" t="s">
        <v>342</v>
      </c>
      <c r="AD366" s="149"/>
      <c r="AE366" s="149"/>
      <c r="AF366" s="149"/>
      <c r="AG366" s="149"/>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80">
        <v>1</v>
      </c>
      <c r="B367" s="108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80">
        <v>2</v>
      </c>
      <c r="B368" s="108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80">
        <v>3</v>
      </c>
      <c r="B369" s="108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80">
        <v>4</v>
      </c>
      <c r="B370" s="108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80">
        <v>5</v>
      </c>
      <c r="B371" s="108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80">
        <v>6</v>
      </c>
      <c r="B372" s="108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80">
        <v>7</v>
      </c>
      <c r="B373" s="108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80">
        <v>8</v>
      </c>
      <c r="B374" s="108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80">
        <v>9</v>
      </c>
      <c r="B375" s="108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80">
        <v>10</v>
      </c>
      <c r="B376" s="108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80">
        <v>11</v>
      </c>
      <c r="B377" s="108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80">
        <v>12</v>
      </c>
      <c r="B378" s="108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80">
        <v>13</v>
      </c>
      <c r="B379" s="108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80">
        <v>14</v>
      </c>
      <c r="B380" s="108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80">
        <v>15</v>
      </c>
      <c r="B381" s="108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80">
        <v>16</v>
      </c>
      <c r="B382" s="108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80">
        <v>17</v>
      </c>
      <c r="B383" s="108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80">
        <v>18</v>
      </c>
      <c r="B384" s="108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80">
        <v>19</v>
      </c>
      <c r="B385" s="108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80">
        <v>20</v>
      </c>
      <c r="B386" s="108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80">
        <v>21</v>
      </c>
      <c r="B387" s="108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80">
        <v>22</v>
      </c>
      <c r="B388" s="108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80">
        <v>23</v>
      </c>
      <c r="B389" s="108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80">
        <v>24</v>
      </c>
      <c r="B390" s="108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80">
        <v>25</v>
      </c>
      <c r="B391" s="108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80">
        <v>26</v>
      </c>
      <c r="B392" s="108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80">
        <v>27</v>
      </c>
      <c r="B393" s="108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80">
        <v>28</v>
      </c>
      <c r="B394" s="108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80">
        <v>29</v>
      </c>
      <c r="B395" s="108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80">
        <v>30</v>
      </c>
      <c r="B396" s="108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9"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9" t="s">
        <v>342</v>
      </c>
      <c r="AD399" s="149"/>
      <c r="AE399" s="149"/>
      <c r="AF399" s="149"/>
      <c r="AG399" s="149"/>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80">
        <v>1</v>
      </c>
      <c r="B400" s="108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80">
        <v>2</v>
      </c>
      <c r="B401" s="108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80">
        <v>3</v>
      </c>
      <c r="B402" s="108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80">
        <v>4</v>
      </c>
      <c r="B403" s="108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80">
        <v>5</v>
      </c>
      <c r="B404" s="108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80">
        <v>6</v>
      </c>
      <c r="B405" s="108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80">
        <v>7</v>
      </c>
      <c r="B406" s="108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80">
        <v>8</v>
      </c>
      <c r="B407" s="108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80">
        <v>9</v>
      </c>
      <c r="B408" s="108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80">
        <v>10</v>
      </c>
      <c r="B409" s="108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80">
        <v>11</v>
      </c>
      <c r="B410" s="108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80">
        <v>12</v>
      </c>
      <c r="B411" s="108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80">
        <v>13</v>
      </c>
      <c r="B412" s="108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80">
        <v>14</v>
      </c>
      <c r="B413" s="108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80">
        <v>15</v>
      </c>
      <c r="B414" s="108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80">
        <v>16</v>
      </c>
      <c r="B415" s="108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80">
        <v>17</v>
      </c>
      <c r="B416" s="108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80">
        <v>18</v>
      </c>
      <c r="B417" s="108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80">
        <v>19</v>
      </c>
      <c r="B418" s="108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80">
        <v>20</v>
      </c>
      <c r="B419" s="108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80">
        <v>21</v>
      </c>
      <c r="B420" s="108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80">
        <v>22</v>
      </c>
      <c r="B421" s="108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80">
        <v>23</v>
      </c>
      <c r="B422" s="108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80">
        <v>24</v>
      </c>
      <c r="B423" s="108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80">
        <v>25</v>
      </c>
      <c r="B424" s="108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80">
        <v>26</v>
      </c>
      <c r="B425" s="108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80">
        <v>27</v>
      </c>
      <c r="B426" s="108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80">
        <v>28</v>
      </c>
      <c r="B427" s="108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80">
        <v>29</v>
      </c>
      <c r="B428" s="108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80">
        <v>30</v>
      </c>
      <c r="B429" s="108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9"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9" t="s">
        <v>342</v>
      </c>
      <c r="AD432" s="149"/>
      <c r="AE432" s="149"/>
      <c r="AF432" s="149"/>
      <c r="AG432" s="149"/>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80">
        <v>1</v>
      </c>
      <c r="B433" s="108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80">
        <v>2</v>
      </c>
      <c r="B434" s="108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80">
        <v>3</v>
      </c>
      <c r="B435" s="108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80">
        <v>4</v>
      </c>
      <c r="B436" s="108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80">
        <v>5</v>
      </c>
      <c r="B437" s="108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80">
        <v>6</v>
      </c>
      <c r="B438" s="108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80">
        <v>7</v>
      </c>
      <c r="B439" s="108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80">
        <v>8</v>
      </c>
      <c r="B440" s="108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80">
        <v>9</v>
      </c>
      <c r="B441" s="108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80">
        <v>10</v>
      </c>
      <c r="B442" s="108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80">
        <v>11</v>
      </c>
      <c r="B443" s="108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80">
        <v>12</v>
      </c>
      <c r="B444" s="108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80">
        <v>13</v>
      </c>
      <c r="B445" s="108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80">
        <v>14</v>
      </c>
      <c r="B446" s="108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80">
        <v>15</v>
      </c>
      <c r="B447" s="108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80">
        <v>16</v>
      </c>
      <c r="B448" s="108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80">
        <v>17</v>
      </c>
      <c r="B449" s="108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80">
        <v>18</v>
      </c>
      <c r="B450" s="108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80">
        <v>19</v>
      </c>
      <c r="B451" s="108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80">
        <v>20</v>
      </c>
      <c r="B452" s="108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80">
        <v>21</v>
      </c>
      <c r="B453" s="108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80">
        <v>22</v>
      </c>
      <c r="B454" s="108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80">
        <v>23</v>
      </c>
      <c r="B455" s="108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80">
        <v>24</v>
      </c>
      <c r="B456" s="108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80">
        <v>25</v>
      </c>
      <c r="B457" s="108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80">
        <v>26</v>
      </c>
      <c r="B458" s="108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80">
        <v>27</v>
      </c>
      <c r="B459" s="108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80">
        <v>28</v>
      </c>
      <c r="B460" s="108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80">
        <v>29</v>
      </c>
      <c r="B461" s="108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80">
        <v>30</v>
      </c>
      <c r="B462" s="108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9"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9" t="s">
        <v>342</v>
      </c>
      <c r="AD465" s="149"/>
      <c r="AE465" s="149"/>
      <c r="AF465" s="149"/>
      <c r="AG465" s="149"/>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80">
        <v>1</v>
      </c>
      <c r="B466" s="108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80">
        <v>2</v>
      </c>
      <c r="B467" s="108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80">
        <v>3</v>
      </c>
      <c r="B468" s="108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80">
        <v>4</v>
      </c>
      <c r="B469" s="108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80">
        <v>5</v>
      </c>
      <c r="B470" s="108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80">
        <v>6</v>
      </c>
      <c r="B471" s="108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80">
        <v>7</v>
      </c>
      <c r="B472" s="108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80">
        <v>8</v>
      </c>
      <c r="B473" s="108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80">
        <v>9</v>
      </c>
      <c r="B474" s="108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80">
        <v>10</v>
      </c>
      <c r="B475" s="108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80">
        <v>11</v>
      </c>
      <c r="B476" s="108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80">
        <v>12</v>
      </c>
      <c r="B477" s="108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80">
        <v>13</v>
      </c>
      <c r="B478" s="108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80">
        <v>14</v>
      </c>
      <c r="B479" s="108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80">
        <v>15</v>
      </c>
      <c r="B480" s="108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80">
        <v>16</v>
      </c>
      <c r="B481" s="108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80">
        <v>17</v>
      </c>
      <c r="B482" s="108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80">
        <v>18</v>
      </c>
      <c r="B483" s="108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80">
        <v>19</v>
      </c>
      <c r="B484" s="108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80">
        <v>20</v>
      </c>
      <c r="B485" s="108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80">
        <v>21</v>
      </c>
      <c r="B486" s="108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80">
        <v>22</v>
      </c>
      <c r="B487" s="108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80">
        <v>23</v>
      </c>
      <c r="B488" s="108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80">
        <v>24</v>
      </c>
      <c r="B489" s="108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80">
        <v>25</v>
      </c>
      <c r="B490" s="108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80">
        <v>26</v>
      </c>
      <c r="B491" s="108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80">
        <v>27</v>
      </c>
      <c r="B492" s="108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80">
        <v>28</v>
      </c>
      <c r="B493" s="108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80">
        <v>29</v>
      </c>
      <c r="B494" s="108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80">
        <v>30</v>
      </c>
      <c r="B495" s="108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9"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9" t="s">
        <v>342</v>
      </c>
      <c r="AD498" s="149"/>
      <c r="AE498" s="149"/>
      <c r="AF498" s="149"/>
      <c r="AG498" s="149"/>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80">
        <v>1</v>
      </c>
      <c r="B499" s="108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80">
        <v>2</v>
      </c>
      <c r="B500" s="108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80">
        <v>3</v>
      </c>
      <c r="B501" s="108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80">
        <v>4</v>
      </c>
      <c r="B502" s="108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80">
        <v>5</v>
      </c>
      <c r="B503" s="108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80">
        <v>6</v>
      </c>
      <c r="B504" s="108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80">
        <v>7</v>
      </c>
      <c r="B505" s="108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80">
        <v>8</v>
      </c>
      <c r="B506" s="108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80">
        <v>9</v>
      </c>
      <c r="B507" s="108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80">
        <v>10</v>
      </c>
      <c r="B508" s="108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80">
        <v>11</v>
      </c>
      <c r="B509" s="108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80">
        <v>12</v>
      </c>
      <c r="B510" s="108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80">
        <v>13</v>
      </c>
      <c r="B511" s="108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80">
        <v>14</v>
      </c>
      <c r="B512" s="108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80">
        <v>15</v>
      </c>
      <c r="B513" s="108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80">
        <v>16</v>
      </c>
      <c r="B514" s="108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80">
        <v>17</v>
      </c>
      <c r="B515" s="108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80">
        <v>18</v>
      </c>
      <c r="B516" s="108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80">
        <v>19</v>
      </c>
      <c r="B517" s="108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80">
        <v>20</v>
      </c>
      <c r="B518" s="108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80">
        <v>21</v>
      </c>
      <c r="B519" s="108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80">
        <v>22</v>
      </c>
      <c r="B520" s="108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80">
        <v>23</v>
      </c>
      <c r="B521" s="108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80">
        <v>24</v>
      </c>
      <c r="B522" s="108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80">
        <v>25</v>
      </c>
      <c r="B523" s="108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80">
        <v>26</v>
      </c>
      <c r="B524" s="108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80">
        <v>27</v>
      </c>
      <c r="B525" s="108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80">
        <v>28</v>
      </c>
      <c r="B526" s="108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80">
        <v>29</v>
      </c>
      <c r="B527" s="108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80">
        <v>30</v>
      </c>
      <c r="B528" s="108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9"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9" t="s">
        <v>342</v>
      </c>
      <c r="AD531" s="149"/>
      <c r="AE531" s="149"/>
      <c r="AF531" s="149"/>
      <c r="AG531" s="149"/>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80">
        <v>1</v>
      </c>
      <c r="B532" s="108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80">
        <v>2</v>
      </c>
      <c r="B533" s="108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80">
        <v>3</v>
      </c>
      <c r="B534" s="108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80">
        <v>4</v>
      </c>
      <c r="B535" s="108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80">
        <v>5</v>
      </c>
      <c r="B536" s="108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80">
        <v>6</v>
      </c>
      <c r="B537" s="108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80">
        <v>7</v>
      </c>
      <c r="B538" s="108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80">
        <v>8</v>
      </c>
      <c r="B539" s="108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80">
        <v>9</v>
      </c>
      <c r="B540" s="108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80">
        <v>10</v>
      </c>
      <c r="B541" s="108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80">
        <v>11</v>
      </c>
      <c r="B542" s="108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80">
        <v>12</v>
      </c>
      <c r="B543" s="108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80">
        <v>13</v>
      </c>
      <c r="B544" s="108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80">
        <v>14</v>
      </c>
      <c r="B545" s="108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80">
        <v>15</v>
      </c>
      <c r="B546" s="108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80">
        <v>16</v>
      </c>
      <c r="B547" s="108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80">
        <v>17</v>
      </c>
      <c r="B548" s="108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80">
        <v>18</v>
      </c>
      <c r="B549" s="108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80">
        <v>19</v>
      </c>
      <c r="B550" s="108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80">
        <v>20</v>
      </c>
      <c r="B551" s="108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80">
        <v>21</v>
      </c>
      <c r="B552" s="108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80">
        <v>22</v>
      </c>
      <c r="B553" s="108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80">
        <v>23</v>
      </c>
      <c r="B554" s="108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80">
        <v>24</v>
      </c>
      <c r="B555" s="108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80">
        <v>25</v>
      </c>
      <c r="B556" s="108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80">
        <v>26</v>
      </c>
      <c r="B557" s="108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80">
        <v>27</v>
      </c>
      <c r="B558" s="108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80">
        <v>28</v>
      </c>
      <c r="B559" s="108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80">
        <v>29</v>
      </c>
      <c r="B560" s="108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80">
        <v>30</v>
      </c>
      <c r="B561" s="108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9"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9" t="s">
        <v>342</v>
      </c>
      <c r="AD564" s="149"/>
      <c r="AE564" s="149"/>
      <c r="AF564" s="149"/>
      <c r="AG564" s="149"/>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80">
        <v>1</v>
      </c>
      <c r="B565" s="108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80">
        <v>2</v>
      </c>
      <c r="B566" s="108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80">
        <v>3</v>
      </c>
      <c r="B567" s="108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80">
        <v>4</v>
      </c>
      <c r="B568" s="108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80">
        <v>5</v>
      </c>
      <c r="B569" s="108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80">
        <v>6</v>
      </c>
      <c r="B570" s="108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80">
        <v>7</v>
      </c>
      <c r="B571" s="108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80">
        <v>8</v>
      </c>
      <c r="B572" s="108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80">
        <v>9</v>
      </c>
      <c r="B573" s="108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80">
        <v>10</v>
      </c>
      <c r="B574" s="108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80">
        <v>11</v>
      </c>
      <c r="B575" s="108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80">
        <v>12</v>
      </c>
      <c r="B576" s="108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80">
        <v>13</v>
      </c>
      <c r="B577" s="108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80">
        <v>14</v>
      </c>
      <c r="B578" s="108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80">
        <v>15</v>
      </c>
      <c r="B579" s="108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80">
        <v>16</v>
      </c>
      <c r="B580" s="108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80">
        <v>17</v>
      </c>
      <c r="B581" s="108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80">
        <v>18</v>
      </c>
      <c r="B582" s="108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80">
        <v>19</v>
      </c>
      <c r="B583" s="108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80">
        <v>20</v>
      </c>
      <c r="B584" s="108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80">
        <v>21</v>
      </c>
      <c r="B585" s="108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80">
        <v>22</v>
      </c>
      <c r="B586" s="108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80">
        <v>23</v>
      </c>
      <c r="B587" s="108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80">
        <v>24</v>
      </c>
      <c r="B588" s="108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80">
        <v>25</v>
      </c>
      <c r="B589" s="108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80">
        <v>26</v>
      </c>
      <c r="B590" s="108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80">
        <v>27</v>
      </c>
      <c r="B591" s="108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80">
        <v>28</v>
      </c>
      <c r="B592" s="108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80">
        <v>29</v>
      </c>
      <c r="B593" s="108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80">
        <v>30</v>
      </c>
      <c r="B594" s="108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9"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9" t="s">
        <v>342</v>
      </c>
      <c r="AD597" s="149"/>
      <c r="AE597" s="149"/>
      <c r="AF597" s="149"/>
      <c r="AG597" s="149"/>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80">
        <v>1</v>
      </c>
      <c r="B598" s="108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80">
        <v>2</v>
      </c>
      <c r="B599" s="108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80">
        <v>3</v>
      </c>
      <c r="B600" s="108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80">
        <v>4</v>
      </c>
      <c r="B601" s="108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80">
        <v>5</v>
      </c>
      <c r="B602" s="108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80">
        <v>6</v>
      </c>
      <c r="B603" s="108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80">
        <v>7</v>
      </c>
      <c r="B604" s="108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80">
        <v>8</v>
      </c>
      <c r="B605" s="108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80">
        <v>9</v>
      </c>
      <c r="B606" s="108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80">
        <v>10</v>
      </c>
      <c r="B607" s="108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80">
        <v>11</v>
      </c>
      <c r="B608" s="108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80">
        <v>12</v>
      </c>
      <c r="B609" s="108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80">
        <v>13</v>
      </c>
      <c r="B610" s="108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80">
        <v>14</v>
      </c>
      <c r="B611" s="108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80">
        <v>15</v>
      </c>
      <c r="B612" s="108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80">
        <v>16</v>
      </c>
      <c r="B613" s="108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80">
        <v>17</v>
      </c>
      <c r="B614" s="108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80">
        <v>18</v>
      </c>
      <c r="B615" s="108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80">
        <v>19</v>
      </c>
      <c r="B616" s="108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80">
        <v>20</v>
      </c>
      <c r="B617" s="108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80">
        <v>21</v>
      </c>
      <c r="B618" s="108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80">
        <v>22</v>
      </c>
      <c r="B619" s="108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80">
        <v>23</v>
      </c>
      <c r="B620" s="108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80">
        <v>24</v>
      </c>
      <c r="B621" s="108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80">
        <v>25</v>
      </c>
      <c r="B622" s="108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80">
        <v>26</v>
      </c>
      <c r="B623" s="108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80">
        <v>27</v>
      </c>
      <c r="B624" s="108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80">
        <v>28</v>
      </c>
      <c r="B625" s="108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80">
        <v>29</v>
      </c>
      <c r="B626" s="108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80">
        <v>30</v>
      </c>
      <c r="B627" s="108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9"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9" t="s">
        <v>342</v>
      </c>
      <c r="AD630" s="149"/>
      <c r="AE630" s="149"/>
      <c r="AF630" s="149"/>
      <c r="AG630" s="149"/>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80">
        <v>1</v>
      </c>
      <c r="B631" s="108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80">
        <v>2</v>
      </c>
      <c r="B632" s="108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80">
        <v>3</v>
      </c>
      <c r="B633" s="108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80">
        <v>4</v>
      </c>
      <c r="B634" s="108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80">
        <v>5</v>
      </c>
      <c r="B635" s="108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80">
        <v>6</v>
      </c>
      <c r="B636" s="108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80">
        <v>7</v>
      </c>
      <c r="B637" s="108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80">
        <v>8</v>
      </c>
      <c r="B638" s="108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80">
        <v>9</v>
      </c>
      <c r="B639" s="108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80">
        <v>10</v>
      </c>
      <c r="B640" s="108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80">
        <v>11</v>
      </c>
      <c r="B641" s="108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80">
        <v>12</v>
      </c>
      <c r="B642" s="108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80">
        <v>13</v>
      </c>
      <c r="B643" s="108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80">
        <v>14</v>
      </c>
      <c r="B644" s="108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80">
        <v>15</v>
      </c>
      <c r="B645" s="108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80">
        <v>16</v>
      </c>
      <c r="B646" s="108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80">
        <v>17</v>
      </c>
      <c r="B647" s="1080">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80">
        <v>18</v>
      </c>
      <c r="B648" s="108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80">
        <v>19</v>
      </c>
      <c r="B649" s="108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80">
        <v>20</v>
      </c>
      <c r="B650" s="108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80">
        <v>21</v>
      </c>
      <c r="B651" s="108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80">
        <v>22</v>
      </c>
      <c r="B652" s="108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80">
        <v>23</v>
      </c>
      <c r="B653" s="108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80">
        <v>24</v>
      </c>
      <c r="B654" s="108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80">
        <v>25</v>
      </c>
      <c r="B655" s="108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80">
        <v>26</v>
      </c>
      <c r="B656" s="108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80">
        <v>27</v>
      </c>
      <c r="B657" s="108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80">
        <v>28</v>
      </c>
      <c r="B658" s="108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80">
        <v>29</v>
      </c>
      <c r="B659" s="108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80">
        <v>30</v>
      </c>
      <c r="B660" s="108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9"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9" t="s">
        <v>342</v>
      </c>
      <c r="AD663" s="149"/>
      <c r="AE663" s="149"/>
      <c r="AF663" s="149"/>
      <c r="AG663" s="149"/>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80">
        <v>1</v>
      </c>
      <c r="B664" s="108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80">
        <v>2</v>
      </c>
      <c r="B665" s="108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80">
        <v>3</v>
      </c>
      <c r="B666" s="108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80">
        <v>4</v>
      </c>
      <c r="B667" s="108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80">
        <v>5</v>
      </c>
      <c r="B668" s="108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80">
        <v>6</v>
      </c>
      <c r="B669" s="108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80">
        <v>7</v>
      </c>
      <c r="B670" s="108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80">
        <v>8</v>
      </c>
      <c r="B671" s="108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80">
        <v>9</v>
      </c>
      <c r="B672" s="108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80">
        <v>10</v>
      </c>
      <c r="B673" s="108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80">
        <v>11</v>
      </c>
      <c r="B674" s="108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80">
        <v>12</v>
      </c>
      <c r="B675" s="108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80">
        <v>13</v>
      </c>
      <c r="B676" s="108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80">
        <v>14</v>
      </c>
      <c r="B677" s="108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80">
        <v>15</v>
      </c>
      <c r="B678" s="108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80">
        <v>16</v>
      </c>
      <c r="B679" s="108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80">
        <v>17</v>
      </c>
      <c r="B680" s="108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80">
        <v>18</v>
      </c>
      <c r="B681" s="108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80">
        <v>19</v>
      </c>
      <c r="B682" s="108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80">
        <v>20</v>
      </c>
      <c r="B683" s="108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80">
        <v>21</v>
      </c>
      <c r="B684" s="108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80">
        <v>22</v>
      </c>
      <c r="B685" s="108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80">
        <v>23</v>
      </c>
      <c r="B686" s="108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80">
        <v>24</v>
      </c>
      <c r="B687" s="108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80">
        <v>25</v>
      </c>
      <c r="B688" s="108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80">
        <v>26</v>
      </c>
      <c r="B689" s="108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80">
        <v>27</v>
      </c>
      <c r="B690" s="108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80">
        <v>28</v>
      </c>
      <c r="B691" s="108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80">
        <v>29</v>
      </c>
      <c r="B692" s="108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80">
        <v>30</v>
      </c>
      <c r="B693" s="108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9"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9" t="s">
        <v>342</v>
      </c>
      <c r="AD696" s="149"/>
      <c r="AE696" s="149"/>
      <c r="AF696" s="149"/>
      <c r="AG696" s="149"/>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80">
        <v>1</v>
      </c>
      <c r="B697" s="108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80">
        <v>2</v>
      </c>
      <c r="B698" s="108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80">
        <v>3</v>
      </c>
      <c r="B699" s="108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80">
        <v>4</v>
      </c>
      <c r="B700" s="108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80">
        <v>5</v>
      </c>
      <c r="B701" s="108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80">
        <v>6</v>
      </c>
      <c r="B702" s="108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80">
        <v>7</v>
      </c>
      <c r="B703" s="108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80">
        <v>8</v>
      </c>
      <c r="B704" s="108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80">
        <v>9</v>
      </c>
      <c r="B705" s="108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80">
        <v>10</v>
      </c>
      <c r="B706" s="108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80">
        <v>11</v>
      </c>
      <c r="B707" s="108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80">
        <v>12</v>
      </c>
      <c r="B708" s="108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80">
        <v>13</v>
      </c>
      <c r="B709" s="108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80">
        <v>14</v>
      </c>
      <c r="B710" s="108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80">
        <v>15</v>
      </c>
      <c r="B711" s="108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80">
        <v>16</v>
      </c>
      <c r="B712" s="108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80">
        <v>17</v>
      </c>
      <c r="B713" s="108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80">
        <v>18</v>
      </c>
      <c r="B714" s="108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80">
        <v>19</v>
      </c>
      <c r="B715" s="108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80">
        <v>20</v>
      </c>
      <c r="B716" s="108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80">
        <v>21</v>
      </c>
      <c r="B717" s="108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80">
        <v>22</v>
      </c>
      <c r="B718" s="108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80">
        <v>23</v>
      </c>
      <c r="B719" s="108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80">
        <v>24</v>
      </c>
      <c r="B720" s="108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80">
        <v>25</v>
      </c>
      <c r="B721" s="108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80">
        <v>26</v>
      </c>
      <c r="B722" s="108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80">
        <v>27</v>
      </c>
      <c r="B723" s="108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80">
        <v>28</v>
      </c>
      <c r="B724" s="108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80">
        <v>29</v>
      </c>
      <c r="B725" s="108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80">
        <v>30</v>
      </c>
      <c r="B726" s="108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9"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9" t="s">
        <v>342</v>
      </c>
      <c r="AD729" s="149"/>
      <c r="AE729" s="149"/>
      <c r="AF729" s="149"/>
      <c r="AG729" s="149"/>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80">
        <v>1</v>
      </c>
      <c r="B730" s="108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80">
        <v>2</v>
      </c>
      <c r="B731" s="108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80">
        <v>3</v>
      </c>
      <c r="B732" s="108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80">
        <v>4</v>
      </c>
      <c r="B733" s="108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80">
        <v>5</v>
      </c>
      <c r="B734" s="108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80">
        <v>6</v>
      </c>
      <c r="B735" s="108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80">
        <v>7</v>
      </c>
      <c r="B736" s="108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80">
        <v>8</v>
      </c>
      <c r="B737" s="108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80">
        <v>9</v>
      </c>
      <c r="B738" s="108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80">
        <v>10</v>
      </c>
      <c r="B739" s="108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80">
        <v>11</v>
      </c>
      <c r="B740" s="108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80">
        <v>12</v>
      </c>
      <c r="B741" s="108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80">
        <v>13</v>
      </c>
      <c r="B742" s="108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80">
        <v>14</v>
      </c>
      <c r="B743" s="108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80">
        <v>15</v>
      </c>
      <c r="B744" s="108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80">
        <v>16</v>
      </c>
      <c r="B745" s="108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80">
        <v>17</v>
      </c>
      <c r="B746" s="108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80">
        <v>18</v>
      </c>
      <c r="B747" s="108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80">
        <v>19</v>
      </c>
      <c r="B748" s="108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80">
        <v>20</v>
      </c>
      <c r="B749" s="108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80">
        <v>21</v>
      </c>
      <c r="B750" s="108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80">
        <v>22</v>
      </c>
      <c r="B751" s="108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80">
        <v>23</v>
      </c>
      <c r="B752" s="108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80">
        <v>24</v>
      </c>
      <c r="B753" s="108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80">
        <v>25</v>
      </c>
      <c r="B754" s="108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80">
        <v>26</v>
      </c>
      <c r="B755" s="108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80">
        <v>27</v>
      </c>
      <c r="B756" s="108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80">
        <v>28</v>
      </c>
      <c r="B757" s="108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80">
        <v>29</v>
      </c>
      <c r="B758" s="108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80">
        <v>30</v>
      </c>
      <c r="B759" s="108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9"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9" t="s">
        <v>342</v>
      </c>
      <c r="AD762" s="149"/>
      <c r="AE762" s="149"/>
      <c r="AF762" s="149"/>
      <c r="AG762" s="149"/>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80">
        <v>1</v>
      </c>
      <c r="B763" s="108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80">
        <v>2</v>
      </c>
      <c r="B764" s="108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80">
        <v>3</v>
      </c>
      <c r="B765" s="108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80">
        <v>4</v>
      </c>
      <c r="B766" s="108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80">
        <v>5</v>
      </c>
      <c r="B767" s="108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80">
        <v>6</v>
      </c>
      <c r="B768" s="108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80">
        <v>7</v>
      </c>
      <c r="B769" s="108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80">
        <v>8</v>
      </c>
      <c r="B770" s="108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80">
        <v>9</v>
      </c>
      <c r="B771" s="108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80">
        <v>10</v>
      </c>
      <c r="B772" s="108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80">
        <v>11</v>
      </c>
      <c r="B773" s="108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80">
        <v>12</v>
      </c>
      <c r="B774" s="108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80">
        <v>13</v>
      </c>
      <c r="B775" s="108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80">
        <v>14</v>
      </c>
      <c r="B776" s="108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80">
        <v>15</v>
      </c>
      <c r="B777" s="108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80">
        <v>16</v>
      </c>
      <c r="B778" s="108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80">
        <v>17</v>
      </c>
      <c r="B779" s="108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80">
        <v>18</v>
      </c>
      <c r="B780" s="108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80">
        <v>19</v>
      </c>
      <c r="B781" s="108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80">
        <v>20</v>
      </c>
      <c r="B782" s="108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80">
        <v>21</v>
      </c>
      <c r="B783" s="108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80">
        <v>22</v>
      </c>
      <c r="B784" s="108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80">
        <v>23</v>
      </c>
      <c r="B785" s="108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80">
        <v>24</v>
      </c>
      <c r="B786" s="108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80">
        <v>25</v>
      </c>
      <c r="B787" s="108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80">
        <v>26</v>
      </c>
      <c r="B788" s="108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80">
        <v>27</v>
      </c>
      <c r="B789" s="108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80">
        <v>28</v>
      </c>
      <c r="B790" s="108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80">
        <v>29</v>
      </c>
      <c r="B791" s="108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80">
        <v>30</v>
      </c>
      <c r="B792" s="108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9"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9" t="s">
        <v>342</v>
      </c>
      <c r="AD795" s="149"/>
      <c r="AE795" s="149"/>
      <c r="AF795" s="149"/>
      <c r="AG795" s="149"/>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80">
        <v>1</v>
      </c>
      <c r="B796" s="108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80">
        <v>2</v>
      </c>
      <c r="B797" s="108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80">
        <v>3</v>
      </c>
      <c r="B798" s="108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80">
        <v>4</v>
      </c>
      <c r="B799" s="108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80">
        <v>5</v>
      </c>
      <c r="B800" s="108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80">
        <v>6</v>
      </c>
      <c r="B801" s="108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80">
        <v>7</v>
      </c>
      <c r="B802" s="108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80">
        <v>8</v>
      </c>
      <c r="B803" s="108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80">
        <v>9</v>
      </c>
      <c r="B804" s="108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80">
        <v>10</v>
      </c>
      <c r="B805" s="108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80">
        <v>11</v>
      </c>
      <c r="B806" s="108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80">
        <v>12</v>
      </c>
      <c r="B807" s="108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80">
        <v>13</v>
      </c>
      <c r="B808" s="108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80">
        <v>14</v>
      </c>
      <c r="B809" s="108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80">
        <v>15</v>
      </c>
      <c r="B810" s="108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80">
        <v>16</v>
      </c>
      <c r="B811" s="108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80">
        <v>17</v>
      </c>
      <c r="B812" s="108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80">
        <v>18</v>
      </c>
      <c r="B813" s="108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80">
        <v>19</v>
      </c>
      <c r="B814" s="108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80">
        <v>20</v>
      </c>
      <c r="B815" s="108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80">
        <v>21</v>
      </c>
      <c r="B816" s="108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80">
        <v>22</v>
      </c>
      <c r="B817" s="108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80">
        <v>23</v>
      </c>
      <c r="B818" s="108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80">
        <v>24</v>
      </c>
      <c r="B819" s="108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80">
        <v>25</v>
      </c>
      <c r="B820" s="108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80">
        <v>26</v>
      </c>
      <c r="B821" s="108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80">
        <v>27</v>
      </c>
      <c r="B822" s="108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80">
        <v>28</v>
      </c>
      <c r="B823" s="108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80">
        <v>29</v>
      </c>
      <c r="B824" s="108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80">
        <v>30</v>
      </c>
      <c r="B825" s="108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9"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9" t="s">
        <v>342</v>
      </c>
      <c r="AD828" s="149"/>
      <c r="AE828" s="149"/>
      <c r="AF828" s="149"/>
      <c r="AG828" s="149"/>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80">
        <v>1</v>
      </c>
      <c r="B829" s="108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80">
        <v>2</v>
      </c>
      <c r="B830" s="108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80">
        <v>3</v>
      </c>
      <c r="B831" s="108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80">
        <v>4</v>
      </c>
      <c r="B832" s="108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80">
        <v>5</v>
      </c>
      <c r="B833" s="108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80">
        <v>6</v>
      </c>
      <c r="B834" s="108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80">
        <v>7</v>
      </c>
      <c r="B835" s="108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80">
        <v>8</v>
      </c>
      <c r="B836" s="108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80">
        <v>9</v>
      </c>
      <c r="B837" s="108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80">
        <v>10</v>
      </c>
      <c r="B838" s="108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80">
        <v>11</v>
      </c>
      <c r="B839" s="108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80">
        <v>12</v>
      </c>
      <c r="B840" s="108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80">
        <v>13</v>
      </c>
      <c r="B841" s="108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80">
        <v>14</v>
      </c>
      <c r="B842" s="108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80">
        <v>15</v>
      </c>
      <c r="B843" s="108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80">
        <v>16</v>
      </c>
      <c r="B844" s="108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80">
        <v>17</v>
      </c>
      <c r="B845" s="108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80">
        <v>18</v>
      </c>
      <c r="B846" s="108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80">
        <v>19</v>
      </c>
      <c r="B847" s="108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80">
        <v>20</v>
      </c>
      <c r="B848" s="108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80">
        <v>21</v>
      </c>
      <c r="B849" s="108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80">
        <v>22</v>
      </c>
      <c r="B850" s="108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80">
        <v>23</v>
      </c>
      <c r="B851" s="108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80">
        <v>24</v>
      </c>
      <c r="B852" s="108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80">
        <v>25</v>
      </c>
      <c r="B853" s="108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80">
        <v>26</v>
      </c>
      <c r="B854" s="108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80">
        <v>27</v>
      </c>
      <c r="B855" s="108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80">
        <v>28</v>
      </c>
      <c r="B856" s="108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80">
        <v>29</v>
      </c>
      <c r="B857" s="108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80">
        <v>30</v>
      </c>
      <c r="B858" s="108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9"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9" t="s">
        <v>342</v>
      </c>
      <c r="AD861" s="149"/>
      <c r="AE861" s="149"/>
      <c r="AF861" s="149"/>
      <c r="AG861" s="149"/>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80">
        <v>1</v>
      </c>
      <c r="B862" s="108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80">
        <v>2</v>
      </c>
      <c r="B863" s="108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80">
        <v>3</v>
      </c>
      <c r="B864" s="108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80">
        <v>4</v>
      </c>
      <c r="B865" s="108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80">
        <v>5</v>
      </c>
      <c r="B866" s="108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80">
        <v>6</v>
      </c>
      <c r="B867" s="108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80">
        <v>7</v>
      </c>
      <c r="B868" s="108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80">
        <v>8</v>
      </c>
      <c r="B869" s="108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80">
        <v>9</v>
      </c>
      <c r="B870" s="108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80">
        <v>10</v>
      </c>
      <c r="B871" s="108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80">
        <v>11</v>
      </c>
      <c r="B872" s="108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80">
        <v>12</v>
      </c>
      <c r="B873" s="108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80">
        <v>13</v>
      </c>
      <c r="B874" s="108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80">
        <v>14</v>
      </c>
      <c r="B875" s="108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80">
        <v>15</v>
      </c>
      <c r="B876" s="108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80">
        <v>16</v>
      </c>
      <c r="B877" s="108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80">
        <v>17</v>
      </c>
      <c r="B878" s="108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80">
        <v>18</v>
      </c>
      <c r="B879" s="108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80">
        <v>19</v>
      </c>
      <c r="B880" s="108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80">
        <v>20</v>
      </c>
      <c r="B881" s="108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80">
        <v>21</v>
      </c>
      <c r="B882" s="108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80">
        <v>22</v>
      </c>
      <c r="B883" s="108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80">
        <v>23</v>
      </c>
      <c r="B884" s="108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80">
        <v>24</v>
      </c>
      <c r="B885" s="108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80">
        <v>25</v>
      </c>
      <c r="B886" s="108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80">
        <v>26</v>
      </c>
      <c r="B887" s="108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80">
        <v>27</v>
      </c>
      <c r="B888" s="108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80">
        <v>28</v>
      </c>
      <c r="B889" s="108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80">
        <v>29</v>
      </c>
      <c r="B890" s="108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80">
        <v>30</v>
      </c>
      <c r="B891" s="108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9"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9" t="s">
        <v>342</v>
      </c>
      <c r="AD894" s="149"/>
      <c r="AE894" s="149"/>
      <c r="AF894" s="149"/>
      <c r="AG894" s="149"/>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80">
        <v>1</v>
      </c>
      <c r="B895" s="108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80">
        <v>2</v>
      </c>
      <c r="B896" s="108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80">
        <v>3</v>
      </c>
      <c r="B897" s="108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80">
        <v>4</v>
      </c>
      <c r="B898" s="108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80">
        <v>5</v>
      </c>
      <c r="B899" s="108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80">
        <v>6</v>
      </c>
      <c r="B900" s="108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80">
        <v>7</v>
      </c>
      <c r="B901" s="108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80">
        <v>8</v>
      </c>
      <c r="B902" s="108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80">
        <v>9</v>
      </c>
      <c r="B903" s="108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80">
        <v>10</v>
      </c>
      <c r="B904" s="108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80">
        <v>11</v>
      </c>
      <c r="B905" s="108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80">
        <v>12</v>
      </c>
      <c r="B906" s="108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80">
        <v>13</v>
      </c>
      <c r="B907" s="108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80">
        <v>14</v>
      </c>
      <c r="B908" s="108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80">
        <v>15</v>
      </c>
      <c r="B909" s="108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80">
        <v>16</v>
      </c>
      <c r="B910" s="108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80">
        <v>17</v>
      </c>
      <c r="B911" s="108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80">
        <v>18</v>
      </c>
      <c r="B912" s="108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80">
        <v>19</v>
      </c>
      <c r="B913" s="108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80">
        <v>20</v>
      </c>
      <c r="B914" s="108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80">
        <v>21</v>
      </c>
      <c r="B915" s="108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80">
        <v>22</v>
      </c>
      <c r="B916" s="108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80">
        <v>23</v>
      </c>
      <c r="B917" s="108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80">
        <v>24</v>
      </c>
      <c r="B918" s="108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80">
        <v>25</v>
      </c>
      <c r="B919" s="108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80">
        <v>26</v>
      </c>
      <c r="B920" s="108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80">
        <v>27</v>
      </c>
      <c r="B921" s="108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80">
        <v>28</v>
      </c>
      <c r="B922" s="108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80">
        <v>29</v>
      </c>
      <c r="B923" s="108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80">
        <v>30</v>
      </c>
      <c r="B924" s="108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9"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9" t="s">
        <v>342</v>
      </c>
      <c r="AD927" s="149"/>
      <c r="AE927" s="149"/>
      <c r="AF927" s="149"/>
      <c r="AG927" s="149"/>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80">
        <v>1</v>
      </c>
      <c r="B928" s="1080">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80">
        <v>2</v>
      </c>
      <c r="B929" s="108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80">
        <v>3</v>
      </c>
      <c r="B930" s="108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80">
        <v>4</v>
      </c>
      <c r="B931" s="108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80">
        <v>5</v>
      </c>
      <c r="B932" s="108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80">
        <v>6</v>
      </c>
      <c r="B933" s="108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80">
        <v>7</v>
      </c>
      <c r="B934" s="108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80">
        <v>8</v>
      </c>
      <c r="B935" s="108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80">
        <v>9</v>
      </c>
      <c r="B936" s="108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80">
        <v>10</v>
      </c>
      <c r="B937" s="108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80">
        <v>11</v>
      </c>
      <c r="B938" s="108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80">
        <v>12</v>
      </c>
      <c r="B939" s="108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80">
        <v>13</v>
      </c>
      <c r="B940" s="108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80">
        <v>14</v>
      </c>
      <c r="B941" s="108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80">
        <v>15</v>
      </c>
      <c r="B942" s="108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80">
        <v>16</v>
      </c>
      <c r="B943" s="108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80">
        <v>17</v>
      </c>
      <c r="B944" s="108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80">
        <v>18</v>
      </c>
      <c r="B945" s="108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80">
        <v>19</v>
      </c>
      <c r="B946" s="108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80">
        <v>20</v>
      </c>
      <c r="B947" s="108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80">
        <v>21</v>
      </c>
      <c r="B948" s="108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80">
        <v>22</v>
      </c>
      <c r="B949" s="108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80">
        <v>23</v>
      </c>
      <c r="B950" s="108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80">
        <v>24</v>
      </c>
      <c r="B951" s="108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80">
        <v>25</v>
      </c>
      <c r="B952" s="108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80">
        <v>26</v>
      </c>
      <c r="B953" s="108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80">
        <v>27</v>
      </c>
      <c r="B954" s="108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80">
        <v>28</v>
      </c>
      <c r="B955" s="108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80">
        <v>29</v>
      </c>
      <c r="B956" s="108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80">
        <v>30</v>
      </c>
      <c r="B957" s="108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9"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9" t="s">
        <v>342</v>
      </c>
      <c r="AD960" s="149"/>
      <c r="AE960" s="149"/>
      <c r="AF960" s="149"/>
      <c r="AG960" s="149"/>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80">
        <v>1</v>
      </c>
      <c r="B961" s="108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80">
        <v>2</v>
      </c>
      <c r="B962" s="108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80">
        <v>3</v>
      </c>
      <c r="B963" s="108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80">
        <v>4</v>
      </c>
      <c r="B964" s="108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80">
        <v>5</v>
      </c>
      <c r="B965" s="108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80">
        <v>6</v>
      </c>
      <c r="B966" s="108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80">
        <v>7</v>
      </c>
      <c r="B967" s="108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80">
        <v>8</v>
      </c>
      <c r="B968" s="108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80">
        <v>9</v>
      </c>
      <c r="B969" s="108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80">
        <v>10</v>
      </c>
      <c r="B970" s="108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80">
        <v>11</v>
      </c>
      <c r="B971" s="108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80">
        <v>12</v>
      </c>
      <c r="B972" s="108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80">
        <v>13</v>
      </c>
      <c r="B973" s="108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80">
        <v>14</v>
      </c>
      <c r="B974" s="108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80">
        <v>15</v>
      </c>
      <c r="B975" s="108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80">
        <v>16</v>
      </c>
      <c r="B976" s="108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80">
        <v>17</v>
      </c>
      <c r="B977" s="108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80">
        <v>18</v>
      </c>
      <c r="B978" s="108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80">
        <v>19</v>
      </c>
      <c r="B979" s="108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80">
        <v>20</v>
      </c>
      <c r="B980" s="108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80">
        <v>21</v>
      </c>
      <c r="B981" s="108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80">
        <v>22</v>
      </c>
      <c r="B982" s="108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80">
        <v>23</v>
      </c>
      <c r="B983" s="108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80">
        <v>24</v>
      </c>
      <c r="B984" s="108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80">
        <v>25</v>
      </c>
      <c r="B985" s="108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80">
        <v>26</v>
      </c>
      <c r="B986" s="108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80">
        <v>27</v>
      </c>
      <c r="B987" s="108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80">
        <v>28</v>
      </c>
      <c r="B988" s="108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80">
        <v>29</v>
      </c>
      <c r="B989" s="108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80">
        <v>30</v>
      </c>
      <c r="B990" s="108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9"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9" t="s">
        <v>342</v>
      </c>
      <c r="AD993" s="149"/>
      <c r="AE993" s="149"/>
      <c r="AF993" s="149"/>
      <c r="AG993" s="149"/>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80">
        <v>1</v>
      </c>
      <c r="B994" s="108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80">
        <v>2</v>
      </c>
      <c r="B995" s="108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80">
        <v>3</v>
      </c>
      <c r="B996" s="108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80">
        <v>4</v>
      </c>
      <c r="B997" s="108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80">
        <v>5</v>
      </c>
      <c r="B998" s="108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80">
        <v>6</v>
      </c>
      <c r="B999" s="108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80">
        <v>7</v>
      </c>
      <c r="B1000" s="108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80">
        <v>8</v>
      </c>
      <c r="B1001" s="108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80">
        <v>9</v>
      </c>
      <c r="B1002" s="108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80">
        <v>10</v>
      </c>
      <c r="B1003" s="108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80">
        <v>11</v>
      </c>
      <c r="B1004" s="108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80">
        <v>12</v>
      </c>
      <c r="B1005" s="108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80">
        <v>13</v>
      </c>
      <c r="B1006" s="108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80">
        <v>14</v>
      </c>
      <c r="B1007" s="108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80">
        <v>15</v>
      </c>
      <c r="B1008" s="108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80">
        <v>16</v>
      </c>
      <c r="B1009" s="108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80">
        <v>17</v>
      </c>
      <c r="B1010" s="108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80">
        <v>18</v>
      </c>
      <c r="B1011" s="108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80">
        <v>19</v>
      </c>
      <c r="B1012" s="108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80">
        <v>20</v>
      </c>
      <c r="B1013" s="108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80">
        <v>21</v>
      </c>
      <c r="B1014" s="108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80">
        <v>22</v>
      </c>
      <c r="B1015" s="108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80">
        <v>23</v>
      </c>
      <c r="B1016" s="108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80">
        <v>24</v>
      </c>
      <c r="B1017" s="108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80">
        <v>25</v>
      </c>
      <c r="B1018" s="108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80">
        <v>26</v>
      </c>
      <c r="B1019" s="108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80">
        <v>27</v>
      </c>
      <c r="B1020" s="108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80">
        <v>28</v>
      </c>
      <c r="B1021" s="108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80">
        <v>29</v>
      </c>
      <c r="B1022" s="108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80">
        <v>30</v>
      </c>
      <c r="B1023" s="108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9"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9" t="s">
        <v>342</v>
      </c>
      <c r="AD1026" s="149"/>
      <c r="AE1026" s="149"/>
      <c r="AF1026" s="149"/>
      <c r="AG1026" s="149"/>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80">
        <v>1</v>
      </c>
      <c r="B1027" s="108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80">
        <v>2</v>
      </c>
      <c r="B1028" s="108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80">
        <v>3</v>
      </c>
      <c r="B1029" s="108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80">
        <v>4</v>
      </c>
      <c r="B1030" s="108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80">
        <v>5</v>
      </c>
      <c r="B1031" s="108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80">
        <v>6</v>
      </c>
      <c r="B1032" s="108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80">
        <v>7</v>
      </c>
      <c r="B1033" s="108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80">
        <v>8</v>
      </c>
      <c r="B1034" s="108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80">
        <v>9</v>
      </c>
      <c r="B1035" s="108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80">
        <v>10</v>
      </c>
      <c r="B1036" s="108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80">
        <v>11</v>
      </c>
      <c r="B1037" s="108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80">
        <v>12</v>
      </c>
      <c r="B1038" s="108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80">
        <v>13</v>
      </c>
      <c r="B1039" s="108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80">
        <v>14</v>
      </c>
      <c r="B1040" s="108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80">
        <v>15</v>
      </c>
      <c r="B1041" s="108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80">
        <v>16</v>
      </c>
      <c r="B1042" s="108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80">
        <v>17</v>
      </c>
      <c r="B1043" s="108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80">
        <v>18</v>
      </c>
      <c r="B1044" s="108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80">
        <v>19</v>
      </c>
      <c r="B1045" s="108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80">
        <v>20</v>
      </c>
      <c r="B1046" s="108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80">
        <v>21</v>
      </c>
      <c r="B1047" s="108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80">
        <v>22</v>
      </c>
      <c r="B1048" s="108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80">
        <v>23</v>
      </c>
      <c r="B1049" s="108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80">
        <v>24</v>
      </c>
      <c r="B1050" s="108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80">
        <v>25</v>
      </c>
      <c r="B1051" s="108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80">
        <v>26</v>
      </c>
      <c r="B1052" s="108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80">
        <v>27</v>
      </c>
      <c r="B1053" s="108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80">
        <v>28</v>
      </c>
      <c r="B1054" s="108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80">
        <v>29</v>
      </c>
      <c r="B1055" s="108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80">
        <v>30</v>
      </c>
      <c r="B1056" s="108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9"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9" t="s">
        <v>342</v>
      </c>
      <c r="AD1059" s="149"/>
      <c r="AE1059" s="149"/>
      <c r="AF1059" s="149"/>
      <c r="AG1059" s="149"/>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80">
        <v>1</v>
      </c>
      <c r="B1060" s="108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80">
        <v>2</v>
      </c>
      <c r="B1061" s="108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80">
        <v>3</v>
      </c>
      <c r="B1062" s="108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80">
        <v>4</v>
      </c>
      <c r="B1063" s="108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80">
        <v>5</v>
      </c>
      <c r="B1064" s="108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80">
        <v>6</v>
      </c>
      <c r="B1065" s="108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80">
        <v>7</v>
      </c>
      <c r="B1066" s="108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80">
        <v>8</v>
      </c>
      <c r="B1067" s="108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80">
        <v>9</v>
      </c>
      <c r="B1068" s="108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80">
        <v>10</v>
      </c>
      <c r="B1069" s="108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80">
        <v>11</v>
      </c>
      <c r="B1070" s="108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80">
        <v>12</v>
      </c>
      <c r="B1071" s="108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80">
        <v>13</v>
      </c>
      <c r="B1072" s="108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80">
        <v>14</v>
      </c>
      <c r="B1073" s="108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80">
        <v>15</v>
      </c>
      <c r="B1074" s="108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80">
        <v>16</v>
      </c>
      <c r="B1075" s="108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80">
        <v>17</v>
      </c>
      <c r="B1076" s="108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80">
        <v>18</v>
      </c>
      <c r="B1077" s="108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80">
        <v>19</v>
      </c>
      <c r="B1078" s="108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80">
        <v>20</v>
      </c>
      <c r="B1079" s="108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80">
        <v>21</v>
      </c>
      <c r="B1080" s="108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80">
        <v>22</v>
      </c>
      <c r="B1081" s="108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80">
        <v>23</v>
      </c>
      <c r="B1082" s="108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80">
        <v>24</v>
      </c>
      <c r="B1083" s="108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80">
        <v>25</v>
      </c>
      <c r="B1084" s="108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80">
        <v>26</v>
      </c>
      <c r="B1085" s="108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80">
        <v>27</v>
      </c>
      <c r="B1086" s="108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80">
        <v>28</v>
      </c>
      <c r="B1087" s="108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80">
        <v>29</v>
      </c>
      <c r="B1088" s="108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80">
        <v>30</v>
      </c>
      <c r="B1089" s="108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9"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9" t="s">
        <v>342</v>
      </c>
      <c r="AD1092" s="149"/>
      <c r="AE1092" s="149"/>
      <c r="AF1092" s="149"/>
      <c r="AG1092" s="149"/>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80">
        <v>1</v>
      </c>
      <c r="B1093" s="108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80">
        <v>2</v>
      </c>
      <c r="B1094" s="108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80">
        <v>3</v>
      </c>
      <c r="B1095" s="108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80">
        <v>4</v>
      </c>
      <c r="B1096" s="108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80">
        <v>5</v>
      </c>
      <c r="B1097" s="108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80">
        <v>6</v>
      </c>
      <c r="B1098" s="108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80">
        <v>7</v>
      </c>
      <c r="B1099" s="108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80">
        <v>8</v>
      </c>
      <c r="B1100" s="108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80">
        <v>9</v>
      </c>
      <c r="B1101" s="108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80">
        <v>10</v>
      </c>
      <c r="B1102" s="108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80">
        <v>11</v>
      </c>
      <c r="B1103" s="108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80">
        <v>12</v>
      </c>
      <c r="B1104" s="108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80">
        <v>13</v>
      </c>
      <c r="B1105" s="108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80">
        <v>14</v>
      </c>
      <c r="B1106" s="108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80">
        <v>15</v>
      </c>
      <c r="B1107" s="108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80">
        <v>16</v>
      </c>
      <c r="B1108" s="108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80">
        <v>17</v>
      </c>
      <c r="B1109" s="108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80">
        <v>18</v>
      </c>
      <c r="B1110" s="108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80">
        <v>19</v>
      </c>
      <c r="B1111" s="108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80">
        <v>20</v>
      </c>
      <c r="B1112" s="108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80">
        <v>21</v>
      </c>
      <c r="B1113" s="108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80">
        <v>22</v>
      </c>
      <c r="B1114" s="108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80">
        <v>23</v>
      </c>
      <c r="B1115" s="108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80">
        <v>24</v>
      </c>
      <c r="B1116" s="108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80">
        <v>25</v>
      </c>
      <c r="B1117" s="108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80">
        <v>26</v>
      </c>
      <c r="B1118" s="108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80">
        <v>27</v>
      </c>
      <c r="B1119" s="108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80">
        <v>28</v>
      </c>
      <c r="B1120" s="108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80">
        <v>29</v>
      </c>
      <c r="B1121" s="108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80">
        <v>30</v>
      </c>
      <c r="B1122" s="108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9"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9" t="s">
        <v>342</v>
      </c>
      <c r="AD1125" s="149"/>
      <c r="AE1125" s="149"/>
      <c r="AF1125" s="149"/>
      <c r="AG1125" s="149"/>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80">
        <v>1</v>
      </c>
      <c r="B1126" s="108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80">
        <v>2</v>
      </c>
      <c r="B1127" s="108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80">
        <v>3</v>
      </c>
      <c r="B1128" s="108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80">
        <v>4</v>
      </c>
      <c r="B1129" s="108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80">
        <v>5</v>
      </c>
      <c r="B1130" s="108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80">
        <v>6</v>
      </c>
      <c r="B1131" s="108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80">
        <v>7</v>
      </c>
      <c r="B1132" s="108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80">
        <v>8</v>
      </c>
      <c r="B1133" s="108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80">
        <v>9</v>
      </c>
      <c r="B1134" s="108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80">
        <v>10</v>
      </c>
      <c r="B1135" s="108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80">
        <v>11</v>
      </c>
      <c r="B1136" s="108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80">
        <v>12</v>
      </c>
      <c r="B1137" s="108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80">
        <v>13</v>
      </c>
      <c r="B1138" s="108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80">
        <v>14</v>
      </c>
      <c r="B1139" s="108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80">
        <v>15</v>
      </c>
      <c r="B1140" s="108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80">
        <v>16</v>
      </c>
      <c r="B1141" s="108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80">
        <v>17</v>
      </c>
      <c r="B1142" s="108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80">
        <v>18</v>
      </c>
      <c r="B1143" s="108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80">
        <v>19</v>
      </c>
      <c r="B1144" s="108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80">
        <v>20</v>
      </c>
      <c r="B1145" s="108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80">
        <v>21</v>
      </c>
      <c r="B1146" s="108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80">
        <v>22</v>
      </c>
      <c r="B1147" s="108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80">
        <v>23</v>
      </c>
      <c r="B1148" s="108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80">
        <v>24</v>
      </c>
      <c r="B1149" s="108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80">
        <v>25</v>
      </c>
      <c r="B1150" s="108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80">
        <v>26</v>
      </c>
      <c r="B1151" s="108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80">
        <v>27</v>
      </c>
      <c r="B1152" s="108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80">
        <v>28</v>
      </c>
      <c r="B1153" s="108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80">
        <v>29</v>
      </c>
      <c r="B1154" s="108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80">
        <v>30</v>
      </c>
      <c r="B1155" s="108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9"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9" t="s">
        <v>342</v>
      </c>
      <c r="AD1158" s="149"/>
      <c r="AE1158" s="149"/>
      <c r="AF1158" s="149"/>
      <c r="AG1158" s="149"/>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80">
        <v>1</v>
      </c>
      <c r="B1159" s="108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80">
        <v>2</v>
      </c>
      <c r="B1160" s="108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80">
        <v>3</v>
      </c>
      <c r="B1161" s="108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80">
        <v>4</v>
      </c>
      <c r="B1162" s="108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80">
        <v>5</v>
      </c>
      <c r="B1163" s="108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80">
        <v>6</v>
      </c>
      <c r="B1164" s="108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80">
        <v>7</v>
      </c>
      <c r="B1165" s="108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80">
        <v>8</v>
      </c>
      <c r="B1166" s="108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80">
        <v>9</v>
      </c>
      <c r="B1167" s="108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80">
        <v>10</v>
      </c>
      <c r="B1168" s="108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80">
        <v>11</v>
      </c>
      <c r="B1169" s="108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80">
        <v>12</v>
      </c>
      <c r="B1170" s="108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80">
        <v>13</v>
      </c>
      <c r="B1171" s="108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80">
        <v>14</v>
      </c>
      <c r="B1172" s="108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80">
        <v>15</v>
      </c>
      <c r="B1173" s="108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80">
        <v>16</v>
      </c>
      <c r="B1174" s="108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80">
        <v>17</v>
      </c>
      <c r="B1175" s="108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80">
        <v>18</v>
      </c>
      <c r="B1176" s="108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80">
        <v>19</v>
      </c>
      <c r="B1177" s="108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80">
        <v>20</v>
      </c>
      <c r="B1178" s="108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80">
        <v>21</v>
      </c>
      <c r="B1179" s="108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80">
        <v>22</v>
      </c>
      <c r="B1180" s="108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80">
        <v>23</v>
      </c>
      <c r="B1181" s="108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80">
        <v>24</v>
      </c>
      <c r="B1182" s="108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80">
        <v>25</v>
      </c>
      <c r="B1183" s="108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80">
        <v>26</v>
      </c>
      <c r="B1184" s="108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80">
        <v>27</v>
      </c>
      <c r="B1185" s="108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80">
        <v>28</v>
      </c>
      <c r="B1186" s="108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80">
        <v>29</v>
      </c>
      <c r="B1187" s="108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80">
        <v>30</v>
      </c>
      <c r="B1188" s="108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9"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9" t="s">
        <v>342</v>
      </c>
      <c r="AD1191" s="149"/>
      <c r="AE1191" s="149"/>
      <c r="AF1191" s="149"/>
      <c r="AG1191" s="149"/>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80">
        <v>1</v>
      </c>
      <c r="B1192" s="108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80">
        <v>2</v>
      </c>
      <c r="B1193" s="108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80">
        <v>3</v>
      </c>
      <c r="B1194" s="108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80">
        <v>4</v>
      </c>
      <c r="B1195" s="108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80">
        <v>5</v>
      </c>
      <c r="B1196" s="108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80">
        <v>6</v>
      </c>
      <c r="B1197" s="108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80">
        <v>7</v>
      </c>
      <c r="B1198" s="108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80">
        <v>8</v>
      </c>
      <c r="B1199" s="108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80">
        <v>9</v>
      </c>
      <c r="B1200" s="108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80">
        <v>10</v>
      </c>
      <c r="B1201" s="108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80">
        <v>11</v>
      </c>
      <c r="B1202" s="108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80">
        <v>12</v>
      </c>
      <c r="B1203" s="108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80">
        <v>13</v>
      </c>
      <c r="B1204" s="108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80">
        <v>14</v>
      </c>
      <c r="B1205" s="108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80">
        <v>15</v>
      </c>
      <c r="B1206" s="108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80">
        <v>16</v>
      </c>
      <c r="B1207" s="108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80">
        <v>17</v>
      </c>
      <c r="B1208" s="108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80">
        <v>18</v>
      </c>
      <c r="B1209" s="108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80">
        <v>19</v>
      </c>
      <c r="B1210" s="108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80">
        <v>20</v>
      </c>
      <c r="B1211" s="108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80">
        <v>21</v>
      </c>
      <c r="B1212" s="108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80">
        <v>22</v>
      </c>
      <c r="B1213" s="108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80">
        <v>23</v>
      </c>
      <c r="B1214" s="108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80">
        <v>24</v>
      </c>
      <c r="B1215" s="108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80">
        <v>25</v>
      </c>
      <c r="B1216" s="108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80">
        <v>26</v>
      </c>
      <c r="B1217" s="108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80">
        <v>27</v>
      </c>
      <c r="B1218" s="108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80">
        <v>28</v>
      </c>
      <c r="B1219" s="108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80">
        <v>29</v>
      </c>
      <c r="B1220" s="108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80">
        <v>30</v>
      </c>
      <c r="B1221" s="108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9"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9" t="s">
        <v>342</v>
      </c>
      <c r="AD1224" s="149"/>
      <c r="AE1224" s="149"/>
      <c r="AF1224" s="149"/>
      <c r="AG1224" s="149"/>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80">
        <v>1</v>
      </c>
      <c r="B1225" s="108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80">
        <v>2</v>
      </c>
      <c r="B1226" s="108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80">
        <v>3</v>
      </c>
      <c r="B1227" s="108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80">
        <v>4</v>
      </c>
      <c r="B1228" s="108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80">
        <v>5</v>
      </c>
      <c r="B1229" s="108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80">
        <v>6</v>
      </c>
      <c r="B1230" s="108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80">
        <v>7</v>
      </c>
      <c r="B1231" s="108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80">
        <v>8</v>
      </c>
      <c r="B1232" s="108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80">
        <v>9</v>
      </c>
      <c r="B1233" s="108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80">
        <v>10</v>
      </c>
      <c r="B1234" s="108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80">
        <v>11</v>
      </c>
      <c r="B1235" s="108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80">
        <v>12</v>
      </c>
      <c r="B1236" s="108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80">
        <v>13</v>
      </c>
      <c r="B1237" s="108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80">
        <v>14</v>
      </c>
      <c r="B1238" s="108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80">
        <v>15</v>
      </c>
      <c r="B1239" s="108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80">
        <v>16</v>
      </c>
      <c r="B1240" s="108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80">
        <v>17</v>
      </c>
      <c r="B1241" s="108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80">
        <v>18</v>
      </c>
      <c r="B1242" s="108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80">
        <v>19</v>
      </c>
      <c r="B1243" s="108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80">
        <v>20</v>
      </c>
      <c r="B1244" s="108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80">
        <v>21</v>
      </c>
      <c r="B1245" s="108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80">
        <v>22</v>
      </c>
      <c r="B1246" s="108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80">
        <v>23</v>
      </c>
      <c r="B1247" s="108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80">
        <v>24</v>
      </c>
      <c r="B1248" s="108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80">
        <v>25</v>
      </c>
      <c r="B1249" s="108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80">
        <v>26</v>
      </c>
      <c r="B1250" s="108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80">
        <v>27</v>
      </c>
      <c r="B1251" s="108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80">
        <v>28</v>
      </c>
      <c r="B1252" s="108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80">
        <v>29</v>
      </c>
      <c r="B1253" s="108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80">
        <v>30</v>
      </c>
      <c r="B1254" s="108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9"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9" t="s">
        <v>342</v>
      </c>
      <c r="AD1257" s="149"/>
      <c r="AE1257" s="149"/>
      <c r="AF1257" s="149"/>
      <c r="AG1257" s="149"/>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80">
        <v>1</v>
      </c>
      <c r="B1258" s="108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80">
        <v>2</v>
      </c>
      <c r="B1259" s="108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80">
        <v>3</v>
      </c>
      <c r="B1260" s="108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80">
        <v>4</v>
      </c>
      <c r="B1261" s="108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80">
        <v>5</v>
      </c>
      <c r="B1262" s="108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80">
        <v>6</v>
      </c>
      <c r="B1263" s="108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80">
        <v>7</v>
      </c>
      <c r="B1264" s="108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80">
        <v>8</v>
      </c>
      <c r="B1265" s="108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80">
        <v>9</v>
      </c>
      <c r="B1266" s="108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80">
        <v>10</v>
      </c>
      <c r="B1267" s="108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80">
        <v>11</v>
      </c>
      <c r="B1268" s="108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80">
        <v>12</v>
      </c>
      <c r="B1269" s="108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80">
        <v>13</v>
      </c>
      <c r="B1270" s="108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80">
        <v>14</v>
      </c>
      <c r="B1271" s="108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80">
        <v>15</v>
      </c>
      <c r="B1272" s="108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80">
        <v>16</v>
      </c>
      <c r="B1273" s="108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80">
        <v>17</v>
      </c>
      <c r="B1274" s="108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80">
        <v>18</v>
      </c>
      <c r="B1275" s="108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80">
        <v>19</v>
      </c>
      <c r="B1276" s="108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80">
        <v>20</v>
      </c>
      <c r="B1277" s="108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80">
        <v>21</v>
      </c>
      <c r="B1278" s="108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80">
        <v>22</v>
      </c>
      <c r="B1279" s="108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80">
        <v>23</v>
      </c>
      <c r="B1280" s="108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80">
        <v>24</v>
      </c>
      <c r="B1281" s="108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80">
        <v>25</v>
      </c>
      <c r="B1282" s="108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80">
        <v>26</v>
      </c>
      <c r="B1283" s="108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80">
        <v>27</v>
      </c>
      <c r="B1284" s="108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80">
        <v>28</v>
      </c>
      <c r="B1285" s="108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80">
        <v>29</v>
      </c>
      <c r="B1286" s="108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80">
        <v>30</v>
      </c>
      <c r="B1287" s="108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9"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9" t="s">
        <v>342</v>
      </c>
      <c r="AD1290" s="149"/>
      <c r="AE1290" s="149"/>
      <c r="AF1290" s="149"/>
      <c r="AG1290" s="149"/>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80">
        <v>1</v>
      </c>
      <c r="B1291" s="108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80">
        <v>2</v>
      </c>
      <c r="B1292" s="108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80">
        <v>3</v>
      </c>
      <c r="B1293" s="108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80">
        <v>4</v>
      </c>
      <c r="B1294" s="108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80">
        <v>5</v>
      </c>
      <c r="B1295" s="108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80">
        <v>6</v>
      </c>
      <c r="B1296" s="108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80">
        <v>7</v>
      </c>
      <c r="B1297" s="108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80">
        <v>8</v>
      </c>
      <c r="B1298" s="108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80">
        <v>9</v>
      </c>
      <c r="B1299" s="108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80">
        <v>10</v>
      </c>
      <c r="B1300" s="108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80">
        <v>11</v>
      </c>
      <c r="B1301" s="108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80">
        <v>12</v>
      </c>
      <c r="B1302" s="108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80">
        <v>13</v>
      </c>
      <c r="B1303" s="108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80">
        <v>14</v>
      </c>
      <c r="B1304" s="108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80">
        <v>15</v>
      </c>
      <c r="B1305" s="108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80">
        <v>16</v>
      </c>
      <c r="B1306" s="108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80">
        <v>17</v>
      </c>
      <c r="B1307" s="108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80">
        <v>18</v>
      </c>
      <c r="B1308" s="108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80">
        <v>19</v>
      </c>
      <c r="B1309" s="108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80">
        <v>20</v>
      </c>
      <c r="B1310" s="108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80">
        <v>21</v>
      </c>
      <c r="B1311" s="108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80">
        <v>22</v>
      </c>
      <c r="B1312" s="108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80">
        <v>23</v>
      </c>
      <c r="B1313" s="108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80">
        <v>24</v>
      </c>
      <c r="B1314" s="108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80">
        <v>25</v>
      </c>
      <c r="B1315" s="108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80">
        <v>26</v>
      </c>
      <c r="B1316" s="108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80">
        <v>27</v>
      </c>
      <c r="B1317" s="108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80">
        <v>28</v>
      </c>
      <c r="B1318" s="108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80">
        <v>29</v>
      </c>
      <c r="B1319" s="108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80">
        <v>30</v>
      </c>
      <c r="B1320" s="108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大塚</cp:lastModifiedBy>
  <cp:lastPrinted>2020-07-06T00:18:56Z</cp:lastPrinted>
  <dcterms:created xsi:type="dcterms:W3CDTF">2012-03-13T00:50:25Z</dcterms:created>
  <dcterms:modified xsi:type="dcterms:W3CDTF">2020-11-16T03:24:31Z</dcterms:modified>
</cp:coreProperties>
</file>