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5625" yWindow="480" windowWidth="1281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<sst xmlns="http://schemas.openxmlformats.org/spreadsheetml/2006/main" count="3043" uniqueCount="630">
  <si>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</si>
  <si>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</si>
  <si>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</si>
  <si>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</si>
  <si>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</si>
  <si>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</si>
  <si>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</si>
  <si>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</si>
  <si>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</si>
  <si>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</si>
  <si>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</si>
  <si>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</si>
  <si>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</si>
  <si>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</si>
  <si>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</si>
  <si>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</si>
  <si>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</si>
  <si>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</si>
  <si>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</si>
  <si>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</si>
  <si>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</si>
  <si>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</si>
  <si>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</si>
  <si>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</si>
  <si>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</si>
  <si>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</si>
  <si>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</si>
  <si>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</si>
  <si>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</si>
  <si>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</si>
  <si>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</si>
  <si>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</si>
  <si>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</si>
  <si>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</si>
  <si>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</si>
  <si>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</si>
  <si>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</si>
  <si>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</si>
  <si>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</si>
  <si>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</si>
  <si>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</si>
  <si>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</si>
  <si>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</si>
  <si>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</si>
  <si>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</si>
  <si>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</si>
  <si>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</si>
  <si>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</si>
  <si>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</si>
  <si>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</si>
  <si>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</si>
  <si>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</si>
  <si>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</si>
  <si>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</si>
  <si>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</si>
  <si>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</si>
  <si>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</si>
  <si>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</si>
  <si>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</si>
  <si>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</si>
  <si>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</si>
  <si>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</si>
  <si>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</si>
  <si>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</si>
  <si>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</si>
  <si>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</si>
  <si>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</si>
  <si>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</si>
  <si>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</si>
  <si>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</si>
  <si>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</si>
  <si>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</si>
  <si>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</si>
  <si>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</si>
  <si>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</si>
  <si>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</si>
  <si>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</si>
  <si>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</si>
  <si>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</si>
  <si>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</si>
  <si>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</si>
  <si>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</si>
  <si>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</si>
  <si>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</si>
  <si>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</si>
  <si>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</si>
  <si>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</si>
  <si>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</si>
  <si>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</si>
  <si>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</si>
  <si>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</si>
  <si>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</si>
  <si>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</si>
  <si>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</si>
  <si>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</si>
  <si>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</si>
  <si>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</si>
  <si>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</si>
  <si>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</si>
  <si>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</si>
  <si>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</si>
  <si>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</si>
  <si>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</si>
  <si>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</si>
  <si>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</si>
  <si>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</si>
  <si>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</si>
  <si>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</si>
  <si>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</si>
  <si>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</si>
  <si>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</si>
  <si>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</si>
  <si>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</si>
  <si>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</si>
  <si>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</si>
  <si>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</si>
  <si>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</si>
  <si>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</si>
  <si>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</si>
  <si>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</si>
  <si>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</si>
  <si>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</si>
  <si>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</si>
  <si>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</si>
  <si>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</si>
  <si>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</si>
  <si>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</si>
  <si>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</si>
  <si>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</si>
  <si>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</si>
  <si>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</si>
  <si>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</si>
  <si>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</si>
  <si>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</si>
  <si>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</si>
  <si>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</si>
  <si>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</si>
  <si>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</si>
  <si>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</si>
  <si>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</si>
  <si>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</si>
  <si>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</si>
  <si>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</si>
  <si>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</si>
  <si>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</si>
  <si>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</si>
  <si>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</si>
  <si>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</si>
  <si>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</si>
  <si>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</si>
  <si>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</si>
  <si>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</si>
  <si>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</si>
  <si>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</si>
  <si>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</si>
  <si>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</si>
  <si>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</si>
  <si>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</si>
  <si>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</si>
  <si>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</si>
  <si>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</si>
  <si>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</si>
  <si>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</si>
  <si>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</si>
  <si>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</si>
  <si>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</si>
  <si>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</si>
  <si>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</si>
  <si>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</si>
  <si>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</si>
  <si>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</si>
  <si>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</si>
  <si>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</si>
  <si>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</si>
  <si>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</si>
  <si>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</si>
  <si>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</si>
  <si>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</si>
  <si>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</si>
  <si>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</si>
  <si>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</si>
  <si>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</si>
  <si>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</si>
  <si>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</si>
  <si>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</si>
  <si>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</si>
  <si>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</si>
  <si>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</si>
  <si>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</si>
  <si>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</si>
  <si>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</si>
  <si>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</si>
  <si>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</si>
  <si>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</si>
  <si>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</si>
  <si>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</si>
  <si>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</si>
  <si>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</si>
  <si>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</si>
  <si>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</si>
  <si>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</si>
  <si>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</si>
  <si>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</si>
  <si>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</si>
  <si>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</si>
  <si>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</si>
  <si>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</si>
  <si>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</si>
  <si>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</si>
  <si>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</si>
  <si>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</si>
  <si>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</si>
  <si>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</si>
  <si>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</si>
  <si>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</si>
  <si>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</si>
  <si>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</si>
  <si>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</si>
  <si>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</si>
  <si>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</si>
  <si>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</si>
  <si>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</si>
  <si>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</si>
  <si>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</si>
  <si>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</si>
  <si>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</si>
  <si>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</si>
  <si>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</si>
  <si>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</si>
  <si>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</si>
  <si>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</si>
  <si>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</si>
  <si>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</si>
  <si>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</si>
  <si>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</si>
  <si>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</si>
  <si>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</si>
  <si>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</si>
  <si>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</si>
  <si>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</si>
  <si>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</si>
  <si>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</si>
  <si>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</si>
  <si>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</si>
  <si>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</si>
  <si>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</si>
  <si>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</si>
  <si>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</si>
  <si>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</si>
  <si>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</si>
  <si>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</si>
  <si>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</si>
  <si>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</si>
  <si>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</si>
  <si>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</si>
  <si>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</si>
  <si>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</si>
  <si>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</si>
  <si>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</si>
  <si>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</si>
  <si>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</si>
  <si>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</si>
  <si>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</si>
  <si>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</si>
  <si>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</si>
  <si>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</si>
  <si>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</si>
  <si>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</si>
  <si>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</si>
  <si>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</si>
  <si>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</si>
  <si>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</si>
  <si>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</si>
  <si>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</si>
  <si>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</si>
  <si>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</si>
  <si>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</si>
  <si>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</si>
  <si>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</si>
  <si>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</si>
  <si>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</si>
  <si>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</si>
  <si>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</si>
  <si>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</si>
  <si>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</si>
  <si>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</si>
  <si>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</si>
  <si>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</si>
  <si>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</si>
  <si>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</si>
  <si>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</si>
  <si>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</si>
  <si>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</si>
  <si>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</si>
  <si>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</si>
  <si>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</si>
  <si>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</si>
  <si>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</si>
  <si>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</si>
  <si>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</si>
  <si>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</si>
  <si>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</si>
  <si>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</si>
  <si>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</si>
  <si>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</si>
  <si>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</si>
  <si>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</si>
  <si>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</si>
  <si>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</si>
  <si>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</si>
  <si>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</si>
  <si>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</si>
  <si>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</si>
  <si>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</si>
  <si>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</si>
  <si>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</si>
  <si>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</si>
  <si>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</si>
  <si>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</si>
  <si>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</si>
  <si>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</si>
  <si>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</si>
  <si>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</si>
  <si>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</si>
  <si>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</si>
  <si>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</si>
  <si>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</si>
  <si>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</si>
  <si>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</si>
  <si>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</si>
  <si>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</si>
  <si>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</si>
  <si>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</si>
  <si>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</si>
  <si>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</si>
  <si>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</si>
  <si>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</si>
  <si>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</si>
  <si>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</si>
  <si>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</si>
  <si>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</si>
  <si>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</si>
  <si>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</si>
  <si>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</si>
  <si>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</si>
  <si>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</si>
  <si>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</si>
  <si>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</si>
  <si>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</si>
  <si>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</si>
  <si>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</si>
  <si>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</si>
  <si>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</si>
  <si>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</si>
  <si>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</si>
  <si>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</si>
  <si>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</si>
  <si>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</si>
  <si>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</si>
  <si>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</si>
  <si>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</si>
  <si>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</si>
  <si>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</si>
  <si>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</si>
  <si>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</si>
  <si>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</si>
  <si>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</si>
  <si>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</si>
  <si>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</si>
  <si>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</si>
  <si>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</si>
  <si>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</si>
  <si>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</si>
  <si>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</si>
  <si>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</si>
  <si>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</si>
  <si>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</si>
  <si>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</si>
  <si>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</si>
  <si>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</si>
  <si>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</si>
  <si>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</si>
  <si>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</si>
  <si>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</si>
  <si>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</si>
  <si>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</si>
  <si>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</si>
  <si>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</si>
  <si>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</si>
  <si>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</si>
  <si>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</si>
  <si>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</si>
  <si>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</si>
  <si>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</si>
  <si>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</si>
  <si>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</si>
  <si>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</si>
  <si>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</si>
  <si>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</si>
  <si>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</si>
  <si>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</si>
  <si>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</si>
  <si>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</si>
  <si>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</si>
  <si>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</si>
  <si>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</si>
  <si>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</si>
  <si>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</si>
  <si>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</si>
  <si>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</si>
  <si>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</si>
  <si>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</si>
  <si>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</si>
  <si>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</si>
  <si>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</si>
  <si>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</si>
  <si>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</si>
  <si>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</si>
  <si>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</si>
  <si>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</si>
  <si>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</si>
  <si>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</si>
  <si>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</si>
  <si>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</si>
  <si>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</si>
  <si>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</si>
  <si>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</si>
  <si>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</si>
  <si>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</si>
  <si>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</si>
  <si>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</si>
  <si>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</si>
  <si>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</si>
  <si>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</si>
  <si>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</si>
  <si>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</si>
  <si>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</si>
  <si>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</si>
  <si>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</si>
  <si>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</si>
  <si>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</si>
  <si>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</si>
  <si>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</si>
  <si>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</si>
  <si>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</si>
  <si>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</si>
  <si>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</si>
  <si>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</si>
  <si>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</si>
  <si>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</si>
  <si>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</si>
  <si>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</si>
  <si>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</si>
  <si>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</si>
  <si>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</si>
  <si>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</si>
  <si>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</si>
  <si>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</si>
  <si>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</si>
  <si>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</si>
  <si>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</si>
  <si>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</si>
  <si>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</si>
  <si>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</si>
  <si>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</si>
  <si>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</si>
  <si>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</si>
  <si>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</si>
  <si>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</si>
  <si>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</si>
  <si>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</si>
  <si>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</si>
  <si>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</si>
  <si>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</si>
  <si>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</si>
  <si>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</si>
  <si>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</si>
  <si>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</si>
  <si>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</si>
  <si>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</si>
  <si>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</si>
  <si>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</si>
  <si>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</si>
  <si>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</si>
  <si>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</si>
  <si>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</si>
  <si>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</si>
  <si>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</si>
  <si>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</si>
  <si>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</si>
  <si>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</si>
  <si>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</si>
  <si>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</si>
  <si>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</si>
  <si>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</si>
  <si>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</si>
  <si>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</si>
  <si>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</si>
  <si>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</si>
  <si>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</si>
  <si>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</si>
  <si>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</si>
  <si>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</si>
  <si>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</si>
  <si>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</si>
  <si>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</si>
  <si>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</si>
  <si>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</si>
  <si>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</si>
  <si>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</si>
  <si>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</si>
  <si>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</si>
  <si>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</si>
  <si>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</si>
  <si>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</si>
  <si>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</si>
  <si>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</si>
  <si>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</si>
  <si>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</si>
  <si>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</si>
  <si>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</si>
  <si>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</si>
  <si>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</si>
  <si>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</si>
  <si>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</si>
  <si>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</si>
  <si>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</si>
  <si>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</si>
  <si>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</si>
  <si>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</si>
  <si>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</si>
  <si>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</si>
  <si>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</si>
  <si>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</si>
  <si>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</si>
  <si>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</si>
  <si>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</si>
  <si>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</si>
  <si>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</si>
  <si>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</si>
  <si>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</si>
  <si>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</si>
  <si>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</si>
  <si>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</si>
  <si>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</si>
  <si>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</si>
  <si>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</si>
  <si>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</si>
  <si>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</si>
  <si>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</si>
  <si>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</si>
  <si>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</si>
  <si>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</si>
  <si>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</si>
  <si>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</si>
  <si>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</si>
  <si>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</si>
  <si>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</si>
  <si>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</si>
  <si>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</si>
  <si>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</si>
  <si>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</si>
  <si>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</si>
  <si>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</si>
  <si>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国立感染症研究所</t>
    <rPh sb="0" eb="2">
      <t>コクリツ</t>
    </rPh>
    <rPh sb="2" eb="5">
      <t>カンセンショウ</t>
    </rPh>
    <rPh sb="5" eb="8">
      <t>ケンキュウショ</t>
    </rPh>
    <phoneticPr fontId="5"/>
  </si>
  <si>
    <t>総務部会計課</t>
    <rPh sb="0" eb="2">
      <t>ソウム</t>
    </rPh>
    <rPh sb="2" eb="3">
      <t>ブ</t>
    </rPh>
    <rPh sb="3" eb="6">
      <t>カイケイカ</t>
    </rPh>
    <phoneticPr fontId="5"/>
  </si>
  <si>
    <t>大谷　剛志</t>
    <rPh sb="0" eb="2">
      <t>オオタニ</t>
    </rPh>
    <rPh sb="3" eb="5">
      <t>ゴウシ</t>
    </rPh>
    <phoneticPr fontId="5"/>
  </si>
  <si>
    <t>○</t>
  </si>
  <si>
    <t>-</t>
  </si>
  <si>
    <t>-</t>
    <phoneticPr fontId="5"/>
  </si>
  <si>
    <t>点</t>
    <rPh sb="0" eb="1">
      <t>テン</t>
    </rPh>
    <phoneticPr fontId="5"/>
  </si>
  <si>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</si>
  <si>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</si>
  <si>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</si>
  <si>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国民の健康を守るための検査・診断法の確立を行うものであり、優先度は高い。</t>
    <phoneticPr fontId="5"/>
  </si>
  <si>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</si>
  <si>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</si>
  <si>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少額の随意契約であっても複数社から見積書を徴収し、最も安価な業者を選定する等、コスト削減に努めている。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42" eb="44">
      <t>サクゲン</t>
    </rPh>
    <rPh sb="45" eb="46">
      <t>ツト</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</si>
  <si>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</si>
  <si>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活動実績は見込みに見合ったものになっている。</t>
    <rPh sb="0" eb="2">
      <t>カツドウ</t>
    </rPh>
    <rPh sb="2" eb="4">
      <t>ジッセキ</t>
    </rPh>
    <rPh sb="5" eb="7">
      <t>ミコ</t>
    </rPh>
    <rPh sb="9" eb="11">
      <t>ミア</t>
    </rPh>
    <phoneticPr fontId="5"/>
  </si>
  <si>
    <t>令和元年度限りの経費のため廃止。</t>
    <rPh sb="0" eb="2">
      <t>レイワ</t>
    </rPh>
    <rPh sb="2" eb="3">
      <t>ガン</t>
    </rPh>
    <rPh sb="3" eb="5">
      <t>ネンド</t>
    </rPh>
    <rPh sb="5" eb="6">
      <t>カギ</t>
    </rPh>
    <rPh sb="8" eb="10">
      <t>ケイヒ</t>
    </rPh>
    <rPh sb="13" eb="15">
      <t>ハイシ</t>
    </rPh>
    <phoneticPr fontId="5"/>
  </si>
  <si>
    <t>施策大目標１　国立試験研究機関の適正かつ効果的な運営を確保すること</t>
  </si>
  <si>
    <t>ⅩⅢ-1-1　国立感染症研究所など国立試験研究機関の適正かつ効果的な運営を確保すること</t>
  </si>
  <si>
    <t>引き続きコスト削減に努める。</t>
    <rPh sb="0" eb="1">
      <t>ヒ</t>
    </rPh>
    <rPh sb="2" eb="3">
      <t>ツヅ</t>
    </rPh>
    <rPh sb="7" eb="9">
      <t>サクゲン</t>
    </rPh>
    <rPh sb="10" eb="11">
      <t>ツト</t>
    </rPh>
    <phoneticPr fontId="5"/>
  </si>
  <si>
    <t>国立感染症研究所における検査体制強化</t>
    <rPh sb="0" eb="2">
      <t>コクリツ</t>
    </rPh>
    <rPh sb="2" eb="5">
      <t>カンセンショウ</t>
    </rPh>
    <rPh sb="5" eb="8">
      <t>ケンキュウショ</t>
    </rPh>
    <rPh sb="12" eb="14">
      <t>ケンサ</t>
    </rPh>
    <rPh sb="14" eb="16">
      <t>タイセイ</t>
    </rPh>
    <rPh sb="16" eb="18">
      <t>キョウカ</t>
    </rPh>
    <phoneticPr fontId="5"/>
  </si>
  <si>
    <t>新型コロナウイルス感染症に関する緊急対応策</t>
    <phoneticPr fontId="5"/>
  </si>
  <si>
    <t>-</t>
    <phoneticPr fontId="5"/>
  </si>
  <si>
    <t>一連の検査システムを可能な限り自動化し、迅速に多量の検体を解析するシステムを構築する。また、詳細にウイルスゲノム解析を実施しておくことで検査精度の担保つなげ、ウイルスが変異した場合にも速やかに検出する。さらに、陽性疑い患者から採取した血清検体を用いた血清診断を行い、陽性患者を特定するとともに、重症度・病期等を判定する。実際に使用された薬剤の効果を実験室内で確認する検査を行うとともに、検査により効果があるとされた薬剤の類似薬の効果についても検査する。</t>
    <phoneticPr fontId="5"/>
  </si>
  <si>
    <t>-</t>
    <phoneticPr fontId="5"/>
  </si>
  <si>
    <t>今後、新型コロナウイルス感染症の蔓延によるパンデミックの恐れがあることから、国内での感染を拡大させないよう、感染者の速やかな特定及び診断・治療のための検査システムを整備し体制を強化する。</t>
    <phoneticPr fontId="5"/>
  </si>
  <si>
    <t>令和元年度末までに新型コロナウイルス検査システムを構築する。</t>
    <rPh sb="0" eb="1">
      <t>ニｔ</t>
    </rPh>
    <phoneticPr fontId="5"/>
  </si>
  <si>
    <t>検査可能な検体数の報告</t>
    <rPh sb="0" eb="4">
      <t>ナ</t>
    </rPh>
    <phoneticPr fontId="5"/>
  </si>
  <si>
    <t>多量の検体を解析するシステムを構築し、依頼された検体を確実に検査する</t>
    <rPh sb="0" eb="2">
      <t>コウチｋ</t>
    </rPh>
    <phoneticPr fontId="5"/>
  </si>
  <si>
    <t>　　X/Y</t>
    <phoneticPr fontId="5"/>
  </si>
  <si>
    <t>X: 執行額／Y: 検査可能数　　　　　　　　　　　　</t>
    <rPh sb="0" eb="27">
      <t>ガｋ</t>
    </rPh>
    <phoneticPr fontId="5"/>
  </si>
  <si>
    <t>円</t>
    <phoneticPr fontId="5"/>
  </si>
  <si>
    <t>一日当たり解析可能な検体数</t>
    <rPh sb="0" eb="2">
      <t>イチニｔ</t>
    </rPh>
    <phoneticPr fontId="5"/>
  </si>
  <si>
    <t>△</t>
  </si>
  <si>
    <t>無</t>
  </si>
  <si>
    <t>有</t>
  </si>
  <si>
    <t>新型コロナウイルス感染症対策本部において、水際対策とウイルスの国内まん延を食い止めることに全力を挙げて取り組むとともに、国内の検査・治療・相談体制等の充実・拡充に向け、やるべき対策を躊躇なく決断し、実行していくことが確認された。そのため、当該事業については、緊急に行う必要があることから、一般競争入札に付することが出来ないため、早期に納入することのできる複数者から見積書を徴取し、安価な業者と契約を行っている。</t>
    <rPh sb="121" eb="123">
      <t>ジギョウ</t>
    </rPh>
    <rPh sb="190" eb="192">
      <t>アンカ</t>
    </rPh>
    <rPh sb="193" eb="195">
      <t>ギョウシャ</t>
    </rPh>
    <rPh sb="196" eb="198">
      <t>ケイヤク</t>
    </rPh>
    <rPh sb="199" eb="200">
      <t>オコナ</t>
    </rPh>
    <phoneticPr fontId="5"/>
  </si>
  <si>
    <t>大学等での外部検査の委託実施を予定していたが、保険適用が開始されたといった状況の変化があったため、外部検査委託の実施は行わなかったため。</t>
    <rPh sb="0" eb="2">
      <t>ダイガク</t>
    </rPh>
    <rPh sb="2" eb="3">
      <t>トウ</t>
    </rPh>
    <rPh sb="5" eb="7">
      <t>ガイブ</t>
    </rPh>
    <rPh sb="7" eb="9">
      <t>ケンサ</t>
    </rPh>
    <rPh sb="10" eb="12">
      <t>イタク</t>
    </rPh>
    <rPh sb="12" eb="14">
      <t>ジッシ</t>
    </rPh>
    <rPh sb="15" eb="17">
      <t>ヨテイ</t>
    </rPh>
    <rPh sb="23" eb="25">
      <t>ホケン</t>
    </rPh>
    <rPh sb="25" eb="27">
      <t>テキヨウ</t>
    </rPh>
    <rPh sb="28" eb="30">
      <t>カイシ</t>
    </rPh>
    <rPh sb="37" eb="39">
      <t>ジョウキョウ</t>
    </rPh>
    <rPh sb="40" eb="42">
      <t>ヘンカ</t>
    </rPh>
    <rPh sb="49" eb="51">
      <t>ガイブ</t>
    </rPh>
    <rPh sb="51" eb="53">
      <t>ケンサ</t>
    </rPh>
    <rPh sb="53" eb="55">
      <t>イタク</t>
    </rPh>
    <rPh sb="56" eb="58">
      <t>ジッシ</t>
    </rPh>
    <rPh sb="59" eb="60">
      <t>オコナ</t>
    </rPh>
    <phoneticPr fontId="5"/>
  </si>
  <si>
    <t>-</t>
    <phoneticPr fontId="5"/>
  </si>
  <si>
    <t>-</t>
    <phoneticPr fontId="5"/>
  </si>
  <si>
    <t>整備されている設備については使用率も高く、十分に活用されている。</t>
    <rPh sb="0" eb="2">
      <t>セイビ</t>
    </rPh>
    <rPh sb="7" eb="9">
      <t>セツビ</t>
    </rPh>
    <rPh sb="14" eb="17">
      <t>シヨウリツ</t>
    </rPh>
    <rPh sb="18" eb="19">
      <t>タカ</t>
    </rPh>
    <rPh sb="21" eb="23">
      <t>ジュウブン</t>
    </rPh>
    <rPh sb="24" eb="26">
      <t>カツヨウ</t>
    </rPh>
    <phoneticPr fontId="5"/>
  </si>
  <si>
    <t>735百万円
/800回</t>
    <rPh sb="3" eb="6">
      <t>ヒャクマンエン</t>
    </rPh>
    <rPh sb="11" eb="12">
      <t>カイ</t>
    </rPh>
    <phoneticPr fontId="5"/>
  </si>
  <si>
    <t>-</t>
    <phoneticPr fontId="5"/>
  </si>
  <si>
    <t>備品費</t>
    <rPh sb="0" eb="3">
      <t>ビヒンヒ</t>
    </rPh>
    <phoneticPr fontId="5"/>
  </si>
  <si>
    <t>消耗品費</t>
    <rPh sb="0" eb="2">
      <t>ショウモウ</t>
    </rPh>
    <rPh sb="2" eb="3">
      <t>ヒン</t>
    </rPh>
    <rPh sb="3" eb="4">
      <t>ヒ</t>
    </rPh>
    <phoneticPr fontId="5"/>
  </si>
  <si>
    <t>消耗品購入</t>
    <rPh sb="0" eb="2">
      <t>ショウモウ</t>
    </rPh>
    <rPh sb="2" eb="3">
      <t>ヒン</t>
    </rPh>
    <rPh sb="3" eb="5">
      <t>コウニュウ</t>
    </rPh>
    <phoneticPr fontId="5"/>
  </si>
  <si>
    <t>雑役務費</t>
    <rPh sb="0" eb="1">
      <t>ザツ</t>
    </rPh>
    <rPh sb="1" eb="4">
      <t>エキムヒ</t>
    </rPh>
    <phoneticPr fontId="5"/>
  </si>
  <si>
    <t>ＰＣＲキット発送業務</t>
    <rPh sb="6" eb="8">
      <t>ハッソウ</t>
    </rPh>
    <rPh sb="8" eb="10">
      <t>ギョウム</t>
    </rPh>
    <phoneticPr fontId="5"/>
  </si>
  <si>
    <t>A.株式会社チヨダサイエンス</t>
    <rPh sb="2" eb="4">
      <t>カブシキ</t>
    </rPh>
    <rPh sb="4" eb="6">
      <t>カイシャ</t>
    </rPh>
    <phoneticPr fontId="5"/>
  </si>
  <si>
    <t>株式会社チヨダサイエンス</t>
    <phoneticPr fontId="5"/>
  </si>
  <si>
    <t>消耗品購入</t>
    <phoneticPr fontId="5"/>
  </si>
  <si>
    <t>ＰＣＲキットの発送</t>
    <rPh sb="7" eb="9">
      <t>ハッソウ</t>
    </rPh>
    <phoneticPr fontId="5"/>
  </si>
  <si>
    <t>株式会社薬研社</t>
    <phoneticPr fontId="5"/>
  </si>
  <si>
    <t>アズサイエンス株式会社</t>
    <phoneticPr fontId="5"/>
  </si>
  <si>
    <t>検査機器移設及び点検業務</t>
    <rPh sb="0" eb="2">
      <t>ケンサ</t>
    </rPh>
    <rPh sb="2" eb="4">
      <t>キキ</t>
    </rPh>
    <rPh sb="4" eb="6">
      <t>イセツ</t>
    </rPh>
    <rPh sb="6" eb="7">
      <t>オヨ</t>
    </rPh>
    <rPh sb="8" eb="10">
      <t>テンケン</t>
    </rPh>
    <rPh sb="10" eb="12">
      <t>ギョウム</t>
    </rPh>
    <phoneticPr fontId="5"/>
  </si>
  <si>
    <t>岩井化学薬品株式会社</t>
    <phoneticPr fontId="5"/>
  </si>
  <si>
    <t>（株）池田理化</t>
    <phoneticPr fontId="5"/>
  </si>
  <si>
    <t>備品購入</t>
    <rPh sb="0" eb="2">
      <t>ビヒン</t>
    </rPh>
    <rPh sb="2" eb="4">
      <t>コウニュウ</t>
    </rPh>
    <phoneticPr fontId="5"/>
  </si>
  <si>
    <t>元年度予備費　977百万円</t>
    <rPh sb="0" eb="1">
      <t>ガン</t>
    </rPh>
    <rPh sb="1" eb="3">
      <t>ネンド</t>
    </rPh>
    <rPh sb="3" eb="6">
      <t>ヨビヒ</t>
    </rPh>
    <rPh sb="10" eb="13">
      <t>ヒャクマンエン</t>
    </rPh>
    <phoneticPr fontId="5"/>
  </si>
  <si>
    <t>検体数</t>
    <rPh sb="0" eb="2">
      <t>ケンタイ</t>
    </rPh>
    <rPh sb="2" eb="3">
      <t>スウ</t>
    </rPh>
    <phoneticPr fontId="5"/>
  </si>
  <si>
    <t>判定を速やかに行う多量検体検査システムの整備を行い、検査可能検体数を大幅に増加させるとともに、全ゲノム配列決定システムを導入し、今後の遺伝子変異等にも速やかに対応して検査精度の維持を図るほか、患者の重症度等の病態を評価する検査法を確立・実施するための検体検査システム及び臨床的に効果があったとされる薬剤の効果を測定する試験機器システムを導入するなど、国内の検査体制等の充実・拡充に資するもの。</t>
    <rPh sb="0" eb="2">
      <t>ハンテイ</t>
    </rPh>
    <rPh sb="3" eb="4">
      <t>スミ</t>
    </rPh>
    <rPh sb="7" eb="8">
      <t>オコナ</t>
    </rPh>
    <rPh sb="9" eb="11">
      <t>タリョウ</t>
    </rPh>
    <rPh sb="11" eb="13">
      <t>ケンタイ</t>
    </rPh>
    <rPh sb="13" eb="15">
      <t>ケンサ</t>
    </rPh>
    <rPh sb="20" eb="22">
      <t>セイビ</t>
    </rPh>
    <rPh sb="23" eb="24">
      <t>オコナ</t>
    </rPh>
    <rPh sb="26" eb="28">
      <t>ケンサ</t>
    </rPh>
    <rPh sb="28" eb="30">
      <t>カノウ</t>
    </rPh>
    <rPh sb="30" eb="32">
      <t>ケンタイ</t>
    </rPh>
    <rPh sb="32" eb="33">
      <t>ス</t>
    </rPh>
    <rPh sb="34" eb="36">
      <t>オオハバ</t>
    </rPh>
    <rPh sb="37" eb="39">
      <t>ゾウカ</t>
    </rPh>
    <rPh sb="47" eb="48">
      <t>ゼン</t>
    </rPh>
    <rPh sb="51" eb="53">
      <t>ハイレツ</t>
    </rPh>
    <rPh sb="53" eb="55">
      <t>ケッテイ</t>
    </rPh>
    <rPh sb="60" eb="62">
      <t>ドウニュウ</t>
    </rPh>
    <rPh sb="64" eb="66">
      <t>コンゴ</t>
    </rPh>
    <rPh sb="67" eb="70">
      <t>イデンシ</t>
    </rPh>
    <rPh sb="70" eb="72">
      <t>ヘンイ</t>
    </rPh>
    <rPh sb="72" eb="73">
      <t>トウ</t>
    </rPh>
    <rPh sb="75" eb="76">
      <t>スミ</t>
    </rPh>
    <rPh sb="79" eb="81">
      <t>タイオウ</t>
    </rPh>
    <rPh sb="83" eb="85">
      <t>ケンサ</t>
    </rPh>
    <rPh sb="85" eb="87">
      <t>セイド</t>
    </rPh>
    <rPh sb="88" eb="90">
      <t>イジ</t>
    </rPh>
    <rPh sb="91" eb="92">
      <t>ハカ</t>
    </rPh>
    <rPh sb="96" eb="98">
      <t>カンジャ</t>
    </rPh>
    <rPh sb="99" eb="101">
      <t>ジュウショウ</t>
    </rPh>
    <rPh sb="101" eb="102">
      <t>ド</t>
    </rPh>
    <rPh sb="102" eb="103">
      <t>トウ</t>
    </rPh>
    <rPh sb="104" eb="106">
      <t>ビョウタイ</t>
    </rPh>
    <rPh sb="107" eb="109">
      <t>ヒョウカ</t>
    </rPh>
    <rPh sb="111" eb="114">
      <t>ケンサホウ</t>
    </rPh>
    <rPh sb="115" eb="117">
      <t>カクリツ</t>
    </rPh>
    <rPh sb="118" eb="120">
      <t>ジッシ</t>
    </rPh>
    <rPh sb="125" eb="127">
      <t>ケンタイ</t>
    </rPh>
    <rPh sb="127" eb="129">
      <t>ケンサ</t>
    </rPh>
    <rPh sb="133" eb="134">
      <t>オヨ</t>
    </rPh>
    <rPh sb="135" eb="138">
      <t>リンショウテキ</t>
    </rPh>
    <rPh sb="139" eb="141">
      <t>コウカ</t>
    </rPh>
    <rPh sb="149" eb="151">
      <t>ヤクザイ</t>
    </rPh>
    <rPh sb="152" eb="154">
      <t>コウカ</t>
    </rPh>
    <rPh sb="155" eb="157">
      <t>ソクテイ</t>
    </rPh>
    <rPh sb="159" eb="161">
      <t>シケン</t>
    </rPh>
    <rPh sb="161" eb="163">
      <t>キキ</t>
    </rPh>
    <rPh sb="168" eb="170">
      <t>ドウニュウ</t>
    </rPh>
    <rPh sb="175" eb="177">
      <t>コクナイ</t>
    </rPh>
    <rPh sb="178" eb="180">
      <t>ケンサ</t>
    </rPh>
    <rPh sb="180" eb="182">
      <t>タイセイ</t>
    </rPh>
    <rPh sb="182" eb="183">
      <t>トウ</t>
    </rPh>
    <rPh sb="184" eb="186">
      <t>ジュウジツ</t>
    </rPh>
    <rPh sb="187" eb="189">
      <t>カクジュウ</t>
    </rPh>
    <rPh sb="190" eb="191">
      <t>シ</t>
    </rPh>
    <phoneticPr fontId="5"/>
  </si>
  <si>
    <t>多量の検体を解析するシステムを構築するために、機器を導入し800検体/日の依頼を受けることが可能なシステムを構築した。また、ウイルスゲノム解析システム、血清解析システム、薬剤効果判定システムの稼働も始まっている。</t>
    <rPh sb="0" eb="1">
      <t>キｋ</t>
    </rPh>
    <phoneticPr fontId="5"/>
  </si>
  <si>
    <t>点検対象外</t>
    <rPh sb="0" eb="2">
      <t>テンケン</t>
    </rPh>
    <rPh sb="2" eb="4">
      <t>タイショウ</t>
    </rPh>
    <rPh sb="4" eb="5">
      <t>ガイ</t>
    </rPh>
    <phoneticPr fontId="5"/>
  </si>
  <si>
    <t>終了予定</t>
  </si>
  <si>
    <t>事業は当初の予定通りの成果を達成したため、令和元年度をもって終了すること。</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</si>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</sst>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50800</xdr:colOff>
      <xdr:row>742</xdr:row>
      <xdr:rowOff>25400</xdr:rowOff>
    </xdr:from>
    <xdr:to>
      <xdr:col>37</xdr:col>
      <xdr:colOff>2646</xdr:colOff>
      <xdr:row>746</xdr:row>
      <xdr:rowOff>287015</xdr:rowOff>
    </xdr:to>
    <xdr:sp macro="" textlink="">
      <xdr:nvSpPr>
        <xdr:cNvPr id="2" name="正方形/長方形 1">
          <a:extLst>
            <a:ext uri="{FF2B5EF4-FFF2-40B4-BE49-F238E27FC236}">
              <a16:creationId xmlns:a16="http://schemas.microsoft.com/office/drawing/2014/main" id="{3991E8A9-6438-425F-AC87-60F716C949D1}"/>
            </a:ext>
          </a:extLst>
        </xdr:cNvPr>
        <xdr:cNvSpPr/>
      </xdr:nvSpPr>
      <xdr:spPr>
        <a:xfrm>
          <a:off x="4114800" y="38925500"/>
          <a:ext cx="3406246" cy="16840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977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国立感染症研究所における検査体制強化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746</xdr:row>
      <xdr:rowOff>292100</xdr:rowOff>
    </xdr:from>
    <xdr:to>
      <xdr:col>28</xdr:col>
      <xdr:colOff>10583</xdr:colOff>
      <xdr:row>748</xdr:row>
      <xdr:rowOff>351366</xdr:rowOff>
    </xdr:to>
    <xdr:cxnSp macro="">
      <xdr:nvCxnSpPr>
        <xdr:cNvPr id="3" name="直線コネクタ 2">
          <a:extLst>
            <a:ext uri="{FF2B5EF4-FFF2-40B4-BE49-F238E27FC236}">
              <a16:creationId xmlns:a16="http://schemas.microsoft.com/office/drawing/2014/main" id="{CABD12BC-6A0F-422B-9202-EEF2279A2A09}"/>
            </a:ext>
          </a:extLst>
        </xdr:cNvPr>
        <xdr:cNvCxnSpPr/>
      </xdr:nvCxnSpPr>
      <xdr:spPr>
        <a:xfrm>
          <a:off x="5689600" y="40614600"/>
          <a:ext cx="10583" cy="7704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748</xdr:row>
      <xdr:rowOff>342900</xdr:rowOff>
    </xdr:from>
    <xdr:to>
      <xdr:col>33</xdr:col>
      <xdr:colOff>115983</xdr:colOff>
      <xdr:row>752</xdr:row>
      <xdr:rowOff>238311</xdr:rowOff>
    </xdr:to>
    <xdr:sp macro="" textlink="">
      <xdr:nvSpPr>
        <xdr:cNvPr id="9" name="テキスト ボックス 8">
          <a:extLst>
            <a:ext uri="{FF2B5EF4-FFF2-40B4-BE49-F238E27FC236}">
              <a16:creationId xmlns:a16="http://schemas.microsoft.com/office/drawing/2014/main" id="{C9653896-FAFB-42DC-B5E9-B2095DC336BE}"/>
            </a:ext>
          </a:extLst>
        </xdr:cNvPr>
        <xdr:cNvSpPr txBox="1"/>
      </xdr:nvSpPr>
      <xdr:spPr>
        <a:xfrm>
          <a:off x="4699000" y="41376600"/>
          <a:ext cx="2122583" cy="13178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株式会社チヨダサイエンス他</a:t>
          </a:r>
          <a:r>
            <a:rPr kumimoji="1" lang="en-US" altLang="ja-JP" sz="1100"/>
            <a:t>19</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735</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a:p>
          <a:pPr algn="ctr"/>
          <a:endParaRPr kumimoji="1" lang="en-US" altLang="ja-JP" sz="1100"/>
        </a:p>
      </xdr:txBody>
    </xdr:sp>
    <xdr:clientData/>
  </xdr:twoCellAnchor>
  <xdr:twoCellAnchor>
    <xdr:from>
      <xdr:col>23</xdr:col>
      <xdr:colOff>148166</xdr:colOff>
      <xdr:row>747</xdr:row>
      <xdr:rowOff>169334</xdr:rowOff>
    </xdr:from>
    <xdr:to>
      <xdr:col>33</xdr:col>
      <xdr:colOff>84667</xdr:colOff>
      <xdr:row>748</xdr:row>
      <xdr:rowOff>90388</xdr:rowOff>
    </xdr:to>
    <xdr:sp macro="" textlink="">
      <xdr:nvSpPr>
        <xdr:cNvPr id="5" name="テキスト ボックス 4">
          <a:extLst>
            <a:ext uri="{FF2B5EF4-FFF2-40B4-BE49-F238E27FC236}">
              <a16:creationId xmlns:a16="http://schemas.microsoft.com/office/drawing/2014/main" id="{F0FB1BD4-6D0B-4958-BFB0-086C4E574F0D}"/>
            </a:ext>
          </a:extLst>
        </xdr:cNvPr>
        <xdr:cNvSpPr txBox="1"/>
      </xdr:nvSpPr>
      <xdr:spPr>
        <a:xfrm rot="10800000" flipV="1">
          <a:off x="4773083" y="41984084"/>
          <a:ext cx="1947334"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2" zoomScale="75" zoomScaleNormal="75" zoomScaleSheetLayoutView="75" zoomScalePageLayoutView="85" workbookViewId="0">
      <selection activeCell="J725" sqref="J725:K72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t="s">
        <v>346</v>
      </c>
      <c r="AP2" s="980"/>
      <c r="AQ2" s="980"/>
      <c r="AR2" s="78" t="str">
        <f>IF(OR(AO2="　", AO2=""), "", "-")</f>
        <v/>
      </c>
      <c r="AS2" s="981">
        <v>919</v>
      </c>
      <c r="AT2" s="981"/>
      <c r="AU2" s="981"/>
      <c r="AV2" s="51" t="str">
        <f>IF(AW2="", "", "-")</f>
        <v/>
      </c>
      <c r="AW2" s="926"/>
      <c r="AX2" s="926"/>
    </row>
    <row r="3" spans="1:50" ht="21" customHeight="1" thickBot="1" x14ac:dyDescent="0.2">
      <c r="A3" s="881" t="s">
        <v>431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563</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584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423</v>
      </c>
      <c r="H5" s="854"/>
      <c r="I5" s="854"/>
      <c r="J5" s="854"/>
      <c r="K5" s="854"/>
      <c r="L5" s="854"/>
      <c r="M5" s="855" t="s">
        <v>66</v>
      </c>
      <c r="N5" s="856"/>
      <c r="O5" s="856"/>
      <c r="P5" s="856"/>
      <c r="Q5" s="856"/>
      <c r="R5" s="857"/>
      <c r="S5" s="858" t="s">
        <v>424</v>
      </c>
      <c r="T5" s="854"/>
      <c r="U5" s="854"/>
      <c r="V5" s="854"/>
      <c r="W5" s="854"/>
      <c r="X5" s="859"/>
      <c r="Y5" s="712" t="s">
        <v>3</v>
      </c>
      <c r="Z5" s="560"/>
      <c r="AA5" s="560"/>
      <c r="AB5" s="560"/>
      <c r="AC5" s="560"/>
      <c r="AD5" s="561"/>
      <c r="AE5" s="713" t="s">
        <v>565</v>
      </c>
      <c r="AF5" s="713"/>
      <c r="AG5" s="713"/>
      <c r="AH5" s="713"/>
      <c r="AI5" s="713"/>
      <c r="AJ5" s="713"/>
      <c r="AK5" s="713"/>
      <c r="AL5" s="713"/>
      <c r="AM5" s="713"/>
      <c r="AN5" s="713"/>
      <c r="AO5" s="713"/>
      <c r="AP5" s="714"/>
      <c r="AQ5" s="715" t="s">
        <v>566</v>
      </c>
      <c r="AR5" s="716"/>
      <c r="AS5" s="716"/>
      <c r="AT5" s="716"/>
      <c r="AU5" s="716"/>
      <c r="AV5" s="716"/>
      <c r="AW5" s="716"/>
      <c r="AX5" s="717"/>
    </row>
    <row r="6" spans="1:50" ht="39" customHeight="1" x14ac:dyDescent="0.15">
      <c r="A6" s="720" t="s">
        <v>4</v>
      </c>
      <c r="B6" s="721"/>
      <c r="C6" s="721"/>
      <c r="D6" s="721"/>
      <c r="E6" s="721"/>
      <c r="F6" s="721"/>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2" t="s">
        <v>22</v>
      </c>
      <c r="B7" s="513"/>
      <c r="C7" s="513"/>
      <c r="D7" s="513"/>
      <c r="E7" s="513"/>
      <c r="F7" s="514"/>
      <c r="G7" s="515" t="s">
        <v>586</v>
      </c>
      <c r="H7" s="516"/>
      <c r="I7" s="516"/>
      <c r="J7" s="516"/>
      <c r="K7" s="516"/>
      <c r="L7" s="516"/>
      <c r="M7" s="516"/>
      <c r="N7" s="516"/>
      <c r="O7" s="516"/>
      <c r="P7" s="516"/>
      <c r="Q7" s="516"/>
      <c r="R7" s="516"/>
      <c r="S7" s="516"/>
      <c r="T7" s="516"/>
      <c r="U7" s="516"/>
      <c r="V7" s="516"/>
      <c r="W7" s="516"/>
      <c r="X7" s="517"/>
      <c r="Y7" s="937" t="s">
        <v>395</v>
      </c>
      <c r="Z7" s="460"/>
      <c r="AA7" s="460"/>
      <c r="AB7" s="460"/>
      <c r="AC7" s="460"/>
      <c r="AD7" s="938"/>
      <c r="AE7" s="927" t="s">
        <v>585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2" t="s">
        <v>259</v>
      </c>
      <c r="B8" s="513"/>
      <c r="C8" s="513"/>
      <c r="D8" s="513"/>
      <c r="E8" s="513"/>
      <c r="F8" s="514"/>
      <c r="G8" s="948" t="str">
        <f>入力規則等!A27</f>
        <v>医療分野の研究開発関連、科学技術・イノベーション</v>
      </c>
      <c r="H8" s="734"/>
      <c r="I8" s="734"/>
      <c r="J8" s="734"/>
      <c r="K8" s="734"/>
      <c r="L8" s="734"/>
      <c r="M8" s="734"/>
      <c r="N8" s="734"/>
      <c r="O8" s="734"/>
      <c r="P8" s="734"/>
      <c r="Q8" s="734"/>
      <c r="R8" s="734"/>
      <c r="S8" s="734"/>
      <c r="T8" s="734"/>
      <c r="U8" s="734"/>
      <c r="V8" s="734"/>
      <c r="W8" s="734"/>
      <c r="X8" s="949"/>
      <c r="Y8" s="860" t="s">
        <v>260</v>
      </c>
      <c r="Z8" s="861"/>
      <c r="AA8" s="861"/>
      <c r="AB8" s="861"/>
      <c r="AC8" s="861"/>
      <c r="AD8" s="862"/>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589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587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1" t="s">
        <v>24</v>
      </c>
      <c r="B12" s="992"/>
      <c r="C12" s="992"/>
      <c r="D12" s="992"/>
      <c r="E12" s="992"/>
      <c r="F12" s="993"/>
      <c r="G12" s="774"/>
      <c r="H12" s="775"/>
      <c r="I12" s="775"/>
      <c r="J12" s="775"/>
      <c r="K12" s="775"/>
      <c r="L12" s="775"/>
      <c r="M12" s="775"/>
      <c r="N12" s="775"/>
      <c r="O12" s="775"/>
      <c r="P12" s="432" t="s">
        <v>398</v>
      </c>
      <c r="Q12" s="433"/>
      <c r="R12" s="433"/>
      <c r="S12" s="433"/>
      <c r="T12" s="433"/>
      <c r="U12" s="433"/>
      <c r="V12" s="434"/>
      <c r="W12" s="432" t="s">
        <v>418</v>
      </c>
      <c r="X12" s="433"/>
      <c r="Y12" s="433"/>
      <c r="Z12" s="433"/>
      <c r="AA12" s="433"/>
      <c r="AB12" s="433"/>
      <c r="AC12" s="434"/>
      <c r="AD12" s="432" t="s">
        <v>425</v>
      </c>
      <c r="AE12" s="433"/>
      <c r="AF12" s="433"/>
      <c r="AG12" s="433"/>
      <c r="AH12" s="433"/>
      <c r="AI12" s="433"/>
      <c r="AJ12" s="434"/>
      <c r="AK12" s="432" t="s">
        <v>432</v>
      </c>
      <c r="AL12" s="433"/>
      <c r="AM12" s="433"/>
      <c r="AN12" s="433"/>
      <c r="AO12" s="433"/>
      <c r="AP12" s="433"/>
      <c r="AQ12" s="434"/>
      <c r="AR12" s="432" t="s">
        <v>433</v>
      </c>
      <c r="AS12" s="433"/>
      <c r="AT12" s="433"/>
      <c r="AU12" s="433"/>
      <c r="AV12" s="433"/>
      <c r="AW12" s="433"/>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t="s">
        <v>569</v>
      </c>
      <c r="Q13" s="672"/>
      <c r="R13" s="672"/>
      <c r="S13" s="672"/>
      <c r="T13" s="672"/>
      <c r="U13" s="672"/>
      <c r="V13" s="673"/>
      <c r="W13" s="671" t="s">
        <v>569</v>
      </c>
      <c r="X13" s="672"/>
      <c r="Y13" s="672"/>
      <c r="Z13" s="672"/>
      <c r="AA13" s="672"/>
      <c r="AB13" s="672"/>
      <c r="AC13" s="673"/>
      <c r="AD13" s="671" t="s">
        <v>603</v>
      </c>
      <c r="AE13" s="672"/>
      <c r="AF13" s="672"/>
      <c r="AG13" s="672"/>
      <c r="AH13" s="672"/>
      <c r="AI13" s="672"/>
      <c r="AJ13" s="673"/>
      <c r="AK13" s="671" t="s">
        <v>569</v>
      </c>
      <c r="AL13" s="672"/>
      <c r="AM13" s="672"/>
      <c r="AN13" s="672"/>
      <c r="AO13" s="672"/>
      <c r="AP13" s="672"/>
      <c r="AQ13" s="673"/>
      <c r="AR13" s="934" t="s">
        <v>569</v>
      </c>
      <c r="AS13" s="935"/>
      <c r="AT13" s="935"/>
      <c r="AU13" s="935"/>
      <c r="AV13" s="935"/>
      <c r="AW13" s="935"/>
      <c r="AX13" s="936"/>
    </row>
    <row r="14" spans="1:50" ht="21" customHeight="1" x14ac:dyDescent="0.15">
      <c r="A14" s="628"/>
      <c r="B14" s="629"/>
      <c r="C14" s="629"/>
      <c r="D14" s="629"/>
      <c r="E14" s="629"/>
      <c r="F14" s="630"/>
      <c r="G14" s="739"/>
      <c r="H14" s="740"/>
      <c r="I14" s="725" t="s">
        <v>8</v>
      </c>
      <c r="J14" s="776"/>
      <c r="K14" s="776"/>
      <c r="L14" s="776"/>
      <c r="M14" s="776"/>
      <c r="N14" s="776"/>
      <c r="O14" s="777"/>
      <c r="P14" s="671" t="s">
        <v>569</v>
      </c>
      <c r="Q14" s="672"/>
      <c r="R14" s="672"/>
      <c r="S14" s="672"/>
      <c r="T14" s="672"/>
      <c r="U14" s="672"/>
      <c r="V14" s="673"/>
      <c r="W14" s="671" t="s">
        <v>569</v>
      </c>
      <c r="X14" s="672"/>
      <c r="Y14" s="672"/>
      <c r="Z14" s="672"/>
      <c r="AA14" s="672"/>
      <c r="AB14" s="672"/>
      <c r="AC14" s="673"/>
      <c r="AD14" s="671" t="s">
        <v>603</v>
      </c>
      <c r="AE14" s="672"/>
      <c r="AF14" s="672"/>
      <c r="AG14" s="672"/>
      <c r="AH14" s="672"/>
      <c r="AI14" s="672"/>
      <c r="AJ14" s="673"/>
      <c r="AK14" s="671" t="s">
        <v>569</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569</v>
      </c>
      <c r="Q15" s="672"/>
      <c r="R15" s="672"/>
      <c r="S15" s="672"/>
      <c r="T15" s="672"/>
      <c r="U15" s="672"/>
      <c r="V15" s="673"/>
      <c r="W15" s="671" t="s">
        <v>569</v>
      </c>
      <c r="X15" s="672"/>
      <c r="Y15" s="672"/>
      <c r="Z15" s="672"/>
      <c r="AA15" s="672"/>
      <c r="AB15" s="672"/>
      <c r="AC15" s="673"/>
      <c r="AD15" s="671" t="s">
        <v>603</v>
      </c>
      <c r="AE15" s="672"/>
      <c r="AF15" s="672"/>
      <c r="AG15" s="672"/>
      <c r="AH15" s="672"/>
      <c r="AI15" s="672"/>
      <c r="AJ15" s="673"/>
      <c r="AK15" s="671" t="s">
        <v>569</v>
      </c>
      <c r="AL15" s="672"/>
      <c r="AM15" s="672"/>
      <c r="AN15" s="672"/>
      <c r="AO15" s="672"/>
      <c r="AP15" s="672"/>
      <c r="AQ15" s="673"/>
      <c r="AR15" s="671" t="s">
        <v>569</v>
      </c>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t="s">
        <v>569</v>
      </c>
      <c r="Q16" s="672"/>
      <c r="R16" s="672"/>
      <c r="S16" s="672"/>
      <c r="T16" s="672"/>
      <c r="U16" s="672"/>
      <c r="V16" s="673"/>
      <c r="W16" s="671" t="s">
        <v>569</v>
      </c>
      <c r="X16" s="672"/>
      <c r="Y16" s="672"/>
      <c r="Z16" s="672"/>
      <c r="AA16" s="672"/>
      <c r="AB16" s="672"/>
      <c r="AC16" s="673"/>
      <c r="AD16" s="671" t="s">
        <v>603</v>
      </c>
      <c r="AE16" s="672"/>
      <c r="AF16" s="672"/>
      <c r="AG16" s="672"/>
      <c r="AH16" s="672"/>
      <c r="AI16" s="672"/>
      <c r="AJ16" s="673"/>
      <c r="AK16" s="671" t="s">
        <v>569</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569</v>
      </c>
      <c r="Q17" s="672"/>
      <c r="R17" s="672"/>
      <c r="S17" s="672"/>
      <c r="T17" s="672"/>
      <c r="U17" s="672"/>
      <c r="V17" s="673"/>
      <c r="W17" s="671" t="s">
        <v>569</v>
      </c>
      <c r="X17" s="672"/>
      <c r="Y17" s="672"/>
      <c r="Z17" s="672"/>
      <c r="AA17" s="672"/>
      <c r="AB17" s="672"/>
      <c r="AC17" s="673"/>
      <c r="AD17" s="671">
        <v>977</v>
      </c>
      <c r="AE17" s="672"/>
      <c r="AF17" s="672"/>
      <c r="AG17" s="672"/>
      <c r="AH17" s="672"/>
      <c r="AI17" s="672"/>
      <c r="AJ17" s="673"/>
      <c r="AK17" s="671" t="s">
        <v>569</v>
      </c>
      <c r="AL17" s="672"/>
      <c r="AM17" s="672"/>
      <c r="AN17" s="672"/>
      <c r="AO17" s="672"/>
      <c r="AP17" s="672"/>
      <c r="AQ17" s="673"/>
      <c r="AR17" s="932"/>
      <c r="AS17" s="932"/>
      <c r="AT17" s="932"/>
      <c r="AU17" s="932"/>
      <c r="AV17" s="932"/>
      <c r="AW17" s="932"/>
      <c r="AX17" s="933"/>
    </row>
    <row r="18" spans="1:50" ht="24.75" customHeight="1" x14ac:dyDescent="0.15">
      <c r="A18" s="628"/>
      <c r="B18" s="629"/>
      <c r="C18" s="629"/>
      <c r="D18" s="629"/>
      <c r="E18" s="629"/>
      <c r="F18" s="630"/>
      <c r="G18" s="741"/>
      <c r="H18" s="742"/>
      <c r="I18" s="730" t="s">
        <v>20</v>
      </c>
      <c r="J18" s="731"/>
      <c r="K18" s="731"/>
      <c r="L18" s="731"/>
      <c r="M18" s="731"/>
      <c r="N18" s="731"/>
      <c r="O18" s="732"/>
      <c r="P18" s="892">
        <f>SUM(P13:V17)</f>
        <v>0</v>
      </c>
      <c r="Q18" s="893"/>
      <c r="R18" s="893"/>
      <c r="S18" s="893"/>
      <c r="T18" s="893"/>
      <c r="U18" s="893"/>
      <c r="V18" s="894"/>
      <c r="W18" s="892">
        <f>SUM(W13:AC17)</f>
        <v>0</v>
      </c>
      <c r="X18" s="893"/>
      <c r="Y18" s="893"/>
      <c r="Z18" s="893"/>
      <c r="AA18" s="893"/>
      <c r="AB18" s="893"/>
      <c r="AC18" s="894"/>
      <c r="AD18" s="892">
        <f>SUM(AD13:AJ17)</f>
        <v>977</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0</v>
      </c>
      <c r="Q19" s="672"/>
      <c r="R19" s="672"/>
      <c r="S19" s="672"/>
      <c r="T19" s="672"/>
      <c r="U19" s="672"/>
      <c r="V19" s="673"/>
      <c r="W19" s="671">
        <v>0</v>
      </c>
      <c r="X19" s="672"/>
      <c r="Y19" s="672"/>
      <c r="Z19" s="672"/>
      <c r="AA19" s="672"/>
      <c r="AB19" s="672"/>
      <c r="AC19" s="673"/>
      <c r="AD19" s="671">
        <v>735</v>
      </c>
      <c r="AE19" s="672"/>
      <c r="AF19" s="672"/>
      <c r="AG19" s="672"/>
      <c r="AH19" s="672"/>
      <c r="AI19" s="672"/>
      <c r="AJ19" s="673"/>
      <c r="AK19" s="328"/>
      <c r="AL19" s="328"/>
      <c r="AM19" s="328"/>
      <c r="AN19" s="328"/>
      <c r="AO19" s="328"/>
      <c r="AP19" s="328"/>
      <c r="AQ19" s="328"/>
      <c r="AR19" s="328"/>
      <c r="AS19" s="328"/>
      <c r="AT19" s="328"/>
      <c r="AU19" s="328"/>
      <c r="AV19" s="328"/>
      <c r="AW19" s="328"/>
      <c r="AX19" s="330"/>
    </row>
    <row r="20" spans="1:50" ht="24.75" customHeight="1" x14ac:dyDescent="0.15">
      <c r="A20" s="628"/>
      <c r="B20" s="629"/>
      <c r="C20" s="629"/>
      <c r="D20" s="629"/>
      <c r="E20" s="629"/>
      <c r="F20" s="630"/>
      <c r="G20" s="890" t="s">
        <v>10</v>
      </c>
      <c r="H20" s="891"/>
      <c r="I20" s="891"/>
      <c r="J20" s="891"/>
      <c r="K20" s="891"/>
      <c r="L20" s="891"/>
      <c r="M20" s="891"/>
      <c r="N20" s="891"/>
      <c r="O20" s="89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0.75230296827021492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3"/>
      <c r="B21" s="864"/>
      <c r="C21" s="864"/>
      <c r="D21" s="864"/>
      <c r="E21" s="864"/>
      <c r="F21" s="994"/>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1" t="s">
        <v>434</v>
      </c>
      <c r="B22" s="962"/>
      <c r="C22" s="962"/>
      <c r="D22" s="962"/>
      <c r="E22" s="962"/>
      <c r="F22" s="963"/>
      <c r="G22" s="999" t="s">
        <v>337</v>
      </c>
      <c r="H22" s="220"/>
      <c r="I22" s="220"/>
      <c r="J22" s="220"/>
      <c r="K22" s="220"/>
      <c r="L22" s="220"/>
      <c r="M22" s="220"/>
      <c r="N22" s="220"/>
      <c r="O22" s="221"/>
      <c r="P22" s="950" t="s">
        <v>435</v>
      </c>
      <c r="Q22" s="220"/>
      <c r="R22" s="220"/>
      <c r="S22" s="220"/>
      <c r="T22" s="220"/>
      <c r="U22" s="220"/>
      <c r="V22" s="221"/>
      <c r="W22" s="950" t="s">
        <v>436</v>
      </c>
      <c r="X22" s="220"/>
      <c r="Y22" s="220"/>
      <c r="Z22" s="220"/>
      <c r="AA22" s="220"/>
      <c r="AB22" s="220"/>
      <c r="AC22" s="221"/>
      <c r="AD22" s="950" t="s">
        <v>336</v>
      </c>
      <c r="AE22" s="220"/>
      <c r="AF22" s="220"/>
      <c r="AG22" s="220"/>
      <c r="AH22" s="220"/>
      <c r="AI22" s="220"/>
      <c r="AJ22" s="220"/>
      <c r="AK22" s="220"/>
      <c r="AL22" s="220"/>
      <c r="AM22" s="220"/>
      <c r="AN22" s="220"/>
      <c r="AO22" s="220"/>
      <c r="AP22" s="220"/>
      <c r="AQ22" s="220"/>
      <c r="AR22" s="220"/>
      <c r="AS22" s="220"/>
      <c r="AT22" s="220"/>
      <c r="AU22" s="220"/>
      <c r="AV22" s="220"/>
      <c r="AW22" s="220"/>
      <c r="AX22" s="970"/>
    </row>
    <row r="23" spans="1:50" ht="25.5" customHeight="1" x14ac:dyDescent="0.15">
      <c r="A23" s="964"/>
      <c r="B23" s="965"/>
      <c r="C23" s="965"/>
      <c r="D23" s="965"/>
      <c r="E23" s="965"/>
      <c r="F23" s="966"/>
      <c r="G23" s="1000" t="s">
        <v>569</v>
      </c>
      <c r="H23" s="1001"/>
      <c r="I23" s="1001"/>
      <c r="J23" s="1001"/>
      <c r="K23" s="1001"/>
      <c r="L23" s="1001"/>
      <c r="M23" s="1001"/>
      <c r="N23" s="1001"/>
      <c r="O23" s="1002"/>
      <c r="P23" s="934" t="s">
        <v>569</v>
      </c>
      <c r="Q23" s="935"/>
      <c r="R23" s="935"/>
      <c r="S23" s="935"/>
      <c r="T23" s="935"/>
      <c r="U23" s="935"/>
      <c r="V23" s="951"/>
      <c r="W23" s="934" t="s">
        <v>569</v>
      </c>
      <c r="X23" s="935"/>
      <c r="Y23" s="935"/>
      <c r="Z23" s="935"/>
      <c r="AA23" s="935"/>
      <c r="AB23" s="935"/>
      <c r="AC23" s="951"/>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71"/>
      <c r="Q24" s="672"/>
      <c r="R24" s="672"/>
      <c r="S24" s="672"/>
      <c r="T24" s="672"/>
      <c r="U24" s="672"/>
      <c r="V24" s="673"/>
      <c r="W24" s="671"/>
      <c r="X24" s="672"/>
      <c r="Y24" s="672"/>
      <c r="Z24" s="672"/>
      <c r="AA24" s="672"/>
      <c r="AB24" s="672"/>
      <c r="AC24" s="67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71"/>
      <c r="Q25" s="672"/>
      <c r="R25" s="672"/>
      <c r="S25" s="672"/>
      <c r="T25" s="672"/>
      <c r="U25" s="672"/>
      <c r="V25" s="673"/>
      <c r="W25" s="671"/>
      <c r="X25" s="672"/>
      <c r="Y25" s="672"/>
      <c r="Z25" s="672"/>
      <c r="AA25" s="672"/>
      <c r="AB25" s="672"/>
      <c r="AC25" s="67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71"/>
      <c r="Q26" s="672"/>
      <c r="R26" s="672"/>
      <c r="S26" s="672"/>
      <c r="T26" s="672"/>
      <c r="U26" s="672"/>
      <c r="V26" s="673"/>
      <c r="W26" s="671"/>
      <c r="X26" s="672"/>
      <c r="Y26" s="672"/>
      <c r="Z26" s="672"/>
      <c r="AA26" s="672"/>
      <c r="AB26" s="672"/>
      <c r="AC26" s="67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71"/>
      <c r="Q27" s="672"/>
      <c r="R27" s="672"/>
      <c r="S27" s="672"/>
      <c r="T27" s="672"/>
      <c r="U27" s="672"/>
      <c r="V27" s="673"/>
      <c r="W27" s="671"/>
      <c r="X27" s="672"/>
      <c r="Y27" s="672"/>
      <c r="Z27" s="672"/>
      <c r="AA27" s="672"/>
      <c r="AB27" s="672"/>
      <c r="AC27" s="67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341</v>
      </c>
      <c r="H28" s="956"/>
      <c r="I28" s="956"/>
      <c r="J28" s="956"/>
      <c r="K28" s="956"/>
      <c r="L28" s="956"/>
      <c r="M28" s="956"/>
      <c r="N28" s="956"/>
      <c r="O28" s="957"/>
      <c r="P28" s="892" t="e">
        <f>P29-SUM(P23:P27)</f>
        <v>#VALUE!</v>
      </c>
      <c r="Q28" s="893"/>
      <c r="R28" s="893"/>
      <c r="S28" s="893"/>
      <c r="T28" s="893"/>
      <c r="U28" s="893"/>
      <c r="V28" s="894"/>
      <c r="W28" s="892" t="e">
        <f>W29-SUM(W23:W27)</f>
        <v>#VALUE!</v>
      </c>
      <c r="X28" s="893"/>
      <c r="Y28" s="893"/>
      <c r="Z28" s="893"/>
      <c r="AA28" s="893"/>
      <c r="AB28" s="893"/>
      <c r="AC28" s="89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338</v>
      </c>
      <c r="H29" s="959"/>
      <c r="I29" s="959"/>
      <c r="J29" s="959"/>
      <c r="K29" s="959"/>
      <c r="L29" s="959"/>
      <c r="M29" s="959"/>
      <c r="N29" s="959"/>
      <c r="O29" s="960"/>
      <c r="P29" s="671" t="str">
        <f>AK13</f>
        <v>-</v>
      </c>
      <c r="Q29" s="672"/>
      <c r="R29" s="672"/>
      <c r="S29" s="672"/>
      <c r="T29" s="672"/>
      <c r="U29" s="672"/>
      <c r="V29" s="673"/>
      <c r="W29" s="982" t="str">
        <f>AR13</f>
        <v>-</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75" t="s">
        <v>353</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398</v>
      </c>
      <c r="AF30" s="873"/>
      <c r="AG30" s="873"/>
      <c r="AH30" s="874"/>
      <c r="AI30" s="872" t="s">
        <v>420</v>
      </c>
      <c r="AJ30" s="873"/>
      <c r="AK30" s="873"/>
      <c r="AL30" s="874"/>
      <c r="AM30" s="930" t="s">
        <v>425</v>
      </c>
      <c r="AN30" s="930"/>
      <c r="AO30" s="930"/>
      <c r="AP30" s="872"/>
      <c r="AQ30" s="781" t="s">
        <v>235</v>
      </c>
      <c r="AR30" s="782"/>
      <c r="AS30" s="782"/>
      <c r="AT30" s="783"/>
      <c r="AU30" s="788" t="s">
        <v>134</v>
      </c>
      <c r="AV30" s="788"/>
      <c r="AW30" s="788"/>
      <c r="AX30" s="931"/>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45"/>
      <c r="AC31" s="246"/>
      <c r="AD31" s="247"/>
      <c r="AE31" s="245"/>
      <c r="AF31" s="246"/>
      <c r="AG31" s="246"/>
      <c r="AH31" s="247"/>
      <c r="AI31" s="245"/>
      <c r="AJ31" s="246"/>
      <c r="AK31" s="246"/>
      <c r="AL31" s="247"/>
      <c r="AM31" s="249"/>
      <c r="AN31" s="249"/>
      <c r="AO31" s="249"/>
      <c r="AP31" s="245"/>
      <c r="AQ31" s="604" t="s">
        <v>588</v>
      </c>
      <c r="AR31" s="199"/>
      <c r="AS31" s="132" t="s">
        <v>236</v>
      </c>
      <c r="AT31" s="133"/>
      <c r="AU31" s="198" t="s">
        <v>588</v>
      </c>
      <c r="AV31" s="198"/>
      <c r="AW31" s="412" t="s">
        <v>181</v>
      </c>
      <c r="AX31" s="413"/>
    </row>
    <row r="32" spans="1:50" ht="23.25" customHeight="1" x14ac:dyDescent="0.15">
      <c r="A32" s="417"/>
      <c r="B32" s="415"/>
      <c r="C32" s="415"/>
      <c r="D32" s="415"/>
      <c r="E32" s="415"/>
      <c r="F32" s="416"/>
      <c r="G32" s="578" t="s">
        <v>590</v>
      </c>
      <c r="H32" s="579"/>
      <c r="I32" s="579"/>
      <c r="J32" s="579"/>
      <c r="K32" s="579"/>
      <c r="L32" s="579"/>
      <c r="M32" s="579"/>
      <c r="N32" s="579"/>
      <c r="O32" s="580"/>
      <c r="P32" s="104" t="s">
        <v>596</v>
      </c>
      <c r="Q32" s="104"/>
      <c r="R32" s="104"/>
      <c r="S32" s="104"/>
      <c r="T32" s="104"/>
      <c r="U32" s="104"/>
      <c r="V32" s="104"/>
      <c r="W32" s="104"/>
      <c r="X32" s="105"/>
      <c r="Y32" s="488" t="s">
        <v>12</v>
      </c>
      <c r="Z32" s="548"/>
      <c r="AA32" s="549"/>
      <c r="AB32" s="478" t="s">
        <v>623</v>
      </c>
      <c r="AC32" s="478"/>
      <c r="AD32" s="478"/>
      <c r="AE32" s="216" t="s">
        <v>588</v>
      </c>
      <c r="AF32" s="217"/>
      <c r="AG32" s="217"/>
      <c r="AH32" s="217"/>
      <c r="AI32" s="216" t="s">
        <v>588</v>
      </c>
      <c r="AJ32" s="217"/>
      <c r="AK32" s="217"/>
      <c r="AL32" s="217"/>
      <c r="AM32" s="216">
        <v>800</v>
      </c>
      <c r="AN32" s="217"/>
      <c r="AO32" s="217"/>
      <c r="AP32" s="217"/>
      <c r="AQ32" s="340" t="s">
        <v>588</v>
      </c>
      <c r="AR32" s="206"/>
      <c r="AS32" s="206"/>
      <c r="AT32" s="341"/>
      <c r="AU32" s="217" t="s">
        <v>588</v>
      </c>
      <c r="AV32" s="217"/>
      <c r="AW32" s="217"/>
      <c r="AX32" s="219"/>
    </row>
    <row r="33" spans="1:50" ht="23.25" customHeight="1" x14ac:dyDescent="0.15">
      <c r="A33" s="418"/>
      <c r="B33" s="419"/>
      <c r="C33" s="419"/>
      <c r="D33" s="419"/>
      <c r="E33" s="419"/>
      <c r="F33" s="420"/>
      <c r="G33" s="581"/>
      <c r="H33" s="582"/>
      <c r="I33" s="582"/>
      <c r="J33" s="582"/>
      <c r="K33" s="582"/>
      <c r="L33" s="582"/>
      <c r="M33" s="582"/>
      <c r="N33" s="582"/>
      <c r="O33" s="583"/>
      <c r="P33" s="107"/>
      <c r="Q33" s="107"/>
      <c r="R33" s="107"/>
      <c r="S33" s="107"/>
      <c r="T33" s="107"/>
      <c r="U33" s="107"/>
      <c r="V33" s="107"/>
      <c r="W33" s="107"/>
      <c r="X33" s="108"/>
      <c r="Y33" s="432" t="s">
        <v>54</v>
      </c>
      <c r="Z33" s="433"/>
      <c r="AA33" s="434"/>
      <c r="AB33" s="540" t="s">
        <v>623</v>
      </c>
      <c r="AC33" s="540"/>
      <c r="AD33" s="540"/>
      <c r="AE33" s="216" t="s">
        <v>588</v>
      </c>
      <c r="AF33" s="217"/>
      <c r="AG33" s="217"/>
      <c r="AH33" s="217"/>
      <c r="AI33" s="216" t="s">
        <v>588</v>
      </c>
      <c r="AJ33" s="217"/>
      <c r="AK33" s="217"/>
      <c r="AL33" s="217"/>
      <c r="AM33" s="216">
        <v>800</v>
      </c>
      <c r="AN33" s="217"/>
      <c r="AO33" s="217"/>
      <c r="AP33" s="217"/>
      <c r="AQ33" s="340" t="s">
        <v>588</v>
      </c>
      <c r="AR33" s="206"/>
      <c r="AS33" s="206"/>
      <c r="AT33" s="341"/>
      <c r="AU33" s="217" t="s">
        <v>588</v>
      </c>
      <c r="AV33" s="217"/>
      <c r="AW33" s="217"/>
      <c r="AX33" s="219"/>
    </row>
    <row r="34" spans="1:50" ht="66" customHeight="1" x14ac:dyDescent="0.15">
      <c r="A34" s="417"/>
      <c r="B34" s="415"/>
      <c r="C34" s="415"/>
      <c r="D34" s="415"/>
      <c r="E34" s="415"/>
      <c r="F34" s="416"/>
      <c r="G34" s="584"/>
      <c r="H34" s="585"/>
      <c r="I34" s="585"/>
      <c r="J34" s="585"/>
      <c r="K34" s="585"/>
      <c r="L34" s="585"/>
      <c r="M34" s="585"/>
      <c r="N34" s="585"/>
      <c r="O34" s="586"/>
      <c r="P34" s="110"/>
      <c r="Q34" s="110"/>
      <c r="R34" s="110"/>
      <c r="S34" s="110"/>
      <c r="T34" s="110"/>
      <c r="U34" s="110"/>
      <c r="V34" s="110"/>
      <c r="W34" s="110"/>
      <c r="X34" s="111"/>
      <c r="Y34" s="432" t="s">
        <v>13</v>
      </c>
      <c r="Z34" s="433"/>
      <c r="AA34" s="434"/>
      <c r="AB34" s="573" t="s">
        <v>182</v>
      </c>
      <c r="AC34" s="573"/>
      <c r="AD34" s="573"/>
      <c r="AE34" s="216" t="s">
        <v>588</v>
      </c>
      <c r="AF34" s="217"/>
      <c r="AG34" s="217"/>
      <c r="AH34" s="217"/>
      <c r="AI34" s="216" t="s">
        <v>588</v>
      </c>
      <c r="AJ34" s="217"/>
      <c r="AK34" s="217"/>
      <c r="AL34" s="217"/>
      <c r="AM34" s="216">
        <v>100</v>
      </c>
      <c r="AN34" s="217"/>
      <c r="AO34" s="217"/>
      <c r="AP34" s="217"/>
      <c r="AQ34" s="340" t="s">
        <v>588</v>
      </c>
      <c r="AR34" s="206"/>
      <c r="AS34" s="206"/>
      <c r="AT34" s="341"/>
      <c r="AU34" s="217" t="s">
        <v>588</v>
      </c>
      <c r="AV34" s="217"/>
      <c r="AW34" s="217"/>
      <c r="AX34" s="219"/>
    </row>
    <row r="35" spans="1:50" ht="23.25" customHeight="1" x14ac:dyDescent="0.15">
      <c r="A35" s="224" t="s">
        <v>386</v>
      </c>
      <c r="B35" s="225"/>
      <c r="C35" s="225"/>
      <c r="D35" s="225"/>
      <c r="E35" s="225"/>
      <c r="F35" s="226"/>
      <c r="G35" s="230" t="s">
        <v>591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4" t="s">
        <v>353</v>
      </c>
      <c r="B37" s="785"/>
      <c r="C37" s="785"/>
      <c r="D37" s="785"/>
      <c r="E37" s="785"/>
      <c r="F37" s="786"/>
      <c r="G37" s="427" t="s">
        <v>146</v>
      </c>
      <c r="H37" s="428"/>
      <c r="I37" s="428"/>
      <c r="J37" s="428"/>
      <c r="K37" s="428"/>
      <c r="L37" s="428"/>
      <c r="M37" s="428"/>
      <c r="N37" s="428"/>
      <c r="O37" s="429"/>
      <c r="P37" s="465" t="s">
        <v>59</v>
      </c>
      <c r="Q37" s="428"/>
      <c r="R37" s="428"/>
      <c r="S37" s="428"/>
      <c r="T37" s="428"/>
      <c r="U37" s="428"/>
      <c r="V37" s="428"/>
      <c r="W37" s="428"/>
      <c r="X37" s="429"/>
      <c r="Y37" s="466"/>
      <c r="Z37" s="467"/>
      <c r="AA37" s="468"/>
      <c r="AB37" s="424" t="s">
        <v>11</v>
      </c>
      <c r="AC37" s="425"/>
      <c r="AD37" s="426"/>
      <c r="AE37" s="242" t="s">
        <v>398</v>
      </c>
      <c r="AF37" s="243"/>
      <c r="AG37" s="243"/>
      <c r="AH37" s="244"/>
      <c r="AI37" s="242" t="s">
        <v>396</v>
      </c>
      <c r="AJ37" s="243"/>
      <c r="AK37" s="243"/>
      <c r="AL37" s="244"/>
      <c r="AM37" s="248" t="s">
        <v>425</v>
      </c>
      <c r="AN37" s="248"/>
      <c r="AO37" s="248"/>
      <c r="AP37" s="248"/>
      <c r="AQ37" s="150" t="s">
        <v>235</v>
      </c>
      <c r="AR37" s="151"/>
      <c r="AS37" s="151"/>
      <c r="AT37" s="152"/>
      <c r="AU37" s="428" t="s">
        <v>134</v>
      </c>
      <c r="AV37" s="428"/>
      <c r="AW37" s="428"/>
      <c r="AX37" s="925"/>
    </row>
    <row r="38" spans="1:50" ht="18.75" hidden="1"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45"/>
      <c r="AC38" s="246"/>
      <c r="AD38" s="247"/>
      <c r="AE38" s="245"/>
      <c r="AF38" s="246"/>
      <c r="AG38" s="246"/>
      <c r="AH38" s="247"/>
      <c r="AI38" s="245"/>
      <c r="AJ38" s="246"/>
      <c r="AK38" s="246"/>
      <c r="AL38" s="247"/>
      <c r="AM38" s="249"/>
      <c r="AN38" s="249"/>
      <c r="AO38" s="249"/>
      <c r="AP38" s="249"/>
      <c r="AQ38" s="604"/>
      <c r="AR38" s="199"/>
      <c r="AS38" s="132" t="s">
        <v>236</v>
      </c>
      <c r="AT38" s="133"/>
      <c r="AU38" s="198"/>
      <c r="AV38" s="198"/>
      <c r="AW38" s="412" t="s">
        <v>181</v>
      </c>
      <c r="AX38" s="413"/>
    </row>
    <row r="39" spans="1:50" ht="23.25" hidden="1" customHeight="1" x14ac:dyDescent="0.15">
      <c r="A39" s="417"/>
      <c r="B39" s="415"/>
      <c r="C39" s="415"/>
      <c r="D39" s="415"/>
      <c r="E39" s="415"/>
      <c r="F39" s="416"/>
      <c r="G39" s="578"/>
      <c r="H39" s="579"/>
      <c r="I39" s="579"/>
      <c r="J39" s="579"/>
      <c r="K39" s="579"/>
      <c r="L39" s="579"/>
      <c r="M39" s="579"/>
      <c r="N39" s="579"/>
      <c r="O39" s="580"/>
      <c r="P39" s="104"/>
      <c r="Q39" s="104"/>
      <c r="R39" s="104"/>
      <c r="S39" s="104"/>
      <c r="T39" s="104"/>
      <c r="U39" s="104"/>
      <c r="V39" s="104"/>
      <c r="W39" s="104"/>
      <c r="X39" s="105"/>
      <c r="Y39" s="488" t="s">
        <v>12</v>
      </c>
      <c r="Z39" s="548"/>
      <c r="AA39" s="549"/>
      <c r="AB39" s="478"/>
      <c r="AC39" s="478"/>
      <c r="AD39" s="47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8"/>
      <c r="B40" s="419"/>
      <c r="C40" s="419"/>
      <c r="D40" s="419"/>
      <c r="E40" s="419"/>
      <c r="F40" s="420"/>
      <c r="G40" s="581"/>
      <c r="H40" s="582"/>
      <c r="I40" s="582"/>
      <c r="J40" s="582"/>
      <c r="K40" s="582"/>
      <c r="L40" s="582"/>
      <c r="M40" s="582"/>
      <c r="N40" s="582"/>
      <c r="O40" s="583"/>
      <c r="P40" s="107"/>
      <c r="Q40" s="107"/>
      <c r="R40" s="107"/>
      <c r="S40" s="107"/>
      <c r="T40" s="107"/>
      <c r="U40" s="107"/>
      <c r="V40" s="107"/>
      <c r="W40" s="107"/>
      <c r="X40" s="108"/>
      <c r="Y40" s="432" t="s">
        <v>54</v>
      </c>
      <c r="Z40" s="433"/>
      <c r="AA40" s="434"/>
      <c r="AB40" s="540"/>
      <c r="AC40" s="540"/>
      <c r="AD40" s="54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1"/>
      <c r="B41" s="422"/>
      <c r="C41" s="422"/>
      <c r="D41" s="422"/>
      <c r="E41" s="422"/>
      <c r="F41" s="423"/>
      <c r="G41" s="584"/>
      <c r="H41" s="585"/>
      <c r="I41" s="585"/>
      <c r="J41" s="585"/>
      <c r="K41" s="585"/>
      <c r="L41" s="585"/>
      <c r="M41" s="585"/>
      <c r="N41" s="585"/>
      <c r="O41" s="586"/>
      <c r="P41" s="110"/>
      <c r="Q41" s="110"/>
      <c r="R41" s="110"/>
      <c r="S41" s="110"/>
      <c r="T41" s="110"/>
      <c r="U41" s="110"/>
      <c r="V41" s="110"/>
      <c r="W41" s="110"/>
      <c r="X41" s="111"/>
      <c r="Y41" s="432" t="s">
        <v>13</v>
      </c>
      <c r="Z41" s="433"/>
      <c r="AA41" s="434"/>
      <c r="AB41" s="573" t="s">
        <v>182</v>
      </c>
      <c r="AC41" s="573"/>
      <c r="AD41" s="57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4" t="s">
        <v>353</v>
      </c>
      <c r="B44" s="785"/>
      <c r="C44" s="785"/>
      <c r="D44" s="785"/>
      <c r="E44" s="785"/>
      <c r="F44" s="786"/>
      <c r="G44" s="427" t="s">
        <v>146</v>
      </c>
      <c r="H44" s="428"/>
      <c r="I44" s="428"/>
      <c r="J44" s="428"/>
      <c r="K44" s="428"/>
      <c r="L44" s="428"/>
      <c r="M44" s="428"/>
      <c r="N44" s="428"/>
      <c r="O44" s="429"/>
      <c r="P44" s="465" t="s">
        <v>59</v>
      </c>
      <c r="Q44" s="428"/>
      <c r="R44" s="428"/>
      <c r="S44" s="428"/>
      <c r="T44" s="428"/>
      <c r="U44" s="428"/>
      <c r="V44" s="428"/>
      <c r="W44" s="428"/>
      <c r="X44" s="429"/>
      <c r="Y44" s="466"/>
      <c r="Z44" s="467"/>
      <c r="AA44" s="468"/>
      <c r="AB44" s="424" t="s">
        <v>11</v>
      </c>
      <c r="AC44" s="425"/>
      <c r="AD44" s="426"/>
      <c r="AE44" s="242" t="s">
        <v>398</v>
      </c>
      <c r="AF44" s="243"/>
      <c r="AG44" s="243"/>
      <c r="AH44" s="244"/>
      <c r="AI44" s="242" t="s">
        <v>396</v>
      </c>
      <c r="AJ44" s="243"/>
      <c r="AK44" s="243"/>
      <c r="AL44" s="244"/>
      <c r="AM44" s="248" t="s">
        <v>425</v>
      </c>
      <c r="AN44" s="248"/>
      <c r="AO44" s="248"/>
      <c r="AP44" s="248"/>
      <c r="AQ44" s="150" t="s">
        <v>235</v>
      </c>
      <c r="AR44" s="151"/>
      <c r="AS44" s="151"/>
      <c r="AT44" s="152"/>
      <c r="AU44" s="428" t="s">
        <v>134</v>
      </c>
      <c r="AV44" s="428"/>
      <c r="AW44" s="428"/>
      <c r="AX44" s="925"/>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45"/>
      <c r="AC45" s="246"/>
      <c r="AD45" s="247"/>
      <c r="AE45" s="245"/>
      <c r="AF45" s="246"/>
      <c r="AG45" s="246"/>
      <c r="AH45" s="247"/>
      <c r="AI45" s="245"/>
      <c r="AJ45" s="246"/>
      <c r="AK45" s="246"/>
      <c r="AL45" s="247"/>
      <c r="AM45" s="249"/>
      <c r="AN45" s="249"/>
      <c r="AO45" s="249"/>
      <c r="AP45" s="249"/>
      <c r="AQ45" s="604"/>
      <c r="AR45" s="199"/>
      <c r="AS45" s="132" t="s">
        <v>236</v>
      </c>
      <c r="AT45" s="133"/>
      <c r="AU45" s="198"/>
      <c r="AV45" s="198"/>
      <c r="AW45" s="412" t="s">
        <v>181</v>
      </c>
      <c r="AX45" s="413"/>
    </row>
    <row r="46" spans="1:50" ht="23.25" hidden="1" customHeight="1" x14ac:dyDescent="0.15">
      <c r="A46" s="417"/>
      <c r="B46" s="415"/>
      <c r="C46" s="415"/>
      <c r="D46" s="415"/>
      <c r="E46" s="415"/>
      <c r="F46" s="416"/>
      <c r="G46" s="578"/>
      <c r="H46" s="579"/>
      <c r="I46" s="579"/>
      <c r="J46" s="579"/>
      <c r="K46" s="579"/>
      <c r="L46" s="579"/>
      <c r="M46" s="579"/>
      <c r="N46" s="579"/>
      <c r="O46" s="580"/>
      <c r="P46" s="104"/>
      <c r="Q46" s="104"/>
      <c r="R46" s="104"/>
      <c r="S46" s="104"/>
      <c r="T46" s="104"/>
      <c r="U46" s="104"/>
      <c r="V46" s="104"/>
      <c r="W46" s="104"/>
      <c r="X46" s="105"/>
      <c r="Y46" s="488" t="s">
        <v>12</v>
      </c>
      <c r="Z46" s="548"/>
      <c r="AA46" s="549"/>
      <c r="AB46" s="478"/>
      <c r="AC46" s="478"/>
      <c r="AD46" s="47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8"/>
      <c r="B47" s="419"/>
      <c r="C47" s="419"/>
      <c r="D47" s="419"/>
      <c r="E47" s="419"/>
      <c r="F47" s="420"/>
      <c r="G47" s="581"/>
      <c r="H47" s="582"/>
      <c r="I47" s="582"/>
      <c r="J47" s="582"/>
      <c r="K47" s="582"/>
      <c r="L47" s="582"/>
      <c r="M47" s="582"/>
      <c r="N47" s="582"/>
      <c r="O47" s="583"/>
      <c r="P47" s="107"/>
      <c r="Q47" s="107"/>
      <c r="R47" s="107"/>
      <c r="S47" s="107"/>
      <c r="T47" s="107"/>
      <c r="U47" s="107"/>
      <c r="V47" s="107"/>
      <c r="W47" s="107"/>
      <c r="X47" s="108"/>
      <c r="Y47" s="432" t="s">
        <v>54</v>
      </c>
      <c r="Z47" s="433"/>
      <c r="AA47" s="434"/>
      <c r="AB47" s="540"/>
      <c r="AC47" s="540"/>
      <c r="AD47" s="54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1"/>
      <c r="B48" s="422"/>
      <c r="C48" s="422"/>
      <c r="D48" s="422"/>
      <c r="E48" s="422"/>
      <c r="F48" s="423"/>
      <c r="G48" s="584"/>
      <c r="H48" s="585"/>
      <c r="I48" s="585"/>
      <c r="J48" s="585"/>
      <c r="K48" s="585"/>
      <c r="L48" s="585"/>
      <c r="M48" s="585"/>
      <c r="N48" s="585"/>
      <c r="O48" s="586"/>
      <c r="P48" s="110"/>
      <c r="Q48" s="110"/>
      <c r="R48" s="110"/>
      <c r="S48" s="110"/>
      <c r="T48" s="110"/>
      <c r="U48" s="110"/>
      <c r="V48" s="110"/>
      <c r="W48" s="110"/>
      <c r="X48" s="111"/>
      <c r="Y48" s="432" t="s">
        <v>13</v>
      </c>
      <c r="Z48" s="433"/>
      <c r="AA48" s="434"/>
      <c r="AB48" s="573" t="s">
        <v>182</v>
      </c>
      <c r="AC48" s="573"/>
      <c r="AD48" s="57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4" t="s">
        <v>353</v>
      </c>
      <c r="B51" s="415"/>
      <c r="C51" s="415"/>
      <c r="D51" s="415"/>
      <c r="E51" s="415"/>
      <c r="F51" s="416"/>
      <c r="G51" s="427" t="s">
        <v>146</v>
      </c>
      <c r="H51" s="428"/>
      <c r="I51" s="428"/>
      <c r="J51" s="428"/>
      <c r="K51" s="428"/>
      <c r="L51" s="428"/>
      <c r="M51" s="428"/>
      <c r="N51" s="428"/>
      <c r="O51" s="429"/>
      <c r="P51" s="465" t="s">
        <v>59</v>
      </c>
      <c r="Q51" s="428"/>
      <c r="R51" s="428"/>
      <c r="S51" s="428"/>
      <c r="T51" s="428"/>
      <c r="U51" s="428"/>
      <c r="V51" s="428"/>
      <c r="W51" s="428"/>
      <c r="X51" s="429"/>
      <c r="Y51" s="466"/>
      <c r="Z51" s="467"/>
      <c r="AA51" s="468"/>
      <c r="AB51" s="424" t="s">
        <v>11</v>
      </c>
      <c r="AC51" s="425"/>
      <c r="AD51" s="426"/>
      <c r="AE51" s="242" t="s">
        <v>398</v>
      </c>
      <c r="AF51" s="243"/>
      <c r="AG51" s="243"/>
      <c r="AH51" s="244"/>
      <c r="AI51" s="242" t="s">
        <v>396</v>
      </c>
      <c r="AJ51" s="243"/>
      <c r="AK51" s="243"/>
      <c r="AL51" s="244"/>
      <c r="AM51" s="248" t="s">
        <v>425</v>
      </c>
      <c r="AN51" s="248"/>
      <c r="AO51" s="248"/>
      <c r="AP51" s="248"/>
      <c r="AQ51" s="150" t="s">
        <v>235</v>
      </c>
      <c r="AR51" s="151"/>
      <c r="AS51" s="151"/>
      <c r="AT51" s="152"/>
      <c r="AU51" s="939" t="s">
        <v>134</v>
      </c>
      <c r="AV51" s="939"/>
      <c r="AW51" s="939"/>
      <c r="AX51" s="940"/>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45"/>
      <c r="AC52" s="246"/>
      <c r="AD52" s="247"/>
      <c r="AE52" s="245"/>
      <c r="AF52" s="246"/>
      <c r="AG52" s="246"/>
      <c r="AH52" s="247"/>
      <c r="AI52" s="245"/>
      <c r="AJ52" s="246"/>
      <c r="AK52" s="246"/>
      <c r="AL52" s="247"/>
      <c r="AM52" s="249"/>
      <c r="AN52" s="249"/>
      <c r="AO52" s="249"/>
      <c r="AP52" s="249"/>
      <c r="AQ52" s="604"/>
      <c r="AR52" s="199"/>
      <c r="AS52" s="132" t="s">
        <v>236</v>
      </c>
      <c r="AT52" s="133"/>
      <c r="AU52" s="198"/>
      <c r="AV52" s="198"/>
      <c r="AW52" s="412" t="s">
        <v>181</v>
      </c>
      <c r="AX52" s="413"/>
    </row>
    <row r="53" spans="1:50" ht="23.25" hidden="1" customHeight="1" x14ac:dyDescent="0.15">
      <c r="A53" s="417"/>
      <c r="B53" s="415"/>
      <c r="C53" s="415"/>
      <c r="D53" s="415"/>
      <c r="E53" s="415"/>
      <c r="F53" s="416"/>
      <c r="G53" s="578"/>
      <c r="H53" s="579"/>
      <c r="I53" s="579"/>
      <c r="J53" s="579"/>
      <c r="K53" s="579"/>
      <c r="L53" s="579"/>
      <c r="M53" s="579"/>
      <c r="N53" s="579"/>
      <c r="O53" s="580"/>
      <c r="P53" s="104"/>
      <c r="Q53" s="104"/>
      <c r="R53" s="104"/>
      <c r="S53" s="104"/>
      <c r="T53" s="104"/>
      <c r="U53" s="104"/>
      <c r="V53" s="104"/>
      <c r="W53" s="104"/>
      <c r="X53" s="105"/>
      <c r="Y53" s="488" t="s">
        <v>12</v>
      </c>
      <c r="Z53" s="548"/>
      <c r="AA53" s="549"/>
      <c r="AB53" s="478"/>
      <c r="AC53" s="478"/>
      <c r="AD53" s="47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8"/>
      <c r="B54" s="419"/>
      <c r="C54" s="419"/>
      <c r="D54" s="419"/>
      <c r="E54" s="419"/>
      <c r="F54" s="420"/>
      <c r="G54" s="581"/>
      <c r="H54" s="582"/>
      <c r="I54" s="582"/>
      <c r="J54" s="582"/>
      <c r="K54" s="582"/>
      <c r="L54" s="582"/>
      <c r="M54" s="582"/>
      <c r="N54" s="582"/>
      <c r="O54" s="583"/>
      <c r="P54" s="107"/>
      <c r="Q54" s="107"/>
      <c r="R54" s="107"/>
      <c r="S54" s="107"/>
      <c r="T54" s="107"/>
      <c r="U54" s="107"/>
      <c r="V54" s="107"/>
      <c r="W54" s="107"/>
      <c r="X54" s="108"/>
      <c r="Y54" s="432" t="s">
        <v>54</v>
      </c>
      <c r="Z54" s="433"/>
      <c r="AA54" s="434"/>
      <c r="AB54" s="540"/>
      <c r="AC54" s="540"/>
      <c r="AD54" s="54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1"/>
      <c r="B55" s="422"/>
      <c r="C55" s="422"/>
      <c r="D55" s="422"/>
      <c r="E55" s="422"/>
      <c r="F55" s="423"/>
      <c r="G55" s="584"/>
      <c r="H55" s="585"/>
      <c r="I55" s="585"/>
      <c r="J55" s="585"/>
      <c r="K55" s="585"/>
      <c r="L55" s="585"/>
      <c r="M55" s="585"/>
      <c r="N55" s="585"/>
      <c r="O55" s="586"/>
      <c r="P55" s="110"/>
      <c r="Q55" s="110"/>
      <c r="R55" s="110"/>
      <c r="S55" s="110"/>
      <c r="T55" s="110"/>
      <c r="U55" s="110"/>
      <c r="V55" s="110"/>
      <c r="W55" s="110"/>
      <c r="X55" s="111"/>
      <c r="Y55" s="432" t="s">
        <v>13</v>
      </c>
      <c r="Z55" s="433"/>
      <c r="AA55" s="434"/>
      <c r="AB55" s="608" t="s">
        <v>14</v>
      </c>
      <c r="AC55" s="608"/>
      <c r="AD55" s="60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4" t="s">
        <v>353</v>
      </c>
      <c r="B58" s="415"/>
      <c r="C58" s="415"/>
      <c r="D58" s="415"/>
      <c r="E58" s="415"/>
      <c r="F58" s="416"/>
      <c r="G58" s="427" t="s">
        <v>146</v>
      </c>
      <c r="H58" s="428"/>
      <c r="I58" s="428"/>
      <c r="J58" s="428"/>
      <c r="K58" s="428"/>
      <c r="L58" s="428"/>
      <c r="M58" s="428"/>
      <c r="N58" s="428"/>
      <c r="O58" s="429"/>
      <c r="P58" s="465" t="s">
        <v>59</v>
      </c>
      <c r="Q58" s="428"/>
      <c r="R58" s="428"/>
      <c r="S58" s="428"/>
      <c r="T58" s="428"/>
      <c r="U58" s="428"/>
      <c r="V58" s="428"/>
      <c r="W58" s="428"/>
      <c r="X58" s="429"/>
      <c r="Y58" s="466"/>
      <c r="Z58" s="467"/>
      <c r="AA58" s="468"/>
      <c r="AB58" s="424" t="s">
        <v>11</v>
      </c>
      <c r="AC58" s="425"/>
      <c r="AD58" s="426"/>
      <c r="AE58" s="242" t="s">
        <v>398</v>
      </c>
      <c r="AF58" s="243"/>
      <c r="AG58" s="243"/>
      <c r="AH58" s="244"/>
      <c r="AI58" s="242" t="s">
        <v>396</v>
      </c>
      <c r="AJ58" s="243"/>
      <c r="AK58" s="243"/>
      <c r="AL58" s="244"/>
      <c r="AM58" s="248" t="s">
        <v>425</v>
      </c>
      <c r="AN58" s="248"/>
      <c r="AO58" s="248"/>
      <c r="AP58" s="248"/>
      <c r="AQ58" s="150" t="s">
        <v>235</v>
      </c>
      <c r="AR58" s="151"/>
      <c r="AS58" s="151"/>
      <c r="AT58" s="152"/>
      <c r="AU58" s="939" t="s">
        <v>134</v>
      </c>
      <c r="AV58" s="939"/>
      <c r="AW58" s="939"/>
      <c r="AX58" s="940"/>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45"/>
      <c r="AC59" s="246"/>
      <c r="AD59" s="247"/>
      <c r="AE59" s="245"/>
      <c r="AF59" s="246"/>
      <c r="AG59" s="246"/>
      <c r="AH59" s="247"/>
      <c r="AI59" s="245"/>
      <c r="AJ59" s="246"/>
      <c r="AK59" s="246"/>
      <c r="AL59" s="247"/>
      <c r="AM59" s="249"/>
      <c r="AN59" s="249"/>
      <c r="AO59" s="249"/>
      <c r="AP59" s="249"/>
      <c r="AQ59" s="604"/>
      <c r="AR59" s="199"/>
      <c r="AS59" s="132" t="s">
        <v>236</v>
      </c>
      <c r="AT59" s="133"/>
      <c r="AU59" s="198"/>
      <c r="AV59" s="198"/>
      <c r="AW59" s="412" t="s">
        <v>181</v>
      </c>
      <c r="AX59" s="413"/>
    </row>
    <row r="60" spans="1:50" ht="23.25" hidden="1" customHeight="1" x14ac:dyDescent="0.15">
      <c r="A60" s="417"/>
      <c r="B60" s="415"/>
      <c r="C60" s="415"/>
      <c r="D60" s="415"/>
      <c r="E60" s="415"/>
      <c r="F60" s="416"/>
      <c r="G60" s="578"/>
      <c r="H60" s="579"/>
      <c r="I60" s="579"/>
      <c r="J60" s="579"/>
      <c r="K60" s="579"/>
      <c r="L60" s="579"/>
      <c r="M60" s="579"/>
      <c r="N60" s="579"/>
      <c r="O60" s="580"/>
      <c r="P60" s="104"/>
      <c r="Q60" s="104"/>
      <c r="R60" s="104"/>
      <c r="S60" s="104"/>
      <c r="T60" s="104"/>
      <c r="U60" s="104"/>
      <c r="V60" s="104"/>
      <c r="W60" s="104"/>
      <c r="X60" s="105"/>
      <c r="Y60" s="488" t="s">
        <v>12</v>
      </c>
      <c r="Z60" s="548"/>
      <c r="AA60" s="549"/>
      <c r="AB60" s="478"/>
      <c r="AC60" s="478"/>
      <c r="AD60" s="47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8"/>
      <c r="B61" s="419"/>
      <c r="C61" s="419"/>
      <c r="D61" s="419"/>
      <c r="E61" s="419"/>
      <c r="F61" s="420"/>
      <c r="G61" s="581"/>
      <c r="H61" s="582"/>
      <c r="I61" s="582"/>
      <c r="J61" s="582"/>
      <c r="K61" s="582"/>
      <c r="L61" s="582"/>
      <c r="M61" s="582"/>
      <c r="N61" s="582"/>
      <c r="O61" s="583"/>
      <c r="P61" s="107"/>
      <c r="Q61" s="107"/>
      <c r="R61" s="107"/>
      <c r="S61" s="107"/>
      <c r="T61" s="107"/>
      <c r="U61" s="107"/>
      <c r="V61" s="107"/>
      <c r="W61" s="107"/>
      <c r="X61" s="108"/>
      <c r="Y61" s="432" t="s">
        <v>54</v>
      </c>
      <c r="Z61" s="433"/>
      <c r="AA61" s="434"/>
      <c r="AB61" s="540"/>
      <c r="AC61" s="540"/>
      <c r="AD61" s="54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8"/>
      <c r="B62" s="419"/>
      <c r="C62" s="419"/>
      <c r="D62" s="419"/>
      <c r="E62" s="419"/>
      <c r="F62" s="420"/>
      <c r="G62" s="584"/>
      <c r="H62" s="585"/>
      <c r="I62" s="585"/>
      <c r="J62" s="585"/>
      <c r="K62" s="585"/>
      <c r="L62" s="585"/>
      <c r="M62" s="585"/>
      <c r="N62" s="585"/>
      <c r="O62" s="586"/>
      <c r="P62" s="110"/>
      <c r="Q62" s="110"/>
      <c r="R62" s="110"/>
      <c r="S62" s="110"/>
      <c r="T62" s="110"/>
      <c r="U62" s="110"/>
      <c r="V62" s="110"/>
      <c r="W62" s="110"/>
      <c r="X62" s="111"/>
      <c r="Y62" s="432" t="s">
        <v>13</v>
      </c>
      <c r="Z62" s="433"/>
      <c r="AA62" s="434"/>
      <c r="AB62" s="573" t="s">
        <v>14</v>
      </c>
      <c r="AC62" s="573"/>
      <c r="AD62" s="57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9" t="s">
        <v>354</v>
      </c>
      <c r="B65" s="500"/>
      <c r="C65" s="500"/>
      <c r="D65" s="500"/>
      <c r="E65" s="500"/>
      <c r="F65" s="501"/>
      <c r="G65" s="502"/>
      <c r="H65" s="237" t="s">
        <v>146</v>
      </c>
      <c r="I65" s="237"/>
      <c r="J65" s="237"/>
      <c r="K65" s="237"/>
      <c r="L65" s="237"/>
      <c r="M65" s="237"/>
      <c r="N65" s="237"/>
      <c r="O65" s="238"/>
      <c r="P65" s="236" t="s">
        <v>59</v>
      </c>
      <c r="Q65" s="237"/>
      <c r="R65" s="237"/>
      <c r="S65" s="237"/>
      <c r="T65" s="237"/>
      <c r="U65" s="237"/>
      <c r="V65" s="238"/>
      <c r="W65" s="504" t="s">
        <v>349</v>
      </c>
      <c r="X65" s="505"/>
      <c r="Y65" s="508"/>
      <c r="Z65" s="508"/>
      <c r="AA65" s="509"/>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92"/>
      <c r="B66" s="493"/>
      <c r="C66" s="493"/>
      <c r="D66" s="493"/>
      <c r="E66" s="493"/>
      <c r="F66" s="494"/>
      <c r="G66" s="503"/>
      <c r="H66" s="240"/>
      <c r="I66" s="240"/>
      <c r="J66" s="240"/>
      <c r="K66" s="240"/>
      <c r="L66" s="240"/>
      <c r="M66" s="240"/>
      <c r="N66" s="240"/>
      <c r="O66" s="241"/>
      <c r="P66" s="239"/>
      <c r="Q66" s="240"/>
      <c r="R66" s="240"/>
      <c r="S66" s="240"/>
      <c r="T66" s="240"/>
      <c r="U66" s="240"/>
      <c r="V66" s="241"/>
      <c r="W66" s="506"/>
      <c r="X66" s="507"/>
      <c r="Y66" s="510"/>
      <c r="Z66" s="510"/>
      <c r="AA66" s="511"/>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92"/>
      <c r="B67" s="493"/>
      <c r="C67" s="493"/>
      <c r="D67" s="493"/>
      <c r="E67" s="493"/>
      <c r="F67" s="494"/>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2"/>
      <c r="B68" s="493"/>
      <c r="C68" s="493"/>
      <c r="D68" s="493"/>
      <c r="E68" s="493"/>
      <c r="F68" s="49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2"/>
      <c r="B69" s="493"/>
      <c r="C69" s="493"/>
      <c r="D69" s="493"/>
      <c r="E69" s="493"/>
      <c r="F69" s="49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2" t="s">
        <v>359</v>
      </c>
      <c r="B70" s="493"/>
      <c r="C70" s="493"/>
      <c r="D70" s="493"/>
      <c r="E70" s="493"/>
      <c r="F70" s="494"/>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2"/>
      <c r="B71" s="493"/>
      <c r="C71" s="493"/>
      <c r="D71" s="493"/>
      <c r="E71" s="493"/>
      <c r="F71" s="49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5"/>
      <c r="B72" s="496"/>
      <c r="C72" s="496"/>
      <c r="D72" s="496"/>
      <c r="E72" s="496"/>
      <c r="F72" s="49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3" t="s">
        <v>354</v>
      </c>
      <c r="B73" s="524"/>
      <c r="C73" s="524"/>
      <c r="D73" s="524"/>
      <c r="E73" s="524"/>
      <c r="F73" s="525"/>
      <c r="G73" s="596"/>
      <c r="H73" s="129" t="s">
        <v>146</v>
      </c>
      <c r="I73" s="129"/>
      <c r="J73" s="129"/>
      <c r="K73" s="129"/>
      <c r="L73" s="129"/>
      <c r="M73" s="129"/>
      <c r="N73" s="129"/>
      <c r="O73" s="130"/>
      <c r="P73" s="158" t="s">
        <v>59</v>
      </c>
      <c r="Q73" s="129"/>
      <c r="R73" s="129"/>
      <c r="S73" s="129"/>
      <c r="T73" s="129"/>
      <c r="U73" s="129"/>
      <c r="V73" s="129"/>
      <c r="W73" s="129"/>
      <c r="X73" s="130"/>
      <c r="Y73" s="598"/>
      <c r="Z73" s="599"/>
      <c r="AA73" s="600"/>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26"/>
      <c r="B74" s="527"/>
      <c r="C74" s="527"/>
      <c r="D74" s="527"/>
      <c r="E74" s="527"/>
      <c r="F74" s="528"/>
      <c r="G74" s="59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4"/>
      <c r="AR74" s="199"/>
      <c r="AS74" s="132" t="s">
        <v>236</v>
      </c>
      <c r="AT74" s="133"/>
      <c r="AU74" s="604"/>
      <c r="AV74" s="199"/>
      <c r="AW74" s="132" t="s">
        <v>181</v>
      </c>
      <c r="AX74" s="194"/>
    </row>
    <row r="75" spans="1:50" ht="23.25" hidden="1" customHeight="1" x14ac:dyDescent="0.15">
      <c r="A75" s="526"/>
      <c r="B75" s="527"/>
      <c r="C75" s="527"/>
      <c r="D75" s="527"/>
      <c r="E75" s="527"/>
      <c r="F75" s="528"/>
      <c r="G75" s="62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6"/>
      <c r="B76" s="527"/>
      <c r="C76" s="527"/>
      <c r="D76" s="527"/>
      <c r="E76" s="527"/>
      <c r="F76" s="528"/>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6"/>
      <c r="B77" s="527"/>
      <c r="C77" s="527"/>
      <c r="D77" s="527"/>
      <c r="E77" s="527"/>
      <c r="F77" s="528"/>
      <c r="G77" s="625"/>
      <c r="H77" s="110"/>
      <c r="I77" s="110"/>
      <c r="J77" s="110"/>
      <c r="K77" s="110"/>
      <c r="L77" s="110"/>
      <c r="M77" s="110"/>
      <c r="N77" s="110"/>
      <c r="O77" s="111"/>
      <c r="P77" s="107"/>
      <c r="Q77" s="107"/>
      <c r="R77" s="107"/>
      <c r="S77" s="107"/>
      <c r="T77" s="107"/>
      <c r="U77" s="107"/>
      <c r="V77" s="107"/>
      <c r="W77" s="107"/>
      <c r="X77" s="108"/>
      <c r="Y77" s="158" t="s">
        <v>13</v>
      </c>
      <c r="Z77" s="129"/>
      <c r="AA77" s="130"/>
      <c r="AB77" s="593" t="s">
        <v>14</v>
      </c>
      <c r="AC77" s="593"/>
      <c r="AD77" s="593"/>
      <c r="AE77" s="904"/>
      <c r="AF77" s="905"/>
      <c r="AG77" s="905"/>
      <c r="AH77" s="905"/>
      <c r="AI77" s="904"/>
      <c r="AJ77" s="905"/>
      <c r="AK77" s="905"/>
      <c r="AL77" s="905"/>
      <c r="AM77" s="904"/>
      <c r="AN77" s="905"/>
      <c r="AO77" s="905"/>
      <c r="AP77" s="905"/>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601"/>
      <c r="I78" s="602"/>
      <c r="J78" s="602"/>
      <c r="K78" s="602"/>
      <c r="L78" s="602"/>
      <c r="M78" s="602"/>
      <c r="N78" s="602"/>
      <c r="O78" s="603"/>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6" t="s">
        <v>348</v>
      </c>
      <c r="AP79" s="277"/>
      <c r="AQ79" s="277"/>
      <c r="AR79" s="80" t="s">
        <v>346</v>
      </c>
      <c r="AS79" s="276"/>
      <c r="AT79" s="277"/>
      <c r="AU79" s="277"/>
      <c r="AV79" s="277"/>
      <c r="AW79" s="277"/>
      <c r="AX79" s="995"/>
    </row>
    <row r="80" spans="1:50" ht="18.75" hidden="1" customHeight="1" x14ac:dyDescent="0.15">
      <c r="A80" s="878" t="s">
        <v>147</v>
      </c>
      <c r="B80" s="541" t="s">
        <v>345</v>
      </c>
      <c r="C80" s="542"/>
      <c r="D80" s="542"/>
      <c r="E80" s="542"/>
      <c r="F80" s="543"/>
      <c r="G80" s="450" t="s">
        <v>139</v>
      </c>
      <c r="H80" s="450"/>
      <c r="I80" s="450"/>
      <c r="J80" s="450"/>
      <c r="K80" s="450"/>
      <c r="L80" s="450"/>
      <c r="M80" s="450"/>
      <c r="N80" s="450"/>
      <c r="O80" s="450"/>
      <c r="P80" s="450"/>
      <c r="Q80" s="450"/>
      <c r="R80" s="450"/>
      <c r="S80" s="450"/>
      <c r="T80" s="450"/>
      <c r="U80" s="450"/>
      <c r="V80" s="450"/>
      <c r="W80" s="450"/>
      <c r="X80" s="450"/>
      <c r="Y80" s="450"/>
      <c r="Z80" s="450"/>
      <c r="AA80" s="530"/>
      <c r="AB80" s="449" t="s">
        <v>437</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9"/>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9"/>
      <c r="B82" s="544"/>
      <c r="C82" s="445"/>
      <c r="D82" s="445"/>
      <c r="E82" s="445"/>
      <c r="F82" s="446"/>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44"/>
      <c r="C83" s="445"/>
      <c r="D83" s="445"/>
      <c r="E83" s="445"/>
      <c r="F83" s="446"/>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45"/>
      <c r="C84" s="546"/>
      <c r="D84" s="546"/>
      <c r="E84" s="546"/>
      <c r="F84" s="547"/>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45" t="s">
        <v>145</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50" t="s">
        <v>134</v>
      </c>
      <c r="AV85" s="550"/>
      <c r="AW85" s="550"/>
      <c r="AX85" s="551"/>
      <c r="AY85" s="10"/>
      <c r="AZ85" s="10"/>
      <c r="BA85" s="10"/>
      <c r="BB85" s="10"/>
      <c r="BC85" s="10"/>
    </row>
    <row r="86" spans="1:60" ht="18.75" hidden="1" customHeight="1" x14ac:dyDescent="0.15">
      <c r="A86" s="879"/>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2" t="s">
        <v>181</v>
      </c>
      <c r="AX86" s="413"/>
      <c r="AY86" s="10"/>
      <c r="AZ86" s="10"/>
      <c r="BA86" s="10"/>
      <c r="BB86" s="10"/>
      <c r="BC86" s="10"/>
      <c r="BD86" s="10"/>
      <c r="BE86" s="10"/>
      <c r="BF86" s="10"/>
      <c r="BG86" s="10"/>
      <c r="BH86" s="10"/>
    </row>
    <row r="87" spans="1:60" ht="23.25" hidden="1" customHeight="1" x14ac:dyDescent="0.15">
      <c r="A87" s="879"/>
      <c r="B87" s="445"/>
      <c r="C87" s="445"/>
      <c r="D87" s="445"/>
      <c r="E87" s="445"/>
      <c r="F87" s="446"/>
      <c r="G87" s="103"/>
      <c r="H87" s="104"/>
      <c r="I87" s="104"/>
      <c r="J87" s="104"/>
      <c r="K87" s="104"/>
      <c r="L87" s="104"/>
      <c r="M87" s="104"/>
      <c r="N87" s="104"/>
      <c r="O87" s="105"/>
      <c r="P87" s="104"/>
      <c r="Q87" s="531"/>
      <c r="R87" s="531"/>
      <c r="S87" s="531"/>
      <c r="T87" s="531"/>
      <c r="U87" s="531"/>
      <c r="V87" s="531"/>
      <c r="W87" s="531"/>
      <c r="X87" s="532"/>
      <c r="Y87" s="575" t="s">
        <v>62</v>
      </c>
      <c r="Z87" s="576"/>
      <c r="AA87" s="577"/>
      <c r="AB87" s="478"/>
      <c r="AC87" s="478"/>
      <c r="AD87" s="47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9"/>
      <c r="B88" s="445"/>
      <c r="C88" s="445"/>
      <c r="D88" s="445"/>
      <c r="E88" s="445"/>
      <c r="F88" s="446"/>
      <c r="G88" s="106"/>
      <c r="H88" s="107"/>
      <c r="I88" s="107"/>
      <c r="J88" s="107"/>
      <c r="K88" s="107"/>
      <c r="L88" s="107"/>
      <c r="M88" s="107"/>
      <c r="N88" s="107"/>
      <c r="O88" s="108"/>
      <c r="P88" s="533"/>
      <c r="Q88" s="533"/>
      <c r="R88" s="533"/>
      <c r="S88" s="533"/>
      <c r="T88" s="533"/>
      <c r="U88" s="533"/>
      <c r="V88" s="533"/>
      <c r="W88" s="533"/>
      <c r="X88" s="534"/>
      <c r="Y88" s="475" t="s">
        <v>54</v>
      </c>
      <c r="Z88" s="476"/>
      <c r="AA88" s="477"/>
      <c r="AB88" s="540"/>
      <c r="AC88" s="540"/>
      <c r="AD88" s="540"/>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9"/>
      <c r="B89" s="546"/>
      <c r="C89" s="546"/>
      <c r="D89" s="546"/>
      <c r="E89" s="546"/>
      <c r="F89" s="547"/>
      <c r="G89" s="109"/>
      <c r="H89" s="110"/>
      <c r="I89" s="110"/>
      <c r="J89" s="110"/>
      <c r="K89" s="110"/>
      <c r="L89" s="110"/>
      <c r="M89" s="110"/>
      <c r="N89" s="110"/>
      <c r="O89" s="111"/>
      <c r="P89" s="175"/>
      <c r="Q89" s="175"/>
      <c r="R89" s="175"/>
      <c r="S89" s="175"/>
      <c r="T89" s="175"/>
      <c r="U89" s="175"/>
      <c r="V89" s="175"/>
      <c r="W89" s="175"/>
      <c r="X89" s="574"/>
      <c r="Y89" s="475" t="s">
        <v>13</v>
      </c>
      <c r="Z89" s="476"/>
      <c r="AA89" s="477"/>
      <c r="AB89" s="608" t="s">
        <v>14</v>
      </c>
      <c r="AC89" s="608"/>
      <c r="AD89" s="60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9"/>
      <c r="B90" s="445" t="s">
        <v>145</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50" t="s">
        <v>134</v>
      </c>
      <c r="AV90" s="550"/>
      <c r="AW90" s="550"/>
      <c r="AX90" s="551"/>
    </row>
    <row r="91" spans="1:60" ht="18.75" hidden="1" customHeight="1" x14ac:dyDescent="0.15">
      <c r="A91" s="879"/>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2" t="s">
        <v>181</v>
      </c>
      <c r="AX91" s="413"/>
      <c r="AY91" s="10"/>
      <c r="AZ91" s="10"/>
      <c r="BA91" s="10"/>
      <c r="BB91" s="10"/>
      <c r="BC91" s="10"/>
    </row>
    <row r="92" spans="1:60" ht="23.25" hidden="1" customHeight="1" x14ac:dyDescent="0.15">
      <c r="A92" s="879"/>
      <c r="B92" s="445"/>
      <c r="C92" s="445"/>
      <c r="D92" s="445"/>
      <c r="E92" s="445"/>
      <c r="F92" s="446"/>
      <c r="G92" s="103"/>
      <c r="H92" s="104"/>
      <c r="I92" s="104"/>
      <c r="J92" s="104"/>
      <c r="K92" s="104"/>
      <c r="L92" s="104"/>
      <c r="M92" s="104"/>
      <c r="N92" s="104"/>
      <c r="O92" s="105"/>
      <c r="P92" s="104"/>
      <c r="Q92" s="531"/>
      <c r="R92" s="531"/>
      <c r="S92" s="531"/>
      <c r="T92" s="531"/>
      <c r="U92" s="531"/>
      <c r="V92" s="531"/>
      <c r="W92" s="531"/>
      <c r="X92" s="532"/>
      <c r="Y92" s="575" t="s">
        <v>62</v>
      </c>
      <c r="Z92" s="576"/>
      <c r="AA92" s="577"/>
      <c r="AB92" s="478"/>
      <c r="AC92" s="478"/>
      <c r="AD92" s="47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9"/>
      <c r="B93" s="445"/>
      <c r="C93" s="445"/>
      <c r="D93" s="445"/>
      <c r="E93" s="445"/>
      <c r="F93" s="446"/>
      <c r="G93" s="106"/>
      <c r="H93" s="107"/>
      <c r="I93" s="107"/>
      <c r="J93" s="107"/>
      <c r="K93" s="107"/>
      <c r="L93" s="107"/>
      <c r="M93" s="107"/>
      <c r="N93" s="107"/>
      <c r="O93" s="108"/>
      <c r="P93" s="533"/>
      <c r="Q93" s="533"/>
      <c r="R93" s="533"/>
      <c r="S93" s="533"/>
      <c r="T93" s="533"/>
      <c r="U93" s="533"/>
      <c r="V93" s="533"/>
      <c r="W93" s="533"/>
      <c r="X93" s="534"/>
      <c r="Y93" s="475" t="s">
        <v>54</v>
      </c>
      <c r="Z93" s="476"/>
      <c r="AA93" s="477"/>
      <c r="AB93" s="540"/>
      <c r="AC93" s="540"/>
      <c r="AD93" s="540"/>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9"/>
      <c r="B94" s="546"/>
      <c r="C94" s="546"/>
      <c r="D94" s="546"/>
      <c r="E94" s="546"/>
      <c r="F94" s="547"/>
      <c r="G94" s="109"/>
      <c r="H94" s="110"/>
      <c r="I94" s="110"/>
      <c r="J94" s="110"/>
      <c r="K94" s="110"/>
      <c r="L94" s="110"/>
      <c r="M94" s="110"/>
      <c r="N94" s="110"/>
      <c r="O94" s="111"/>
      <c r="P94" s="175"/>
      <c r="Q94" s="175"/>
      <c r="R94" s="175"/>
      <c r="S94" s="175"/>
      <c r="T94" s="175"/>
      <c r="U94" s="175"/>
      <c r="V94" s="175"/>
      <c r="W94" s="175"/>
      <c r="X94" s="574"/>
      <c r="Y94" s="475" t="s">
        <v>13</v>
      </c>
      <c r="Z94" s="476"/>
      <c r="AA94" s="477"/>
      <c r="AB94" s="608" t="s">
        <v>14</v>
      </c>
      <c r="AC94" s="608"/>
      <c r="AD94" s="60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9"/>
      <c r="B95" s="445" t="s">
        <v>145</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50" t="s">
        <v>134</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2" t="s">
        <v>181</v>
      </c>
      <c r="AX96" s="413"/>
    </row>
    <row r="97" spans="1:60" ht="23.25" hidden="1" customHeight="1" x14ac:dyDescent="0.15">
      <c r="A97" s="879"/>
      <c r="B97" s="445"/>
      <c r="C97" s="445"/>
      <c r="D97" s="445"/>
      <c r="E97" s="445"/>
      <c r="F97" s="446"/>
      <c r="G97" s="103"/>
      <c r="H97" s="104"/>
      <c r="I97" s="104"/>
      <c r="J97" s="104"/>
      <c r="K97" s="104"/>
      <c r="L97" s="104"/>
      <c r="M97" s="104"/>
      <c r="N97" s="104"/>
      <c r="O97" s="105"/>
      <c r="P97" s="104"/>
      <c r="Q97" s="531"/>
      <c r="R97" s="531"/>
      <c r="S97" s="531"/>
      <c r="T97" s="531"/>
      <c r="U97" s="531"/>
      <c r="V97" s="531"/>
      <c r="W97" s="531"/>
      <c r="X97" s="532"/>
      <c r="Y97" s="575" t="s">
        <v>62</v>
      </c>
      <c r="Z97" s="576"/>
      <c r="AA97" s="577"/>
      <c r="AB97" s="485"/>
      <c r="AC97" s="486"/>
      <c r="AD97" s="487"/>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9"/>
      <c r="B98" s="445"/>
      <c r="C98" s="445"/>
      <c r="D98" s="445"/>
      <c r="E98" s="445"/>
      <c r="F98" s="446"/>
      <c r="G98" s="106"/>
      <c r="H98" s="107"/>
      <c r="I98" s="107"/>
      <c r="J98" s="107"/>
      <c r="K98" s="107"/>
      <c r="L98" s="107"/>
      <c r="M98" s="107"/>
      <c r="N98" s="107"/>
      <c r="O98" s="108"/>
      <c r="P98" s="533"/>
      <c r="Q98" s="533"/>
      <c r="R98" s="533"/>
      <c r="S98" s="533"/>
      <c r="T98" s="533"/>
      <c r="U98" s="533"/>
      <c r="V98" s="533"/>
      <c r="W98" s="533"/>
      <c r="X98" s="534"/>
      <c r="Y98" s="475" t="s">
        <v>54</v>
      </c>
      <c r="Z98" s="476"/>
      <c r="AA98" s="477"/>
      <c r="AB98" s="479"/>
      <c r="AC98" s="480"/>
      <c r="AD98" s="481"/>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4"/>
      <c r="H99" s="214"/>
      <c r="I99" s="214"/>
      <c r="J99" s="214"/>
      <c r="K99" s="214"/>
      <c r="L99" s="214"/>
      <c r="M99" s="214"/>
      <c r="N99" s="214"/>
      <c r="O99" s="595"/>
      <c r="P99" s="535"/>
      <c r="Q99" s="535"/>
      <c r="R99" s="535"/>
      <c r="S99" s="535"/>
      <c r="T99" s="535"/>
      <c r="U99" s="535"/>
      <c r="V99" s="535"/>
      <c r="W99" s="535"/>
      <c r="X99" s="536"/>
      <c r="Y99" s="909" t="s">
        <v>13</v>
      </c>
      <c r="Z99" s="910"/>
      <c r="AA99" s="911"/>
      <c r="AB99" s="906" t="s">
        <v>14</v>
      </c>
      <c r="AC99" s="907"/>
      <c r="AD99" s="90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355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8"/>
      <c r="Z100" s="869"/>
      <c r="AA100" s="870"/>
      <c r="AB100" s="498" t="s">
        <v>11</v>
      </c>
      <c r="AC100" s="498"/>
      <c r="AD100" s="498"/>
      <c r="AE100" s="556" t="s">
        <v>398</v>
      </c>
      <c r="AF100" s="557"/>
      <c r="AG100" s="557"/>
      <c r="AH100" s="558"/>
      <c r="AI100" s="556" t="s">
        <v>418</v>
      </c>
      <c r="AJ100" s="557"/>
      <c r="AK100" s="557"/>
      <c r="AL100" s="558"/>
      <c r="AM100" s="556" t="s">
        <v>425</v>
      </c>
      <c r="AN100" s="557"/>
      <c r="AO100" s="557"/>
      <c r="AP100" s="558"/>
      <c r="AQ100" s="318" t="s">
        <v>438</v>
      </c>
      <c r="AR100" s="319"/>
      <c r="AS100" s="319"/>
      <c r="AT100" s="320"/>
      <c r="AU100" s="318" t="s">
        <v>439</v>
      </c>
      <c r="AV100" s="319"/>
      <c r="AW100" s="319"/>
      <c r="AX100" s="321"/>
    </row>
    <row r="101" spans="1:60" ht="23.25" customHeight="1" x14ac:dyDescent="0.15">
      <c r="A101" s="439"/>
      <c r="B101" s="440"/>
      <c r="C101" s="440"/>
      <c r="D101" s="440"/>
      <c r="E101" s="440"/>
      <c r="F101" s="441"/>
      <c r="G101" s="104" t="s">
        <v>592</v>
      </c>
      <c r="H101" s="104"/>
      <c r="I101" s="104"/>
      <c r="J101" s="104"/>
      <c r="K101" s="104"/>
      <c r="L101" s="104"/>
      <c r="M101" s="104"/>
      <c r="N101" s="104"/>
      <c r="O101" s="104"/>
      <c r="P101" s="104"/>
      <c r="Q101" s="104"/>
      <c r="R101" s="104"/>
      <c r="S101" s="104"/>
      <c r="T101" s="104"/>
      <c r="U101" s="104"/>
      <c r="V101" s="104"/>
      <c r="W101" s="104"/>
      <c r="X101" s="105"/>
      <c r="Y101" s="559" t="s">
        <v>55</v>
      </c>
      <c r="Z101" s="560"/>
      <c r="AA101" s="561"/>
      <c r="AB101" s="478" t="s">
        <v>623</v>
      </c>
      <c r="AC101" s="478"/>
      <c r="AD101" s="478"/>
      <c r="AE101" s="216" t="s">
        <v>588</v>
      </c>
      <c r="AF101" s="217"/>
      <c r="AG101" s="217"/>
      <c r="AH101" s="218"/>
      <c r="AI101" s="216" t="s">
        <v>588</v>
      </c>
      <c r="AJ101" s="217"/>
      <c r="AK101" s="217"/>
      <c r="AL101" s="218"/>
      <c r="AM101" s="216">
        <v>800</v>
      </c>
      <c r="AN101" s="217"/>
      <c r="AO101" s="217"/>
      <c r="AP101" s="218"/>
      <c r="AQ101" s="216" t="s">
        <v>588</v>
      </c>
      <c r="AR101" s="217"/>
      <c r="AS101" s="217"/>
      <c r="AT101" s="218"/>
      <c r="AU101" s="216" t="s">
        <v>588</v>
      </c>
      <c r="AV101" s="217"/>
      <c r="AW101" s="217"/>
      <c r="AX101" s="218"/>
    </row>
    <row r="102" spans="1:60" ht="23.2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8" t="s">
        <v>623</v>
      </c>
      <c r="AC102" s="478"/>
      <c r="AD102" s="478"/>
      <c r="AE102" s="435" t="s">
        <v>588</v>
      </c>
      <c r="AF102" s="435"/>
      <c r="AG102" s="435"/>
      <c r="AH102" s="435"/>
      <c r="AI102" s="435" t="s">
        <v>588</v>
      </c>
      <c r="AJ102" s="435"/>
      <c r="AK102" s="435"/>
      <c r="AL102" s="435"/>
      <c r="AM102" s="435">
        <v>800</v>
      </c>
      <c r="AN102" s="435"/>
      <c r="AO102" s="435"/>
      <c r="AP102" s="435"/>
      <c r="AQ102" s="271" t="s">
        <v>588</v>
      </c>
      <c r="AR102" s="272"/>
      <c r="AS102" s="272"/>
      <c r="AT102" s="317"/>
      <c r="AU102" s="271" t="s">
        <v>588</v>
      </c>
      <c r="AV102" s="272"/>
      <c r="AW102" s="272"/>
      <c r="AX102" s="317"/>
    </row>
    <row r="103" spans="1:60" ht="31.5" hidden="1" customHeight="1" x14ac:dyDescent="0.15">
      <c r="A103" s="436" t="s">
        <v>355</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398</v>
      </c>
      <c r="AF103" s="433"/>
      <c r="AG103" s="433"/>
      <c r="AH103" s="434"/>
      <c r="AI103" s="432" t="s">
        <v>396</v>
      </c>
      <c r="AJ103" s="433"/>
      <c r="AK103" s="433"/>
      <c r="AL103" s="434"/>
      <c r="AM103" s="432" t="s">
        <v>425</v>
      </c>
      <c r="AN103" s="433"/>
      <c r="AO103" s="433"/>
      <c r="AP103" s="434"/>
      <c r="AQ103" s="282" t="s">
        <v>438</v>
      </c>
      <c r="AR103" s="283"/>
      <c r="AS103" s="283"/>
      <c r="AT103" s="322"/>
      <c r="AU103" s="282" t="s">
        <v>439</v>
      </c>
      <c r="AV103" s="283"/>
      <c r="AW103" s="283"/>
      <c r="AX103" s="284"/>
    </row>
    <row r="104" spans="1:60" ht="23.25" hidden="1" customHeight="1" x14ac:dyDescent="0.15">
      <c r="A104" s="439"/>
      <c r="B104" s="440"/>
      <c r="C104" s="440"/>
      <c r="D104" s="440"/>
      <c r="E104" s="440"/>
      <c r="F104" s="441"/>
      <c r="G104" s="104"/>
      <c r="H104" s="104"/>
      <c r="I104" s="104"/>
      <c r="J104" s="104"/>
      <c r="K104" s="104"/>
      <c r="L104" s="104"/>
      <c r="M104" s="104"/>
      <c r="N104" s="104"/>
      <c r="O104" s="104"/>
      <c r="P104" s="104"/>
      <c r="Q104" s="104"/>
      <c r="R104" s="104"/>
      <c r="S104" s="104"/>
      <c r="T104" s="104"/>
      <c r="U104" s="104"/>
      <c r="V104" s="104"/>
      <c r="W104" s="104"/>
      <c r="X104" s="105"/>
      <c r="Y104" s="482" t="s">
        <v>55</v>
      </c>
      <c r="Z104" s="483"/>
      <c r="AA104" s="484"/>
      <c r="AB104" s="562"/>
      <c r="AC104" s="563"/>
      <c r="AD104" s="56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65"/>
      <c r="AA105" s="566"/>
      <c r="AB105" s="485"/>
      <c r="AC105" s="486"/>
      <c r="AD105" s="487"/>
      <c r="AE105" s="435"/>
      <c r="AF105" s="435"/>
      <c r="AG105" s="435"/>
      <c r="AH105" s="435"/>
      <c r="AI105" s="435"/>
      <c r="AJ105" s="435"/>
      <c r="AK105" s="435"/>
      <c r="AL105" s="435"/>
      <c r="AM105" s="435"/>
      <c r="AN105" s="435"/>
      <c r="AO105" s="435"/>
      <c r="AP105" s="435"/>
      <c r="AQ105" s="216"/>
      <c r="AR105" s="217"/>
      <c r="AS105" s="217"/>
      <c r="AT105" s="218"/>
      <c r="AU105" s="271"/>
      <c r="AV105" s="272"/>
      <c r="AW105" s="272"/>
      <c r="AX105" s="317"/>
    </row>
    <row r="106" spans="1:60" ht="31.5" hidden="1" customHeight="1" x14ac:dyDescent="0.15">
      <c r="A106" s="436" t="s">
        <v>355</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398</v>
      </c>
      <c r="AF106" s="433"/>
      <c r="AG106" s="433"/>
      <c r="AH106" s="434"/>
      <c r="AI106" s="432" t="s">
        <v>396</v>
      </c>
      <c r="AJ106" s="433"/>
      <c r="AK106" s="433"/>
      <c r="AL106" s="434"/>
      <c r="AM106" s="432" t="s">
        <v>425</v>
      </c>
      <c r="AN106" s="433"/>
      <c r="AO106" s="433"/>
      <c r="AP106" s="434"/>
      <c r="AQ106" s="282" t="s">
        <v>438</v>
      </c>
      <c r="AR106" s="283"/>
      <c r="AS106" s="283"/>
      <c r="AT106" s="322"/>
      <c r="AU106" s="282" t="s">
        <v>439</v>
      </c>
      <c r="AV106" s="283"/>
      <c r="AW106" s="283"/>
      <c r="AX106" s="284"/>
    </row>
    <row r="107" spans="1:60" ht="23.25" hidden="1" customHeight="1" x14ac:dyDescent="0.15">
      <c r="A107" s="439"/>
      <c r="B107" s="440"/>
      <c r="C107" s="440"/>
      <c r="D107" s="440"/>
      <c r="E107" s="440"/>
      <c r="F107" s="441"/>
      <c r="G107" s="104"/>
      <c r="H107" s="104"/>
      <c r="I107" s="104"/>
      <c r="J107" s="104"/>
      <c r="K107" s="104"/>
      <c r="L107" s="104"/>
      <c r="M107" s="104"/>
      <c r="N107" s="104"/>
      <c r="O107" s="104"/>
      <c r="P107" s="104"/>
      <c r="Q107" s="104"/>
      <c r="R107" s="104"/>
      <c r="S107" s="104"/>
      <c r="T107" s="104"/>
      <c r="U107" s="104"/>
      <c r="V107" s="104"/>
      <c r="W107" s="104"/>
      <c r="X107" s="105"/>
      <c r="Y107" s="482" t="s">
        <v>55</v>
      </c>
      <c r="Z107" s="483"/>
      <c r="AA107" s="484"/>
      <c r="AB107" s="562"/>
      <c r="AC107" s="563"/>
      <c r="AD107" s="564"/>
      <c r="AE107" s="435"/>
      <c r="AF107" s="435"/>
      <c r="AG107" s="435"/>
      <c r="AH107" s="435"/>
      <c r="AI107" s="435"/>
      <c r="AJ107" s="435"/>
      <c r="AK107" s="435"/>
      <c r="AL107" s="435"/>
      <c r="AM107" s="435"/>
      <c r="AN107" s="435"/>
      <c r="AO107" s="435"/>
      <c r="AP107" s="435"/>
      <c r="AQ107" s="216"/>
      <c r="AR107" s="217"/>
      <c r="AS107" s="217"/>
      <c r="AT107" s="218"/>
      <c r="AU107" s="216"/>
      <c r="AV107" s="217"/>
      <c r="AW107" s="217"/>
      <c r="AX107" s="218"/>
    </row>
    <row r="108" spans="1:60" ht="23.25" hidden="1"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65"/>
      <c r="AA108" s="566"/>
      <c r="AB108" s="485"/>
      <c r="AC108" s="486"/>
      <c r="AD108" s="487"/>
      <c r="AE108" s="435"/>
      <c r="AF108" s="435"/>
      <c r="AG108" s="435"/>
      <c r="AH108" s="435"/>
      <c r="AI108" s="435"/>
      <c r="AJ108" s="435"/>
      <c r="AK108" s="435"/>
      <c r="AL108" s="435"/>
      <c r="AM108" s="435"/>
      <c r="AN108" s="435"/>
      <c r="AO108" s="435"/>
      <c r="AP108" s="435"/>
      <c r="AQ108" s="216"/>
      <c r="AR108" s="217"/>
      <c r="AS108" s="217"/>
      <c r="AT108" s="218"/>
      <c r="AU108" s="271"/>
      <c r="AV108" s="272"/>
      <c r="AW108" s="272"/>
      <c r="AX108" s="317"/>
    </row>
    <row r="109" spans="1:60" ht="31.5" hidden="1" customHeight="1" x14ac:dyDescent="0.15">
      <c r="A109" s="436" t="s">
        <v>355</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398</v>
      </c>
      <c r="AF109" s="433"/>
      <c r="AG109" s="433"/>
      <c r="AH109" s="434"/>
      <c r="AI109" s="432" t="s">
        <v>396</v>
      </c>
      <c r="AJ109" s="433"/>
      <c r="AK109" s="433"/>
      <c r="AL109" s="434"/>
      <c r="AM109" s="432" t="s">
        <v>425</v>
      </c>
      <c r="AN109" s="433"/>
      <c r="AO109" s="433"/>
      <c r="AP109" s="434"/>
      <c r="AQ109" s="282" t="s">
        <v>438</v>
      </c>
      <c r="AR109" s="283"/>
      <c r="AS109" s="283"/>
      <c r="AT109" s="322"/>
      <c r="AU109" s="282" t="s">
        <v>439</v>
      </c>
      <c r="AV109" s="283"/>
      <c r="AW109" s="283"/>
      <c r="AX109" s="284"/>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2" t="s">
        <v>55</v>
      </c>
      <c r="Z110" s="483"/>
      <c r="AA110" s="484"/>
      <c r="AB110" s="562"/>
      <c r="AC110" s="563"/>
      <c r="AD110" s="564"/>
      <c r="AE110" s="435"/>
      <c r="AF110" s="435"/>
      <c r="AG110" s="435"/>
      <c r="AH110" s="435"/>
      <c r="AI110" s="435"/>
      <c r="AJ110" s="435"/>
      <c r="AK110" s="435"/>
      <c r="AL110" s="435"/>
      <c r="AM110" s="435"/>
      <c r="AN110" s="435"/>
      <c r="AO110" s="435"/>
      <c r="AP110" s="435"/>
      <c r="AQ110" s="216"/>
      <c r="AR110" s="217"/>
      <c r="AS110" s="217"/>
      <c r="AT110" s="218"/>
      <c r="AU110" s="216"/>
      <c r="AV110" s="217"/>
      <c r="AW110" s="217"/>
      <c r="AX110" s="218"/>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65"/>
      <c r="AA111" s="566"/>
      <c r="AB111" s="485"/>
      <c r="AC111" s="486"/>
      <c r="AD111" s="487"/>
      <c r="AE111" s="435"/>
      <c r="AF111" s="435"/>
      <c r="AG111" s="435"/>
      <c r="AH111" s="435"/>
      <c r="AI111" s="435"/>
      <c r="AJ111" s="435"/>
      <c r="AK111" s="435"/>
      <c r="AL111" s="435"/>
      <c r="AM111" s="435"/>
      <c r="AN111" s="435"/>
      <c r="AO111" s="435"/>
      <c r="AP111" s="435"/>
      <c r="AQ111" s="216"/>
      <c r="AR111" s="217"/>
      <c r="AS111" s="217"/>
      <c r="AT111" s="218"/>
      <c r="AU111" s="271"/>
      <c r="AV111" s="272"/>
      <c r="AW111" s="272"/>
      <c r="AX111" s="317"/>
    </row>
    <row r="112" spans="1:60" ht="31.5" hidden="1" customHeight="1" x14ac:dyDescent="0.15">
      <c r="A112" s="436" t="s">
        <v>355</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398</v>
      </c>
      <c r="AF112" s="433"/>
      <c r="AG112" s="433"/>
      <c r="AH112" s="434"/>
      <c r="AI112" s="432" t="s">
        <v>396</v>
      </c>
      <c r="AJ112" s="433"/>
      <c r="AK112" s="433"/>
      <c r="AL112" s="434"/>
      <c r="AM112" s="432" t="s">
        <v>425</v>
      </c>
      <c r="AN112" s="433"/>
      <c r="AO112" s="433"/>
      <c r="AP112" s="434"/>
      <c r="AQ112" s="282" t="s">
        <v>438</v>
      </c>
      <c r="AR112" s="283"/>
      <c r="AS112" s="283"/>
      <c r="AT112" s="322"/>
      <c r="AU112" s="282" t="s">
        <v>439</v>
      </c>
      <c r="AV112" s="283"/>
      <c r="AW112" s="283"/>
      <c r="AX112" s="284"/>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2" t="s">
        <v>55</v>
      </c>
      <c r="Z113" s="483"/>
      <c r="AA113" s="484"/>
      <c r="AB113" s="562"/>
      <c r="AC113" s="563"/>
      <c r="AD113" s="564"/>
      <c r="AE113" s="435"/>
      <c r="AF113" s="435"/>
      <c r="AG113" s="435"/>
      <c r="AH113" s="435"/>
      <c r="AI113" s="435"/>
      <c r="AJ113" s="435"/>
      <c r="AK113" s="435"/>
      <c r="AL113" s="435"/>
      <c r="AM113" s="435"/>
      <c r="AN113" s="435"/>
      <c r="AO113" s="435"/>
      <c r="AP113" s="435"/>
      <c r="AQ113" s="216"/>
      <c r="AR113" s="217"/>
      <c r="AS113" s="217"/>
      <c r="AT113" s="218"/>
      <c r="AU113" s="216"/>
      <c r="AV113" s="217"/>
      <c r="AW113" s="217"/>
      <c r="AX113" s="218"/>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65"/>
      <c r="AA114" s="566"/>
      <c r="AB114" s="485"/>
      <c r="AC114" s="486"/>
      <c r="AD114" s="487"/>
      <c r="AE114" s="435"/>
      <c r="AF114" s="435"/>
      <c r="AG114" s="435"/>
      <c r="AH114" s="435"/>
      <c r="AI114" s="435"/>
      <c r="AJ114" s="435"/>
      <c r="AK114" s="435"/>
      <c r="AL114" s="435"/>
      <c r="AM114" s="435"/>
      <c r="AN114" s="435"/>
      <c r="AO114" s="435"/>
      <c r="AP114" s="435"/>
      <c r="AQ114" s="216"/>
      <c r="AR114" s="217"/>
      <c r="AS114" s="217"/>
      <c r="AT114" s="218"/>
      <c r="AU114" s="216"/>
      <c r="AV114" s="217"/>
      <c r="AW114" s="217"/>
      <c r="AX114" s="218"/>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398</v>
      </c>
      <c r="AF115" s="433"/>
      <c r="AG115" s="433"/>
      <c r="AH115" s="434"/>
      <c r="AI115" s="432" t="s">
        <v>396</v>
      </c>
      <c r="AJ115" s="433"/>
      <c r="AK115" s="433"/>
      <c r="AL115" s="434"/>
      <c r="AM115" s="432" t="s">
        <v>425</v>
      </c>
      <c r="AN115" s="433"/>
      <c r="AO115" s="433"/>
      <c r="AP115" s="434"/>
      <c r="AQ115" s="605" t="s">
        <v>440</v>
      </c>
      <c r="AR115" s="606"/>
      <c r="AS115" s="606"/>
      <c r="AT115" s="606"/>
      <c r="AU115" s="606"/>
      <c r="AV115" s="606"/>
      <c r="AW115" s="606"/>
      <c r="AX115" s="607"/>
    </row>
    <row r="116" spans="1:50" ht="23.25" customHeight="1" x14ac:dyDescent="0.15">
      <c r="A116" s="456"/>
      <c r="B116" s="457"/>
      <c r="C116" s="457"/>
      <c r="D116" s="457"/>
      <c r="E116" s="457"/>
      <c r="F116" s="458"/>
      <c r="G116" s="407" t="s">
        <v>594</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479" t="s">
        <v>595</v>
      </c>
      <c r="AC116" s="480"/>
      <c r="AD116" s="481"/>
      <c r="AE116" s="435" t="s">
        <v>588</v>
      </c>
      <c r="AF116" s="435"/>
      <c r="AG116" s="435"/>
      <c r="AH116" s="435"/>
      <c r="AI116" s="435" t="s">
        <v>588</v>
      </c>
      <c r="AJ116" s="435"/>
      <c r="AK116" s="435"/>
      <c r="AL116" s="435"/>
      <c r="AM116" s="435">
        <v>918750</v>
      </c>
      <c r="AN116" s="435"/>
      <c r="AO116" s="435"/>
      <c r="AP116" s="435"/>
      <c r="AQ116" s="216" t="s">
        <v>588</v>
      </c>
      <c r="AR116" s="217"/>
      <c r="AS116" s="217"/>
      <c r="AT116" s="217"/>
      <c r="AU116" s="217"/>
      <c r="AV116" s="217"/>
      <c r="AW116" s="217"/>
      <c r="AX116" s="219"/>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49</v>
      </c>
      <c r="Z117" s="463"/>
      <c r="AA117" s="464"/>
      <c r="AB117" s="489" t="s">
        <v>593</v>
      </c>
      <c r="AC117" s="490"/>
      <c r="AD117" s="491"/>
      <c r="AE117" s="568" t="s">
        <v>588</v>
      </c>
      <c r="AF117" s="568"/>
      <c r="AG117" s="568"/>
      <c r="AH117" s="568"/>
      <c r="AI117" s="568" t="s">
        <v>588</v>
      </c>
      <c r="AJ117" s="568"/>
      <c r="AK117" s="568"/>
      <c r="AL117" s="568"/>
      <c r="AM117" s="912" t="s">
        <v>605</v>
      </c>
      <c r="AN117" s="568"/>
      <c r="AO117" s="568"/>
      <c r="AP117" s="568"/>
      <c r="AQ117" s="568" t="s">
        <v>588</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398</v>
      </c>
      <c r="AF118" s="433"/>
      <c r="AG118" s="433"/>
      <c r="AH118" s="434"/>
      <c r="AI118" s="432" t="s">
        <v>396</v>
      </c>
      <c r="AJ118" s="433"/>
      <c r="AK118" s="433"/>
      <c r="AL118" s="434"/>
      <c r="AM118" s="432" t="s">
        <v>425</v>
      </c>
      <c r="AN118" s="433"/>
      <c r="AO118" s="433"/>
      <c r="AP118" s="434"/>
      <c r="AQ118" s="605" t="s">
        <v>440</v>
      </c>
      <c r="AR118" s="606"/>
      <c r="AS118" s="606"/>
      <c r="AT118" s="606"/>
      <c r="AU118" s="606"/>
      <c r="AV118" s="606"/>
      <c r="AW118" s="606"/>
      <c r="AX118" s="607"/>
    </row>
    <row r="119" spans="1:50" ht="23.25" hidden="1" customHeight="1" x14ac:dyDescent="0.15">
      <c r="A119" s="456"/>
      <c r="B119" s="457"/>
      <c r="C119" s="457"/>
      <c r="D119" s="457"/>
      <c r="E119" s="457"/>
      <c r="F119" s="458"/>
      <c r="G119" s="407" t="s">
        <v>363</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49</v>
      </c>
      <c r="Z120" s="463"/>
      <c r="AA120" s="464"/>
      <c r="AB120" s="489" t="s">
        <v>362</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398</v>
      </c>
      <c r="AF121" s="433"/>
      <c r="AG121" s="433"/>
      <c r="AH121" s="434"/>
      <c r="AI121" s="432" t="s">
        <v>396</v>
      </c>
      <c r="AJ121" s="433"/>
      <c r="AK121" s="433"/>
      <c r="AL121" s="434"/>
      <c r="AM121" s="432" t="s">
        <v>425</v>
      </c>
      <c r="AN121" s="433"/>
      <c r="AO121" s="433"/>
      <c r="AP121" s="434"/>
      <c r="AQ121" s="605" t="s">
        <v>440</v>
      </c>
      <c r="AR121" s="606"/>
      <c r="AS121" s="606"/>
      <c r="AT121" s="606"/>
      <c r="AU121" s="606"/>
      <c r="AV121" s="606"/>
      <c r="AW121" s="606"/>
      <c r="AX121" s="607"/>
    </row>
    <row r="122" spans="1:50" ht="23.25" hidden="1" customHeight="1" x14ac:dyDescent="0.15">
      <c r="A122" s="456"/>
      <c r="B122" s="457"/>
      <c r="C122" s="457"/>
      <c r="D122" s="457"/>
      <c r="E122" s="457"/>
      <c r="F122" s="458"/>
      <c r="G122" s="407" t="s">
        <v>364</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49</v>
      </c>
      <c r="Z123" s="463"/>
      <c r="AA123" s="464"/>
      <c r="AB123" s="489" t="s">
        <v>365</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398</v>
      </c>
      <c r="AF124" s="433"/>
      <c r="AG124" s="433"/>
      <c r="AH124" s="434"/>
      <c r="AI124" s="432" t="s">
        <v>396</v>
      </c>
      <c r="AJ124" s="433"/>
      <c r="AK124" s="433"/>
      <c r="AL124" s="434"/>
      <c r="AM124" s="432" t="s">
        <v>425</v>
      </c>
      <c r="AN124" s="433"/>
      <c r="AO124" s="433"/>
      <c r="AP124" s="434"/>
      <c r="AQ124" s="605" t="s">
        <v>440</v>
      </c>
      <c r="AR124" s="606"/>
      <c r="AS124" s="606"/>
      <c r="AT124" s="606"/>
      <c r="AU124" s="606"/>
      <c r="AV124" s="606"/>
      <c r="AW124" s="606"/>
      <c r="AX124" s="607"/>
    </row>
    <row r="125" spans="1:50" ht="23.25" hidden="1" customHeight="1" x14ac:dyDescent="0.15">
      <c r="A125" s="456"/>
      <c r="B125" s="457"/>
      <c r="C125" s="457"/>
      <c r="D125" s="457"/>
      <c r="E125" s="457"/>
      <c r="F125" s="458"/>
      <c r="G125" s="407" t="s">
        <v>364</v>
      </c>
      <c r="H125" s="407"/>
      <c r="I125" s="407"/>
      <c r="J125" s="407"/>
      <c r="K125" s="407"/>
      <c r="L125" s="407"/>
      <c r="M125" s="407"/>
      <c r="N125" s="407"/>
      <c r="O125" s="407"/>
      <c r="P125" s="407"/>
      <c r="Q125" s="407"/>
      <c r="R125" s="407"/>
      <c r="S125" s="407"/>
      <c r="T125" s="407"/>
      <c r="U125" s="407"/>
      <c r="V125" s="407"/>
      <c r="W125" s="407"/>
      <c r="X125" s="944"/>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45"/>
      <c r="Y126" s="488" t="s">
        <v>49</v>
      </c>
      <c r="Z126" s="463"/>
      <c r="AA126" s="464"/>
      <c r="AB126" s="489" t="s">
        <v>362</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5" t="s">
        <v>15</v>
      </c>
      <c r="B127" s="457"/>
      <c r="C127" s="457"/>
      <c r="D127" s="457"/>
      <c r="E127" s="457"/>
      <c r="F127" s="458"/>
      <c r="G127" s="246" t="s">
        <v>16</v>
      </c>
      <c r="H127" s="246"/>
      <c r="I127" s="246"/>
      <c r="J127" s="246"/>
      <c r="K127" s="246"/>
      <c r="L127" s="246"/>
      <c r="M127" s="246"/>
      <c r="N127" s="246"/>
      <c r="O127" s="246"/>
      <c r="P127" s="246"/>
      <c r="Q127" s="246"/>
      <c r="R127" s="246"/>
      <c r="S127" s="246"/>
      <c r="T127" s="246"/>
      <c r="U127" s="246"/>
      <c r="V127" s="246"/>
      <c r="W127" s="246"/>
      <c r="X127" s="247"/>
      <c r="Y127" s="941"/>
      <c r="Z127" s="942"/>
      <c r="AA127" s="943"/>
      <c r="AB127" s="245" t="s">
        <v>11</v>
      </c>
      <c r="AC127" s="246"/>
      <c r="AD127" s="247"/>
      <c r="AE127" s="432" t="s">
        <v>398</v>
      </c>
      <c r="AF127" s="433"/>
      <c r="AG127" s="433"/>
      <c r="AH127" s="434"/>
      <c r="AI127" s="432" t="s">
        <v>396</v>
      </c>
      <c r="AJ127" s="433"/>
      <c r="AK127" s="433"/>
      <c r="AL127" s="434"/>
      <c r="AM127" s="432" t="s">
        <v>425</v>
      </c>
      <c r="AN127" s="433"/>
      <c r="AO127" s="433"/>
      <c r="AP127" s="434"/>
      <c r="AQ127" s="605" t="s">
        <v>440</v>
      </c>
      <c r="AR127" s="606"/>
      <c r="AS127" s="606"/>
      <c r="AT127" s="606"/>
      <c r="AU127" s="606"/>
      <c r="AV127" s="606"/>
      <c r="AW127" s="606"/>
      <c r="AX127" s="607"/>
    </row>
    <row r="128" spans="1:50" ht="23.25" hidden="1" customHeight="1" x14ac:dyDescent="0.15">
      <c r="A128" s="456"/>
      <c r="B128" s="457"/>
      <c r="C128" s="457"/>
      <c r="D128" s="457"/>
      <c r="E128" s="457"/>
      <c r="F128" s="458"/>
      <c r="G128" s="407" t="s">
        <v>364</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49</v>
      </c>
      <c r="Z129" s="463"/>
      <c r="AA129" s="464"/>
      <c r="AB129" s="489" t="s">
        <v>362</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413</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t="s">
        <v>569</v>
      </c>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v>4.4000000000000004</v>
      </c>
      <c r="AF134" s="206"/>
      <c r="AG134" s="206"/>
      <c r="AH134" s="206"/>
      <c r="AI134" s="205">
        <v>4.5</v>
      </c>
      <c r="AJ134" s="206"/>
      <c r="AK134" s="206"/>
      <c r="AL134" s="206"/>
      <c r="AM134" s="205">
        <v>4.4000000000000004</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v>3.5</v>
      </c>
      <c r="AF135" s="206"/>
      <c r="AG135" s="206"/>
      <c r="AH135" s="206"/>
      <c r="AI135" s="205">
        <v>3.5</v>
      </c>
      <c r="AJ135" s="206"/>
      <c r="AK135" s="206"/>
      <c r="AL135" s="206"/>
      <c r="AM135" s="205">
        <v>3.5</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 customHeight="1" x14ac:dyDescent="0.15">
      <c r="A154" s="188"/>
      <c r="B154" s="185"/>
      <c r="C154" s="179"/>
      <c r="D154" s="185"/>
      <c r="E154" s="179"/>
      <c r="F154" s="180"/>
      <c r="G154" s="103" t="s">
        <v>414</v>
      </c>
      <c r="H154" s="104"/>
      <c r="I154" s="104"/>
      <c r="J154" s="104"/>
      <c r="K154" s="104"/>
      <c r="L154" s="104"/>
      <c r="M154" s="104"/>
      <c r="N154" s="104"/>
      <c r="O154" s="104"/>
      <c r="P154" s="105"/>
      <c r="Q154" s="124" t="s">
        <v>414</v>
      </c>
      <c r="R154" s="104"/>
      <c r="S154" s="104"/>
      <c r="T154" s="104"/>
      <c r="U154" s="104"/>
      <c r="V154" s="104"/>
      <c r="W154" s="104"/>
      <c r="X154" s="104"/>
      <c r="Y154" s="104"/>
      <c r="Z154" s="104"/>
      <c r="AA154" s="291"/>
      <c r="AB154" s="140" t="s">
        <v>414</v>
      </c>
      <c r="AC154" s="141"/>
      <c r="AD154" s="141"/>
      <c r="AE154" s="146" t="s">
        <v>414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6"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414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6"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46"/>
      <c r="E430" s="173" t="s">
        <v>406</v>
      </c>
      <c r="F430" s="913"/>
      <c r="G430" s="914" t="s">
        <v>255</v>
      </c>
      <c r="H430" s="122"/>
      <c r="I430" s="122"/>
      <c r="J430" s="915" t="s">
        <v>568</v>
      </c>
      <c r="K430" s="916"/>
      <c r="L430" s="916"/>
      <c r="M430" s="916"/>
      <c r="N430" s="916"/>
      <c r="O430" s="916"/>
      <c r="P430" s="916"/>
      <c r="Q430" s="916"/>
      <c r="R430" s="916"/>
      <c r="S430" s="916"/>
      <c r="T430" s="917"/>
      <c r="U430" s="602" t="s">
        <v>569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604" t="s">
        <v>569</v>
      </c>
      <c r="AR432" s="199"/>
      <c r="AS432" s="132" t="s">
        <v>236</v>
      </c>
      <c r="AT432" s="133"/>
      <c r="AU432" s="199" t="s">
        <v>569</v>
      </c>
      <c r="AV432" s="199"/>
      <c r="AW432" s="132" t="s">
        <v>181</v>
      </c>
      <c r="AX432" s="194"/>
    </row>
    <row r="433" spans="1:50" ht="23.25" customHeight="1" x14ac:dyDescent="0.15">
      <c r="A433" s="188"/>
      <c r="B433" s="185"/>
      <c r="C433" s="179"/>
      <c r="D433" s="185"/>
      <c r="E433" s="342"/>
      <c r="F433" s="343"/>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3" t="s">
        <v>182</v>
      </c>
      <c r="AC435" s="593"/>
      <c r="AD435" s="593"/>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4"/>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3" t="s">
        <v>182</v>
      </c>
      <c r="AC440" s="593"/>
      <c r="AD440" s="59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4"/>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3" t="s">
        <v>182</v>
      </c>
      <c r="AC445" s="593"/>
      <c r="AD445" s="59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4"/>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3" t="s">
        <v>182</v>
      </c>
      <c r="AC450" s="593"/>
      <c r="AD450" s="59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4"/>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3" t="s">
        <v>182</v>
      </c>
      <c r="AC455" s="593"/>
      <c r="AD455" s="59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4"/>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3" t="s">
        <v>14</v>
      </c>
      <c r="AC460" s="593"/>
      <c r="AD460" s="593"/>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4"/>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3" t="s">
        <v>14</v>
      </c>
      <c r="AC465" s="593"/>
      <c r="AD465" s="59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4"/>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3" t="s">
        <v>14</v>
      </c>
      <c r="AC470" s="593"/>
      <c r="AD470" s="59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4"/>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3" t="s">
        <v>14</v>
      </c>
      <c r="AC475" s="593"/>
      <c r="AD475" s="59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4"/>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3" t="s">
        <v>14</v>
      </c>
      <c r="AC480" s="593"/>
      <c r="AD480" s="59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14" t="s">
        <v>255</v>
      </c>
      <c r="H484" s="122"/>
      <c r="I484" s="122"/>
      <c r="J484" s="915"/>
      <c r="K484" s="916"/>
      <c r="L484" s="916"/>
      <c r="M484" s="916"/>
      <c r="N484" s="916"/>
      <c r="O484" s="916"/>
      <c r="P484" s="916"/>
      <c r="Q484" s="916"/>
      <c r="R484" s="916"/>
      <c r="S484" s="916"/>
      <c r="T484" s="91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4"/>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3" t="s">
        <v>182</v>
      </c>
      <c r="AC489" s="593"/>
      <c r="AD489" s="59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4"/>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3" t="s">
        <v>182</v>
      </c>
      <c r="AC494" s="593"/>
      <c r="AD494" s="59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4"/>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3" t="s">
        <v>182</v>
      </c>
      <c r="AC499" s="593"/>
      <c r="AD499" s="59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4"/>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3" t="s">
        <v>182</v>
      </c>
      <c r="AC504" s="593"/>
      <c r="AD504" s="59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4"/>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3" t="s">
        <v>182</v>
      </c>
      <c r="AC509" s="593"/>
      <c r="AD509" s="59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4"/>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3" t="s">
        <v>14</v>
      </c>
      <c r="AC514" s="593"/>
      <c r="AD514" s="59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4"/>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3" t="s">
        <v>14</v>
      </c>
      <c r="AC519" s="593"/>
      <c r="AD519" s="59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4"/>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3" t="s">
        <v>14</v>
      </c>
      <c r="AC524" s="593"/>
      <c r="AD524" s="59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4"/>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3" t="s">
        <v>14</v>
      </c>
      <c r="AC529" s="593"/>
      <c r="AD529" s="59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4"/>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3" t="s">
        <v>14</v>
      </c>
      <c r="AC534" s="593"/>
      <c r="AD534" s="59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14" t="s">
        <v>255</v>
      </c>
      <c r="H538" s="122"/>
      <c r="I538" s="122"/>
      <c r="J538" s="915"/>
      <c r="K538" s="916"/>
      <c r="L538" s="916"/>
      <c r="M538" s="916"/>
      <c r="N538" s="916"/>
      <c r="O538" s="916"/>
      <c r="P538" s="916"/>
      <c r="Q538" s="916"/>
      <c r="R538" s="916"/>
      <c r="S538" s="916"/>
      <c r="T538" s="91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4"/>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3" t="s">
        <v>182</v>
      </c>
      <c r="AC543" s="593"/>
      <c r="AD543" s="59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4"/>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3" t="s">
        <v>182</v>
      </c>
      <c r="AC548" s="593"/>
      <c r="AD548" s="59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4"/>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3" t="s">
        <v>182</v>
      </c>
      <c r="AC553" s="593"/>
      <c r="AD553" s="59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4"/>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3" t="s">
        <v>182</v>
      </c>
      <c r="AC558" s="593"/>
      <c r="AD558" s="59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4"/>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3" t="s">
        <v>182</v>
      </c>
      <c r="AC563" s="593"/>
      <c r="AD563" s="59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4"/>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3" t="s">
        <v>14</v>
      </c>
      <c r="AC568" s="593"/>
      <c r="AD568" s="59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4"/>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3" t="s">
        <v>14</v>
      </c>
      <c r="AC573" s="593"/>
      <c r="AD573" s="59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4"/>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3" t="s">
        <v>14</v>
      </c>
      <c r="AC578" s="593"/>
      <c r="AD578" s="59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4"/>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3" t="s">
        <v>14</v>
      </c>
      <c r="AC583" s="593"/>
      <c r="AD583" s="59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4"/>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3" t="s">
        <v>14</v>
      </c>
      <c r="AC588" s="593"/>
      <c r="AD588" s="59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14" t="s">
        <v>255</v>
      </c>
      <c r="H592" s="122"/>
      <c r="I592" s="122"/>
      <c r="J592" s="915"/>
      <c r="K592" s="916"/>
      <c r="L592" s="916"/>
      <c r="M592" s="916"/>
      <c r="N592" s="916"/>
      <c r="O592" s="916"/>
      <c r="P592" s="916"/>
      <c r="Q592" s="916"/>
      <c r="R592" s="916"/>
      <c r="S592" s="916"/>
      <c r="T592" s="91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4"/>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3" t="s">
        <v>182</v>
      </c>
      <c r="AC597" s="593"/>
      <c r="AD597" s="59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4"/>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3" t="s">
        <v>182</v>
      </c>
      <c r="AC602" s="593"/>
      <c r="AD602" s="59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4"/>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3" t="s">
        <v>182</v>
      </c>
      <c r="AC607" s="593"/>
      <c r="AD607" s="59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4"/>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3" t="s">
        <v>182</v>
      </c>
      <c r="AC612" s="593"/>
      <c r="AD612" s="59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4"/>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3" t="s">
        <v>182</v>
      </c>
      <c r="AC617" s="593"/>
      <c r="AD617" s="59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4"/>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3" t="s">
        <v>14</v>
      </c>
      <c r="AC622" s="593"/>
      <c r="AD622" s="59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4"/>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3" t="s">
        <v>14</v>
      </c>
      <c r="AC627" s="593"/>
      <c r="AD627" s="59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4"/>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3" t="s">
        <v>14</v>
      </c>
      <c r="AC632" s="593"/>
      <c r="AD632" s="59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4"/>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3" t="s">
        <v>14</v>
      </c>
      <c r="AC637" s="593"/>
      <c r="AD637" s="59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4"/>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3" t="s">
        <v>14</v>
      </c>
      <c r="AC642" s="593"/>
      <c r="AD642" s="59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14" t="s">
        <v>255</v>
      </c>
      <c r="H646" s="122"/>
      <c r="I646" s="122"/>
      <c r="J646" s="915"/>
      <c r="K646" s="916"/>
      <c r="L646" s="916"/>
      <c r="M646" s="916"/>
      <c r="N646" s="916"/>
      <c r="O646" s="916"/>
      <c r="P646" s="916"/>
      <c r="Q646" s="916"/>
      <c r="R646" s="916"/>
      <c r="S646" s="916"/>
      <c r="T646" s="91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4"/>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3" t="s">
        <v>182</v>
      </c>
      <c r="AC651" s="593"/>
      <c r="AD651" s="59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4"/>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3" t="s">
        <v>182</v>
      </c>
      <c r="AC656" s="593"/>
      <c r="AD656" s="59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4"/>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3" t="s">
        <v>182</v>
      </c>
      <c r="AC661" s="593"/>
      <c r="AD661" s="59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4"/>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3" t="s">
        <v>182</v>
      </c>
      <c r="AC666" s="593"/>
      <c r="AD666" s="59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4"/>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3" t="s">
        <v>182</v>
      </c>
      <c r="AC671" s="593"/>
      <c r="AD671" s="59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4"/>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3" t="s">
        <v>14</v>
      </c>
      <c r="AC676" s="593"/>
      <c r="AD676" s="59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4"/>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3" t="s">
        <v>14</v>
      </c>
      <c r="AC681" s="593"/>
      <c r="AD681" s="59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4"/>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3" t="s">
        <v>14</v>
      </c>
      <c r="AC686" s="593"/>
      <c r="AD686" s="59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4"/>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3" t="s">
        <v>14</v>
      </c>
      <c r="AC691" s="593"/>
      <c r="AD691" s="59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4"/>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3" t="s">
        <v>14</v>
      </c>
      <c r="AC696" s="593"/>
      <c r="AD696" s="59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27"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567</v>
      </c>
      <c r="AE702" s="346"/>
      <c r="AF702" s="346"/>
      <c r="AG702" s="399" t="s">
        <v>572</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26" t="s">
        <v>567</v>
      </c>
      <c r="AE703" s="327"/>
      <c r="AF703" s="327"/>
      <c r="AG703" s="100" t="s">
        <v>573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567</v>
      </c>
      <c r="AE704" s="797"/>
      <c r="AF704" s="797"/>
      <c r="AG704" s="166" t="s">
        <v>574</v>
      </c>
      <c r="AH704" s="107"/>
      <c r="AI704" s="107"/>
      <c r="AJ704" s="107"/>
      <c r="AK704" s="107"/>
      <c r="AL704" s="107"/>
      <c r="AM704" s="107"/>
      <c r="AN704" s="107"/>
      <c r="AO704" s="107"/>
      <c r="AP704" s="107"/>
      <c r="AQ704" s="107"/>
      <c r="AR704" s="107"/>
      <c r="AS704" s="107"/>
      <c r="AT704" s="107"/>
      <c r="AU704" s="107"/>
      <c r="AV704" s="107"/>
      <c r="AW704" s="107"/>
      <c r="AX704" s="167"/>
    </row>
    <row r="705" spans="1:50" ht="39.950000000000003"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597</v>
      </c>
      <c r="AE705" s="729"/>
      <c r="AF705" s="729"/>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9.950000000000003" customHeight="1" x14ac:dyDescent="0.15">
      <c r="A706" s="656"/>
      <c r="B706" s="657"/>
      <c r="C706" s="808"/>
      <c r="D706" s="809"/>
      <c r="E706" s="744" t="s">
        <v>387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598</v>
      </c>
      <c r="AE706" s="327"/>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39.950000000000003" customHeight="1" x14ac:dyDescent="0.15">
      <c r="A707" s="656"/>
      <c r="B707" s="657"/>
      <c r="C707" s="810"/>
      <c r="D707" s="811"/>
      <c r="E707" s="747" t="s">
        <v>319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599</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575</v>
      </c>
      <c r="AE708" s="619"/>
      <c r="AF708" s="619"/>
      <c r="AG708" s="756" t="s">
        <v>569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6" t="s">
        <v>567</v>
      </c>
      <c r="AE709" s="327"/>
      <c r="AF709" s="327"/>
      <c r="AG709" s="100" t="s">
        <v>583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6" t="s">
        <v>575</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7"/>
      <c r="AD711" s="326" t="s">
        <v>567</v>
      </c>
      <c r="AE711" s="327"/>
      <c r="AF711" s="327"/>
      <c r="AG711" s="100" t="s">
        <v>576</v>
      </c>
      <c r="AH711" s="101"/>
      <c r="AI711" s="101"/>
      <c r="AJ711" s="101"/>
      <c r="AK711" s="101"/>
      <c r="AL711" s="101"/>
      <c r="AM711" s="101"/>
      <c r="AN711" s="101"/>
      <c r="AO711" s="101"/>
      <c r="AP711" s="101"/>
      <c r="AQ711" s="101"/>
      <c r="AR711" s="101"/>
      <c r="AS711" s="101"/>
      <c r="AT711" s="101"/>
      <c r="AU711" s="101"/>
      <c r="AV711" s="101"/>
      <c r="AW711" s="101"/>
      <c r="AX711" s="102"/>
    </row>
    <row r="712" spans="1:50" ht="45" customHeight="1" x14ac:dyDescent="0.15">
      <c r="A712" s="656"/>
      <c r="B712" s="658"/>
      <c r="C712" s="405" t="s">
        <v>350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7"/>
      <c r="AD712" s="796" t="s">
        <v>567</v>
      </c>
      <c r="AE712" s="797"/>
      <c r="AF712" s="797"/>
      <c r="AG712" s="824" t="s">
        <v>601</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96" t="s">
        <v>351</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26" t="s">
        <v>575</v>
      </c>
      <c r="AE713" s="327"/>
      <c r="AF713" s="677"/>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9"/>
      <c r="B714" s="660"/>
      <c r="C714" s="661" t="s">
        <v>328</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567</v>
      </c>
      <c r="AE714" s="822"/>
      <c r="AF714" s="823"/>
      <c r="AG714" s="750" t="s">
        <v>577</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329</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567</v>
      </c>
      <c r="AE715" s="619"/>
      <c r="AF715" s="670"/>
      <c r="AG715" s="756" t="s">
        <v>578</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575</v>
      </c>
      <c r="AE716" s="641"/>
      <c r="AF716" s="641"/>
      <c r="AG716" s="100" t="s">
        <v>569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6"/>
      <c r="B717" s="658"/>
      <c r="C717" s="405" t="s">
        <v>246</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6" t="s">
        <v>567</v>
      </c>
      <c r="AE717" s="327"/>
      <c r="AF717" s="327"/>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6" t="s">
        <v>567</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575</v>
      </c>
      <c r="AE719" s="619"/>
      <c r="AF719" s="619"/>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2"/>
      <c r="B720" s="79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2"/>
      <c r="B721" s="793"/>
      <c r="C721" s="294"/>
      <c r="D721" s="295"/>
      <c r="E721" s="295"/>
      <c r="F721" s="296"/>
      <c r="G721" s="285"/>
      <c r="H721" s="286"/>
      <c r="I721" s="82" t="str">
        <f>IF(OR(G721="　", G721=""), "", "-")</f>
        <v/>
      </c>
      <c r="J721" s="289"/>
      <c r="K721" s="289"/>
      <c r="L721" s="82" t="str">
        <f>IF(M721="","","-")</f>
        <v/>
      </c>
      <c r="M721" s="83"/>
      <c r="N721" s="302" t="s">
        <v>569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 hidden="1" customHeight="1" x14ac:dyDescent="0.15">
      <c r="A722" s="792"/>
      <c r="B722" s="79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4"/>
      <c r="B725" s="79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4" t="s">
        <v>48</v>
      </c>
      <c r="B726" s="816"/>
      <c r="C726" s="829" t="s">
        <v>53</v>
      </c>
      <c r="D726" s="851"/>
      <c r="E726" s="851"/>
      <c r="F726" s="852"/>
      <c r="G726" s="591" t="s">
        <v>625</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2" t="s">
        <v>57</v>
      </c>
      <c r="D727" s="763"/>
      <c r="E727" s="763"/>
      <c r="F727" s="764"/>
      <c r="G727" s="589" t="s">
        <v>580</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31.9" customHeight="1" thickBot="1" x14ac:dyDescent="0.2">
      <c r="A729" s="648" t="s">
        <v>626</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627</v>
      </c>
      <c r="B731" s="814"/>
      <c r="C731" s="814"/>
      <c r="D731" s="814"/>
      <c r="E731" s="815"/>
      <c r="F731" s="743" t="s">
        <v>628</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388</v>
      </c>
      <c r="B733" s="688"/>
      <c r="C733" s="688"/>
      <c r="D733" s="688"/>
      <c r="E733" s="689"/>
      <c r="F733" s="651" t="s">
        <v>629</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31.15" customHeight="1" thickBot="1" x14ac:dyDescent="0.2">
      <c r="A735" s="804" t="s">
        <v>622</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356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3" t="s">
        <v>409</v>
      </c>
      <c r="B737" s="209"/>
      <c r="C737" s="209"/>
      <c r="D737" s="210"/>
      <c r="E737" s="1004" t="s">
        <v>602</v>
      </c>
      <c r="F737" s="1004"/>
      <c r="G737" s="1004"/>
      <c r="H737" s="1004"/>
      <c r="I737" s="1004"/>
      <c r="J737" s="1004"/>
      <c r="K737" s="1004"/>
      <c r="L737" s="1004"/>
      <c r="M737" s="1004"/>
      <c r="N737" s="365" t="s">
        <v>404</v>
      </c>
      <c r="O737" s="365"/>
      <c r="P737" s="365"/>
      <c r="Q737" s="365"/>
      <c r="R737" s="1004" t="s">
        <v>602</v>
      </c>
      <c r="S737" s="1004"/>
      <c r="T737" s="1004"/>
      <c r="U737" s="1004"/>
      <c r="V737" s="1004"/>
      <c r="W737" s="1004"/>
      <c r="X737" s="1004"/>
      <c r="Y737" s="1004"/>
      <c r="Z737" s="1004"/>
      <c r="AA737" s="365" t="s">
        <v>403</v>
      </c>
      <c r="AB737" s="365"/>
      <c r="AC737" s="365"/>
      <c r="AD737" s="365"/>
      <c r="AE737" s="1004" t="s">
        <v>602</v>
      </c>
      <c r="AF737" s="1004"/>
      <c r="AG737" s="1004"/>
      <c r="AH737" s="1004"/>
      <c r="AI737" s="1004"/>
      <c r="AJ737" s="1004"/>
      <c r="AK737" s="1004"/>
      <c r="AL737" s="1004"/>
      <c r="AM737" s="1004"/>
      <c r="AN737" s="365" t="s">
        <v>402</v>
      </c>
      <c r="AO737" s="365"/>
      <c r="AP737" s="365"/>
      <c r="AQ737" s="365"/>
      <c r="AR737" s="1010" t="s">
        <v>602</v>
      </c>
      <c r="AS737" s="1011"/>
      <c r="AT737" s="1011"/>
      <c r="AU737" s="1011"/>
      <c r="AV737" s="1011"/>
      <c r="AW737" s="1011"/>
      <c r="AX737" s="1012"/>
      <c r="AY737" s="88"/>
      <c r="AZ737" s="88"/>
    </row>
    <row r="738" spans="1:52" ht="24.75" customHeight="1" x14ac:dyDescent="0.15">
      <c r="A738" s="1003" t="s">
        <v>401</v>
      </c>
      <c r="B738" s="209"/>
      <c r="C738" s="209"/>
      <c r="D738" s="210"/>
      <c r="E738" s="1004" t="s">
        <v>602</v>
      </c>
      <c r="F738" s="1004"/>
      <c r="G738" s="1004"/>
      <c r="H738" s="1004"/>
      <c r="I738" s="1004"/>
      <c r="J738" s="1004"/>
      <c r="K738" s="1004"/>
      <c r="L738" s="1004"/>
      <c r="M738" s="1004"/>
      <c r="N738" s="365" t="s">
        <v>400</v>
      </c>
      <c r="O738" s="365"/>
      <c r="P738" s="365"/>
      <c r="Q738" s="365"/>
      <c r="R738" s="1004" t="s">
        <v>602</v>
      </c>
      <c r="S738" s="1004"/>
      <c r="T738" s="1004"/>
      <c r="U738" s="1004"/>
      <c r="V738" s="1004"/>
      <c r="W738" s="1004"/>
      <c r="X738" s="1004"/>
      <c r="Y738" s="1004"/>
      <c r="Z738" s="1004"/>
      <c r="AA738" s="365" t="s">
        <v>399</v>
      </c>
      <c r="AB738" s="365"/>
      <c r="AC738" s="365"/>
      <c r="AD738" s="365"/>
      <c r="AE738" s="1004" t="s">
        <v>602</v>
      </c>
      <c r="AF738" s="1004"/>
      <c r="AG738" s="1004"/>
      <c r="AH738" s="1004"/>
      <c r="AI738" s="1004"/>
      <c r="AJ738" s="1004"/>
      <c r="AK738" s="1004"/>
      <c r="AL738" s="1004"/>
      <c r="AM738" s="1004"/>
      <c r="AN738" s="365" t="s">
        <v>398</v>
      </c>
      <c r="AO738" s="365"/>
      <c r="AP738" s="365"/>
      <c r="AQ738" s="365"/>
      <c r="AR738" s="1010" t="s">
        <v>602</v>
      </c>
      <c r="AS738" s="1011"/>
      <c r="AT738" s="1011"/>
      <c r="AU738" s="1011"/>
      <c r="AV738" s="1011"/>
      <c r="AW738" s="1011"/>
      <c r="AX738" s="1012"/>
    </row>
    <row r="739" spans="1:52" ht="24.75" customHeight="1" x14ac:dyDescent="0.15">
      <c r="A739" s="1003" t="s">
        <v>397</v>
      </c>
      <c r="B739" s="209"/>
      <c r="C739" s="209"/>
      <c r="D739" s="210"/>
      <c r="E739" s="1004" t="s">
        <v>602</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421</v>
      </c>
      <c r="B740" s="986"/>
      <c r="C740" s="986"/>
      <c r="D740" s="987"/>
      <c r="E740" s="988"/>
      <c r="F740" s="989"/>
      <c r="G740" s="989"/>
      <c r="H740" s="92" t="str">
        <f>IF(E740="", "", "(")</f>
        <v/>
      </c>
      <c r="I740" s="989"/>
      <c r="J740" s="989"/>
      <c r="K740" s="92" t="str">
        <f>IF(OR(I740="　", I740=""), "", "-")</f>
        <v/>
      </c>
      <c r="L740" s="990"/>
      <c r="M740" s="990"/>
      <c r="N740" s="93" t="str">
        <f>IF(O740="", "", "-")</f>
        <v/>
      </c>
      <c r="O740" s="94"/>
      <c r="P740" s="93" t="str">
        <f>IF(E740="", "", ")")</f>
        <v/>
      </c>
      <c r="Q740" s="988"/>
      <c r="R740" s="989"/>
      <c r="S740" s="989"/>
      <c r="T740" s="92" t="str">
        <f>IF(Q740="", "", "(")</f>
        <v/>
      </c>
      <c r="U740" s="989"/>
      <c r="V740" s="989"/>
      <c r="W740" s="92" t="str">
        <f>IF(OR(U740="　", U740=""), "", "-")</f>
        <v/>
      </c>
      <c r="X740" s="990"/>
      <c r="Y740" s="990"/>
      <c r="Z740" s="93" t="str">
        <f>IF(AA740="", "", "-")</f>
        <v/>
      </c>
      <c r="AA740" s="94"/>
      <c r="AB740" s="93" t="str">
        <f>IF(Q740="", "", ")")</f>
        <v/>
      </c>
      <c r="AC740" s="988"/>
      <c r="AD740" s="989"/>
      <c r="AE740" s="989"/>
      <c r="AF740" s="92" t="str">
        <f>IF(AC740="", "", "(")</f>
        <v/>
      </c>
      <c r="AG740" s="989"/>
      <c r="AH740" s="989"/>
      <c r="AI740" s="92" t="str">
        <f>IF(OR(AG740="　", AG740=""), "", "-")</f>
        <v/>
      </c>
      <c r="AJ740" s="990"/>
      <c r="AK740" s="990"/>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15">
      <c r="A741" s="628" t="s">
        <v>390</v>
      </c>
      <c r="B741" s="629"/>
      <c r="C741" s="629"/>
      <c r="D741" s="629"/>
      <c r="E741" s="629"/>
      <c r="F741" s="63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thickBot="1" x14ac:dyDescent="0.2">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392</v>
      </c>
      <c r="B780" s="643"/>
      <c r="C780" s="643"/>
      <c r="D780" s="643"/>
      <c r="E780" s="643"/>
      <c r="F780" s="644"/>
      <c r="G780" s="609" t="s">
        <v>612</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367</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7"/>
    </row>
    <row r="781" spans="1:50" ht="24.75" customHeight="1" x14ac:dyDescent="0.15">
      <c r="A781" s="645"/>
      <c r="B781" s="646"/>
      <c r="C781" s="646"/>
      <c r="D781" s="646"/>
      <c r="E781" s="646"/>
      <c r="F781" s="647"/>
      <c r="G781" s="829"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9"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607</v>
      </c>
      <c r="H782" s="685"/>
      <c r="I782" s="685"/>
      <c r="J782" s="685"/>
      <c r="K782" s="686"/>
      <c r="L782" s="678" t="s">
        <v>621</v>
      </c>
      <c r="M782" s="679"/>
      <c r="N782" s="679"/>
      <c r="O782" s="679"/>
      <c r="P782" s="679"/>
      <c r="Q782" s="679"/>
      <c r="R782" s="679"/>
      <c r="S782" s="679"/>
      <c r="T782" s="679"/>
      <c r="U782" s="679"/>
      <c r="V782" s="679"/>
      <c r="W782" s="679"/>
      <c r="X782" s="680"/>
      <c r="Y782" s="402">
        <v>583</v>
      </c>
      <c r="Z782" s="403"/>
      <c r="AA782" s="403"/>
      <c r="AB782" s="819"/>
      <c r="AC782" s="684"/>
      <c r="AD782" s="685"/>
      <c r="AE782" s="685"/>
      <c r="AF782" s="685"/>
      <c r="AG782" s="686"/>
      <c r="AH782" s="678"/>
      <c r="AI782" s="679"/>
      <c r="AJ782" s="679"/>
      <c r="AK782" s="679"/>
      <c r="AL782" s="679"/>
      <c r="AM782" s="679"/>
      <c r="AN782" s="679"/>
      <c r="AO782" s="679"/>
      <c r="AP782" s="679"/>
      <c r="AQ782" s="679"/>
      <c r="AR782" s="679"/>
      <c r="AS782" s="679"/>
      <c r="AT782" s="680"/>
      <c r="AU782" s="402"/>
      <c r="AV782" s="403"/>
      <c r="AW782" s="403"/>
      <c r="AX782" s="404"/>
    </row>
    <row r="783" spans="1:50" ht="24.75" customHeight="1" x14ac:dyDescent="0.15">
      <c r="A783" s="645"/>
      <c r="B783" s="646"/>
      <c r="C783" s="646"/>
      <c r="D783" s="646"/>
      <c r="E783" s="646"/>
      <c r="F783" s="647"/>
      <c r="G783" s="620" t="s">
        <v>608</v>
      </c>
      <c r="H783" s="621"/>
      <c r="I783" s="621"/>
      <c r="J783" s="621"/>
      <c r="K783" s="622"/>
      <c r="L783" s="612" t="s">
        <v>609</v>
      </c>
      <c r="M783" s="613"/>
      <c r="N783" s="613"/>
      <c r="O783" s="613"/>
      <c r="P783" s="613"/>
      <c r="Q783" s="613"/>
      <c r="R783" s="613"/>
      <c r="S783" s="613"/>
      <c r="T783" s="613"/>
      <c r="U783" s="613"/>
      <c r="V783" s="613"/>
      <c r="W783" s="613"/>
      <c r="X783" s="614"/>
      <c r="Y783" s="615">
        <v>38</v>
      </c>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t="s">
        <v>610</v>
      </c>
      <c r="H784" s="621"/>
      <c r="I784" s="621"/>
      <c r="J784" s="621"/>
      <c r="K784" s="622"/>
      <c r="L784" s="612" t="s">
        <v>611</v>
      </c>
      <c r="M784" s="613"/>
      <c r="N784" s="613"/>
      <c r="O784" s="613"/>
      <c r="P784" s="613"/>
      <c r="Q784" s="613"/>
      <c r="R784" s="613"/>
      <c r="S784" s="613"/>
      <c r="T784" s="613"/>
      <c r="U784" s="613"/>
      <c r="V784" s="613"/>
      <c r="W784" s="613"/>
      <c r="X784" s="614"/>
      <c r="Y784" s="615">
        <v>23</v>
      </c>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x14ac:dyDescent="0.15">
      <c r="A792" s="645"/>
      <c r="B792" s="646"/>
      <c r="C792" s="646"/>
      <c r="D792" s="646"/>
      <c r="E792" s="646"/>
      <c r="F792" s="647"/>
      <c r="G792" s="840" t="s">
        <v>20</v>
      </c>
      <c r="H792" s="841"/>
      <c r="I792" s="841"/>
      <c r="J792" s="841"/>
      <c r="K792" s="841"/>
      <c r="L792" s="842"/>
      <c r="M792" s="843"/>
      <c r="N792" s="843"/>
      <c r="O792" s="843"/>
      <c r="P792" s="843"/>
      <c r="Q792" s="843"/>
      <c r="R792" s="843"/>
      <c r="S792" s="843"/>
      <c r="T792" s="843"/>
      <c r="U792" s="843"/>
      <c r="V792" s="843"/>
      <c r="W792" s="843"/>
      <c r="X792" s="844"/>
      <c r="Y792" s="845">
        <f>SUM(Y782:AB791)</f>
        <v>644</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0</v>
      </c>
      <c r="AV792" s="846"/>
      <c r="AW792" s="846"/>
      <c r="AX792" s="848"/>
    </row>
    <row r="793" spans="1:50" ht="24.75" hidden="1" customHeight="1" x14ac:dyDescent="0.15">
      <c r="A793" s="645"/>
      <c r="B793" s="646"/>
      <c r="C793" s="646"/>
      <c r="D793" s="646"/>
      <c r="E793" s="646"/>
      <c r="F793" s="647"/>
      <c r="G793" s="609" t="s">
        <v>322</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321</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7"/>
    </row>
    <row r="794" spans="1:50" ht="24.75" hidden="1" customHeight="1" x14ac:dyDescent="0.15">
      <c r="A794" s="645"/>
      <c r="B794" s="646"/>
      <c r="C794" s="646"/>
      <c r="D794" s="646"/>
      <c r="E794" s="646"/>
      <c r="F794" s="647"/>
      <c r="G794" s="829"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9"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hidden="1" customHeight="1" x14ac:dyDescent="0.15">
      <c r="A795" s="645"/>
      <c r="B795" s="646"/>
      <c r="C795" s="646"/>
      <c r="D795" s="646"/>
      <c r="E795" s="646"/>
      <c r="F795" s="647"/>
      <c r="G795" s="684"/>
      <c r="H795" s="685"/>
      <c r="I795" s="685"/>
      <c r="J795" s="685"/>
      <c r="K795" s="686"/>
      <c r="L795" s="678"/>
      <c r="M795" s="679"/>
      <c r="N795" s="679"/>
      <c r="O795" s="679"/>
      <c r="P795" s="679"/>
      <c r="Q795" s="679"/>
      <c r="R795" s="679"/>
      <c r="S795" s="679"/>
      <c r="T795" s="679"/>
      <c r="U795" s="679"/>
      <c r="V795" s="679"/>
      <c r="W795" s="679"/>
      <c r="X795" s="680"/>
      <c r="Y795" s="402"/>
      <c r="Z795" s="403"/>
      <c r="AA795" s="403"/>
      <c r="AB795" s="819"/>
      <c r="AC795" s="684"/>
      <c r="AD795" s="685"/>
      <c r="AE795" s="685"/>
      <c r="AF795" s="685"/>
      <c r="AG795" s="686"/>
      <c r="AH795" s="678"/>
      <c r="AI795" s="679"/>
      <c r="AJ795" s="679"/>
      <c r="AK795" s="679"/>
      <c r="AL795" s="679"/>
      <c r="AM795" s="679"/>
      <c r="AN795" s="679"/>
      <c r="AO795" s="679"/>
      <c r="AP795" s="679"/>
      <c r="AQ795" s="679"/>
      <c r="AR795" s="679"/>
      <c r="AS795" s="679"/>
      <c r="AT795" s="680"/>
      <c r="AU795" s="402"/>
      <c r="AV795" s="403"/>
      <c r="AW795" s="403"/>
      <c r="AX795" s="404"/>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hidden="1" customHeight="1" thickBot="1" x14ac:dyDescent="0.2">
      <c r="A805" s="645"/>
      <c r="B805" s="646"/>
      <c r="C805" s="646"/>
      <c r="D805" s="646"/>
      <c r="E805" s="646"/>
      <c r="F805" s="647"/>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645"/>
      <c r="B806" s="646"/>
      <c r="C806" s="646"/>
      <c r="D806" s="646"/>
      <c r="E806" s="646"/>
      <c r="F806" s="647"/>
      <c r="G806" s="609" t="s">
        <v>323</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324</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7"/>
    </row>
    <row r="807" spans="1:50" ht="24.75" hidden="1" customHeight="1" x14ac:dyDescent="0.15">
      <c r="A807" s="645"/>
      <c r="B807" s="646"/>
      <c r="C807" s="646"/>
      <c r="D807" s="646"/>
      <c r="E807" s="646"/>
      <c r="F807" s="647"/>
      <c r="G807" s="829"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9"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hidden="1" customHeight="1" x14ac:dyDescent="0.15">
      <c r="A808" s="645"/>
      <c r="B808" s="646"/>
      <c r="C808" s="646"/>
      <c r="D808" s="646"/>
      <c r="E808" s="646"/>
      <c r="F808" s="647"/>
      <c r="G808" s="684"/>
      <c r="H808" s="685"/>
      <c r="I808" s="685"/>
      <c r="J808" s="685"/>
      <c r="K808" s="686"/>
      <c r="L808" s="678"/>
      <c r="M808" s="679"/>
      <c r="N808" s="679"/>
      <c r="O808" s="679"/>
      <c r="P808" s="679"/>
      <c r="Q808" s="679"/>
      <c r="R808" s="679"/>
      <c r="S808" s="679"/>
      <c r="T808" s="679"/>
      <c r="U808" s="679"/>
      <c r="V808" s="679"/>
      <c r="W808" s="679"/>
      <c r="X808" s="680"/>
      <c r="Y808" s="402"/>
      <c r="Z808" s="403"/>
      <c r="AA808" s="403"/>
      <c r="AB808" s="819"/>
      <c r="AC808" s="684"/>
      <c r="AD808" s="685"/>
      <c r="AE808" s="685"/>
      <c r="AF808" s="685"/>
      <c r="AG808" s="686"/>
      <c r="AH808" s="678"/>
      <c r="AI808" s="679"/>
      <c r="AJ808" s="679"/>
      <c r="AK808" s="679"/>
      <c r="AL808" s="679"/>
      <c r="AM808" s="679"/>
      <c r="AN808" s="679"/>
      <c r="AO808" s="679"/>
      <c r="AP808" s="679"/>
      <c r="AQ808" s="679"/>
      <c r="AR808" s="679"/>
      <c r="AS808" s="679"/>
      <c r="AT808" s="680"/>
      <c r="AU808" s="402"/>
      <c r="AV808" s="403"/>
      <c r="AW808" s="403"/>
      <c r="AX808" s="404"/>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hidden="1" customHeight="1" thickBot="1" x14ac:dyDescent="0.2">
      <c r="A818" s="645"/>
      <c r="B818" s="646"/>
      <c r="C818" s="646"/>
      <c r="D818" s="646"/>
      <c r="E818" s="646"/>
      <c r="F818" s="647"/>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45"/>
      <c r="B819" s="646"/>
      <c r="C819" s="646"/>
      <c r="D819" s="646"/>
      <c r="E819" s="646"/>
      <c r="F819" s="647"/>
      <c r="G819" s="609" t="s">
        <v>269</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183</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7"/>
    </row>
    <row r="820" spans="1:50" ht="24.75" hidden="1" customHeight="1" x14ac:dyDescent="0.15">
      <c r="A820" s="645"/>
      <c r="B820" s="646"/>
      <c r="C820" s="646"/>
      <c r="D820" s="646"/>
      <c r="E820" s="646"/>
      <c r="F820" s="647"/>
      <c r="G820" s="829"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9"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hidden="1" customHeight="1" x14ac:dyDescent="0.15">
      <c r="A821" s="645"/>
      <c r="B821" s="646"/>
      <c r="C821" s="646"/>
      <c r="D821" s="646"/>
      <c r="E821" s="646"/>
      <c r="F821" s="647"/>
      <c r="G821" s="684"/>
      <c r="H821" s="685"/>
      <c r="I821" s="685"/>
      <c r="J821" s="685"/>
      <c r="K821" s="686"/>
      <c r="L821" s="678"/>
      <c r="M821" s="679"/>
      <c r="N821" s="679"/>
      <c r="O821" s="679"/>
      <c r="P821" s="679"/>
      <c r="Q821" s="679"/>
      <c r="R821" s="679"/>
      <c r="S821" s="679"/>
      <c r="T821" s="679"/>
      <c r="U821" s="679"/>
      <c r="V821" s="679"/>
      <c r="W821" s="679"/>
      <c r="X821" s="680"/>
      <c r="Y821" s="402"/>
      <c r="Z821" s="403"/>
      <c r="AA821" s="403"/>
      <c r="AB821" s="819"/>
      <c r="AC821" s="684"/>
      <c r="AD821" s="685"/>
      <c r="AE821" s="685"/>
      <c r="AF821" s="685"/>
      <c r="AG821" s="686"/>
      <c r="AH821" s="678"/>
      <c r="AI821" s="679"/>
      <c r="AJ821" s="679"/>
      <c r="AK821" s="679"/>
      <c r="AL821" s="679"/>
      <c r="AM821" s="679"/>
      <c r="AN821" s="679"/>
      <c r="AO821" s="679"/>
      <c r="AP821" s="679"/>
      <c r="AQ821" s="679"/>
      <c r="AR821" s="679"/>
      <c r="AS821" s="679"/>
      <c r="AT821" s="680"/>
      <c r="AU821" s="402"/>
      <c r="AV821" s="403"/>
      <c r="AW821" s="403"/>
      <c r="AX821" s="404"/>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hidden="1" customHeight="1" x14ac:dyDescent="0.15">
      <c r="A831" s="645"/>
      <c r="B831" s="646"/>
      <c r="C831" s="646"/>
      <c r="D831" s="646"/>
      <c r="E831" s="646"/>
      <c r="F831" s="647"/>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613</v>
      </c>
      <c r="D838" s="347"/>
      <c r="E838" s="347"/>
      <c r="F838" s="347"/>
      <c r="G838" s="347"/>
      <c r="H838" s="347"/>
      <c r="I838" s="347"/>
      <c r="J838" s="348">
        <v>7010001023050</v>
      </c>
      <c r="K838" s="349"/>
      <c r="L838" s="349"/>
      <c r="M838" s="349"/>
      <c r="N838" s="349"/>
      <c r="O838" s="349"/>
      <c r="P838" s="362" t="s">
        <v>621</v>
      </c>
      <c r="Q838" s="350"/>
      <c r="R838" s="350"/>
      <c r="S838" s="350"/>
      <c r="T838" s="350"/>
      <c r="U838" s="350"/>
      <c r="V838" s="350"/>
      <c r="W838" s="350"/>
      <c r="X838" s="350"/>
      <c r="Y838" s="351">
        <v>327</v>
      </c>
      <c r="Z838" s="352"/>
      <c r="AA838" s="352"/>
      <c r="AB838" s="353"/>
      <c r="AC838" s="363" t="s">
        <v>385</v>
      </c>
      <c r="AD838" s="371"/>
      <c r="AE838" s="371"/>
      <c r="AF838" s="371"/>
      <c r="AG838" s="371"/>
      <c r="AH838" s="372" t="s">
        <v>606</v>
      </c>
      <c r="AI838" s="373"/>
      <c r="AJ838" s="373"/>
      <c r="AK838" s="373"/>
      <c r="AL838" s="357">
        <v>100</v>
      </c>
      <c r="AM838" s="358"/>
      <c r="AN838" s="358"/>
      <c r="AO838" s="359"/>
      <c r="AP838" s="360" t="s">
        <v>606</v>
      </c>
      <c r="AQ838" s="360"/>
      <c r="AR838" s="360"/>
      <c r="AS838" s="360"/>
      <c r="AT838" s="360"/>
      <c r="AU838" s="360"/>
      <c r="AV838" s="360"/>
      <c r="AW838" s="360"/>
      <c r="AX838" s="360"/>
    </row>
    <row r="839" spans="1:50" ht="30" customHeight="1" x14ac:dyDescent="0.15">
      <c r="A839" s="376">
        <v>2</v>
      </c>
      <c r="B839" s="376">
        <v>1</v>
      </c>
      <c r="C839" s="361" t="s">
        <v>613</v>
      </c>
      <c r="D839" s="347"/>
      <c r="E839" s="347"/>
      <c r="F839" s="347"/>
      <c r="G839" s="347"/>
      <c r="H839" s="347"/>
      <c r="I839" s="347"/>
      <c r="J839" s="348">
        <v>7010001023050</v>
      </c>
      <c r="K839" s="349"/>
      <c r="L839" s="349"/>
      <c r="M839" s="349"/>
      <c r="N839" s="349"/>
      <c r="O839" s="349"/>
      <c r="P839" s="362" t="s">
        <v>621</v>
      </c>
      <c r="Q839" s="350"/>
      <c r="R839" s="350"/>
      <c r="S839" s="350"/>
      <c r="T839" s="350"/>
      <c r="U839" s="350"/>
      <c r="V839" s="350"/>
      <c r="W839" s="350"/>
      <c r="X839" s="350"/>
      <c r="Y839" s="351">
        <v>214</v>
      </c>
      <c r="Z839" s="352"/>
      <c r="AA839" s="352"/>
      <c r="AB839" s="353"/>
      <c r="AC839" s="363" t="s">
        <v>385</v>
      </c>
      <c r="AD839" s="363"/>
      <c r="AE839" s="363"/>
      <c r="AF839" s="363"/>
      <c r="AG839" s="363"/>
      <c r="AH839" s="372" t="s">
        <v>606</v>
      </c>
      <c r="AI839" s="373"/>
      <c r="AJ839" s="373"/>
      <c r="AK839" s="373"/>
      <c r="AL839" s="357">
        <v>100</v>
      </c>
      <c r="AM839" s="358"/>
      <c r="AN839" s="358"/>
      <c r="AO839" s="359"/>
      <c r="AP839" s="360" t="s">
        <v>606</v>
      </c>
      <c r="AQ839" s="360"/>
      <c r="AR839" s="360"/>
      <c r="AS839" s="360"/>
      <c r="AT839" s="360"/>
      <c r="AU839" s="360"/>
      <c r="AV839" s="360"/>
      <c r="AW839" s="360"/>
      <c r="AX839" s="360"/>
    </row>
    <row r="840" spans="1:50" ht="30" customHeight="1" x14ac:dyDescent="0.15">
      <c r="A840" s="376">
        <v>3</v>
      </c>
      <c r="B840" s="376">
        <v>1</v>
      </c>
      <c r="C840" s="361" t="s">
        <v>613</v>
      </c>
      <c r="D840" s="347"/>
      <c r="E840" s="347"/>
      <c r="F840" s="347"/>
      <c r="G840" s="347"/>
      <c r="H840" s="347"/>
      <c r="I840" s="347"/>
      <c r="J840" s="348">
        <v>7010001023050</v>
      </c>
      <c r="K840" s="349"/>
      <c r="L840" s="349"/>
      <c r="M840" s="349"/>
      <c r="N840" s="349"/>
      <c r="O840" s="349"/>
      <c r="P840" s="362" t="s">
        <v>609</v>
      </c>
      <c r="Q840" s="350"/>
      <c r="R840" s="350"/>
      <c r="S840" s="350"/>
      <c r="T840" s="350"/>
      <c r="U840" s="350"/>
      <c r="V840" s="350"/>
      <c r="W840" s="350"/>
      <c r="X840" s="350"/>
      <c r="Y840" s="351">
        <v>34</v>
      </c>
      <c r="Z840" s="352"/>
      <c r="AA840" s="352"/>
      <c r="AB840" s="353"/>
      <c r="AC840" s="363" t="s">
        <v>385</v>
      </c>
      <c r="AD840" s="363"/>
      <c r="AE840" s="363"/>
      <c r="AF840" s="363"/>
      <c r="AG840" s="363"/>
      <c r="AH840" s="355" t="s">
        <v>606</v>
      </c>
      <c r="AI840" s="356"/>
      <c r="AJ840" s="356"/>
      <c r="AK840" s="356"/>
      <c r="AL840" s="357">
        <v>100</v>
      </c>
      <c r="AM840" s="358"/>
      <c r="AN840" s="358"/>
      <c r="AO840" s="359"/>
      <c r="AP840" s="360" t="s">
        <v>606</v>
      </c>
      <c r="AQ840" s="360"/>
      <c r="AR840" s="360"/>
      <c r="AS840" s="360"/>
      <c r="AT840" s="360"/>
      <c r="AU840" s="360"/>
      <c r="AV840" s="360"/>
      <c r="AW840" s="360"/>
      <c r="AX840" s="360"/>
    </row>
    <row r="841" spans="1:50" ht="30" customHeight="1" x14ac:dyDescent="0.15">
      <c r="A841" s="376">
        <v>4</v>
      </c>
      <c r="B841" s="376">
        <v>1</v>
      </c>
      <c r="C841" s="361" t="s">
        <v>613</v>
      </c>
      <c r="D841" s="347"/>
      <c r="E841" s="347"/>
      <c r="F841" s="347"/>
      <c r="G841" s="347"/>
      <c r="H841" s="347"/>
      <c r="I841" s="347"/>
      <c r="J841" s="348">
        <v>7010001023050</v>
      </c>
      <c r="K841" s="349"/>
      <c r="L841" s="349"/>
      <c r="M841" s="349"/>
      <c r="N841" s="349"/>
      <c r="O841" s="349"/>
      <c r="P841" s="362" t="s">
        <v>621</v>
      </c>
      <c r="Q841" s="350"/>
      <c r="R841" s="350"/>
      <c r="S841" s="350"/>
      <c r="T841" s="350"/>
      <c r="U841" s="350"/>
      <c r="V841" s="350"/>
      <c r="W841" s="350"/>
      <c r="X841" s="350"/>
      <c r="Y841" s="351">
        <v>31</v>
      </c>
      <c r="Z841" s="352"/>
      <c r="AA841" s="352"/>
      <c r="AB841" s="353"/>
      <c r="AC841" s="363" t="s">
        <v>385</v>
      </c>
      <c r="AD841" s="363"/>
      <c r="AE841" s="363"/>
      <c r="AF841" s="363"/>
      <c r="AG841" s="363"/>
      <c r="AH841" s="355" t="s">
        <v>606</v>
      </c>
      <c r="AI841" s="356"/>
      <c r="AJ841" s="356"/>
      <c r="AK841" s="356"/>
      <c r="AL841" s="357">
        <v>100</v>
      </c>
      <c r="AM841" s="358"/>
      <c r="AN841" s="358"/>
      <c r="AO841" s="359"/>
      <c r="AP841" s="360" t="s">
        <v>606</v>
      </c>
      <c r="AQ841" s="360"/>
      <c r="AR841" s="360"/>
      <c r="AS841" s="360"/>
      <c r="AT841" s="360"/>
      <c r="AU841" s="360"/>
      <c r="AV841" s="360"/>
      <c r="AW841" s="360"/>
      <c r="AX841" s="360"/>
    </row>
    <row r="842" spans="1:50" ht="30" customHeight="1" x14ac:dyDescent="0.15">
      <c r="A842" s="376">
        <v>5</v>
      </c>
      <c r="B842" s="376">
        <v>1</v>
      </c>
      <c r="C842" s="361" t="s">
        <v>613</v>
      </c>
      <c r="D842" s="347"/>
      <c r="E842" s="347"/>
      <c r="F842" s="347"/>
      <c r="G842" s="347"/>
      <c r="H842" s="347"/>
      <c r="I842" s="347"/>
      <c r="J842" s="348">
        <v>7010001023050</v>
      </c>
      <c r="K842" s="349"/>
      <c r="L842" s="349"/>
      <c r="M842" s="349"/>
      <c r="N842" s="349"/>
      <c r="O842" s="349"/>
      <c r="P842" s="362" t="s">
        <v>615</v>
      </c>
      <c r="Q842" s="350"/>
      <c r="R842" s="350"/>
      <c r="S842" s="350"/>
      <c r="T842" s="350"/>
      <c r="U842" s="350"/>
      <c r="V842" s="350"/>
      <c r="W842" s="350"/>
      <c r="X842" s="350"/>
      <c r="Y842" s="351">
        <v>23</v>
      </c>
      <c r="Z842" s="352"/>
      <c r="AA842" s="352"/>
      <c r="AB842" s="353"/>
      <c r="AC842" s="354" t="s">
        <v>385</v>
      </c>
      <c r="AD842" s="354"/>
      <c r="AE842" s="354"/>
      <c r="AF842" s="354"/>
      <c r="AG842" s="354"/>
      <c r="AH842" s="355" t="s">
        <v>606</v>
      </c>
      <c r="AI842" s="356"/>
      <c r="AJ842" s="356"/>
      <c r="AK842" s="356"/>
      <c r="AL842" s="357">
        <v>100</v>
      </c>
      <c r="AM842" s="358"/>
      <c r="AN842" s="358"/>
      <c r="AO842" s="359"/>
      <c r="AP842" s="360" t="s">
        <v>606</v>
      </c>
      <c r="AQ842" s="360"/>
      <c r="AR842" s="360"/>
      <c r="AS842" s="360"/>
      <c r="AT842" s="360"/>
      <c r="AU842" s="360"/>
      <c r="AV842" s="360"/>
      <c r="AW842" s="360"/>
      <c r="AX842" s="360"/>
    </row>
    <row r="843" spans="1:50" ht="30" customHeight="1" x14ac:dyDescent="0.15">
      <c r="A843" s="376">
        <v>6</v>
      </c>
      <c r="B843" s="376">
        <v>1</v>
      </c>
      <c r="C843" s="361" t="s">
        <v>613</v>
      </c>
      <c r="D843" s="347"/>
      <c r="E843" s="347"/>
      <c r="F843" s="347"/>
      <c r="G843" s="347"/>
      <c r="H843" s="347"/>
      <c r="I843" s="347"/>
      <c r="J843" s="348">
        <v>7010001023050</v>
      </c>
      <c r="K843" s="349"/>
      <c r="L843" s="349"/>
      <c r="M843" s="349"/>
      <c r="N843" s="349"/>
      <c r="O843" s="349"/>
      <c r="P843" s="362" t="s">
        <v>621</v>
      </c>
      <c r="Q843" s="350"/>
      <c r="R843" s="350"/>
      <c r="S843" s="350"/>
      <c r="T843" s="350"/>
      <c r="U843" s="350"/>
      <c r="V843" s="350"/>
      <c r="W843" s="350"/>
      <c r="X843" s="350"/>
      <c r="Y843" s="351">
        <v>7</v>
      </c>
      <c r="Z843" s="352"/>
      <c r="AA843" s="352"/>
      <c r="AB843" s="353"/>
      <c r="AC843" s="354" t="s">
        <v>385</v>
      </c>
      <c r="AD843" s="354"/>
      <c r="AE843" s="354"/>
      <c r="AF843" s="354"/>
      <c r="AG843" s="354"/>
      <c r="AH843" s="355" t="s">
        <v>606</v>
      </c>
      <c r="AI843" s="356"/>
      <c r="AJ843" s="356"/>
      <c r="AK843" s="356"/>
      <c r="AL843" s="357">
        <v>100</v>
      </c>
      <c r="AM843" s="358"/>
      <c r="AN843" s="358"/>
      <c r="AO843" s="359"/>
      <c r="AP843" s="360" t="s">
        <v>606</v>
      </c>
      <c r="AQ843" s="360"/>
      <c r="AR843" s="360"/>
      <c r="AS843" s="360"/>
      <c r="AT843" s="360"/>
      <c r="AU843" s="360"/>
      <c r="AV843" s="360"/>
      <c r="AW843" s="360"/>
      <c r="AX843" s="360"/>
    </row>
    <row r="844" spans="1:50" ht="30" customHeight="1" x14ac:dyDescent="0.15">
      <c r="A844" s="376">
        <v>7</v>
      </c>
      <c r="B844" s="376">
        <v>1</v>
      </c>
      <c r="C844" s="377" t="s">
        <v>613</v>
      </c>
      <c r="D844" s="378"/>
      <c r="E844" s="378"/>
      <c r="F844" s="378"/>
      <c r="G844" s="378"/>
      <c r="H844" s="378"/>
      <c r="I844" s="379"/>
      <c r="J844" s="348">
        <v>7010001023050</v>
      </c>
      <c r="K844" s="349"/>
      <c r="L844" s="349"/>
      <c r="M844" s="349"/>
      <c r="N844" s="349"/>
      <c r="O844" s="349"/>
      <c r="P844" s="392" t="s">
        <v>621</v>
      </c>
      <c r="Q844" s="393"/>
      <c r="R844" s="393"/>
      <c r="S844" s="393"/>
      <c r="T844" s="393"/>
      <c r="U844" s="393"/>
      <c r="V844" s="393"/>
      <c r="W844" s="393"/>
      <c r="X844" s="394"/>
      <c r="Y844" s="351">
        <v>5</v>
      </c>
      <c r="Z844" s="352"/>
      <c r="AA844" s="352"/>
      <c r="AB844" s="353"/>
      <c r="AC844" s="354" t="s">
        <v>385</v>
      </c>
      <c r="AD844" s="354"/>
      <c r="AE844" s="354"/>
      <c r="AF844" s="354"/>
      <c r="AG844" s="354"/>
      <c r="AH844" s="355" t="s">
        <v>606</v>
      </c>
      <c r="AI844" s="356"/>
      <c r="AJ844" s="356"/>
      <c r="AK844" s="356"/>
      <c r="AL844" s="357">
        <v>100</v>
      </c>
      <c r="AM844" s="358"/>
      <c r="AN844" s="358"/>
      <c r="AO844" s="359"/>
      <c r="AP844" s="360" t="s">
        <v>606</v>
      </c>
      <c r="AQ844" s="360"/>
      <c r="AR844" s="360"/>
      <c r="AS844" s="360"/>
      <c r="AT844" s="360"/>
      <c r="AU844" s="360"/>
      <c r="AV844" s="360"/>
      <c r="AW844" s="360"/>
      <c r="AX844" s="360"/>
    </row>
    <row r="845" spans="1:50" ht="30" customHeight="1" x14ac:dyDescent="0.15">
      <c r="A845" s="376">
        <v>8</v>
      </c>
      <c r="B845" s="376">
        <v>1</v>
      </c>
      <c r="C845" s="377" t="s">
        <v>613</v>
      </c>
      <c r="D845" s="378"/>
      <c r="E845" s="378"/>
      <c r="F845" s="378"/>
      <c r="G845" s="378"/>
      <c r="H845" s="378"/>
      <c r="I845" s="379"/>
      <c r="J845" s="348">
        <v>7010001023050</v>
      </c>
      <c r="K845" s="349"/>
      <c r="L845" s="349"/>
      <c r="M845" s="349"/>
      <c r="N845" s="349"/>
      <c r="O845" s="349"/>
      <c r="P845" s="392" t="s">
        <v>609</v>
      </c>
      <c r="Q845" s="393"/>
      <c r="R845" s="393"/>
      <c r="S845" s="393"/>
      <c r="T845" s="393"/>
      <c r="U845" s="393"/>
      <c r="V845" s="393"/>
      <c r="W845" s="393"/>
      <c r="X845" s="394"/>
      <c r="Y845" s="351">
        <v>1</v>
      </c>
      <c r="Z845" s="352"/>
      <c r="AA845" s="352"/>
      <c r="AB845" s="353"/>
      <c r="AC845" s="354" t="s">
        <v>385</v>
      </c>
      <c r="AD845" s="354"/>
      <c r="AE845" s="354"/>
      <c r="AF845" s="354"/>
      <c r="AG845" s="354"/>
      <c r="AH845" s="355" t="s">
        <v>606</v>
      </c>
      <c r="AI845" s="356"/>
      <c r="AJ845" s="356"/>
      <c r="AK845" s="356"/>
      <c r="AL845" s="357">
        <v>100</v>
      </c>
      <c r="AM845" s="358"/>
      <c r="AN845" s="358"/>
      <c r="AO845" s="359"/>
      <c r="AP845" s="360" t="s">
        <v>606</v>
      </c>
      <c r="AQ845" s="360"/>
      <c r="AR845" s="360"/>
      <c r="AS845" s="360"/>
      <c r="AT845" s="360"/>
      <c r="AU845" s="360"/>
      <c r="AV845" s="360"/>
      <c r="AW845" s="360"/>
      <c r="AX845" s="360"/>
    </row>
    <row r="846" spans="1:50" ht="30" customHeight="1" x14ac:dyDescent="0.15">
      <c r="A846" s="376">
        <v>9</v>
      </c>
      <c r="B846" s="376">
        <v>1</v>
      </c>
      <c r="C846" s="377" t="s">
        <v>613</v>
      </c>
      <c r="D846" s="378"/>
      <c r="E846" s="378"/>
      <c r="F846" s="378"/>
      <c r="G846" s="378"/>
      <c r="H846" s="378"/>
      <c r="I846" s="379"/>
      <c r="J846" s="348">
        <v>7010001023050</v>
      </c>
      <c r="K846" s="349"/>
      <c r="L846" s="349"/>
      <c r="M846" s="349"/>
      <c r="N846" s="349"/>
      <c r="O846" s="349"/>
      <c r="P846" s="392" t="s">
        <v>614</v>
      </c>
      <c r="Q846" s="393"/>
      <c r="R846" s="393"/>
      <c r="S846" s="393"/>
      <c r="T846" s="393"/>
      <c r="U846" s="393"/>
      <c r="V846" s="393"/>
      <c r="W846" s="393"/>
      <c r="X846" s="394"/>
      <c r="Y846" s="351">
        <v>0.7</v>
      </c>
      <c r="Z846" s="352"/>
      <c r="AA846" s="352"/>
      <c r="AB846" s="353"/>
      <c r="AC846" s="354" t="s">
        <v>384</v>
      </c>
      <c r="AD846" s="354"/>
      <c r="AE846" s="354"/>
      <c r="AF846" s="354"/>
      <c r="AG846" s="354"/>
      <c r="AH846" s="355" t="s">
        <v>606</v>
      </c>
      <c r="AI846" s="356"/>
      <c r="AJ846" s="356"/>
      <c r="AK846" s="356"/>
      <c r="AL846" s="357">
        <v>100</v>
      </c>
      <c r="AM846" s="358"/>
      <c r="AN846" s="358"/>
      <c r="AO846" s="359"/>
      <c r="AP846" s="360" t="s">
        <v>606</v>
      </c>
      <c r="AQ846" s="360"/>
      <c r="AR846" s="360"/>
      <c r="AS846" s="360"/>
      <c r="AT846" s="360"/>
      <c r="AU846" s="360"/>
      <c r="AV846" s="360"/>
      <c r="AW846" s="360"/>
      <c r="AX846" s="360"/>
    </row>
    <row r="847" spans="1:50" ht="30" customHeight="1" x14ac:dyDescent="0.15">
      <c r="A847" s="376">
        <v>10</v>
      </c>
      <c r="B847" s="376">
        <v>1</v>
      </c>
      <c r="C847" s="377" t="s">
        <v>613</v>
      </c>
      <c r="D847" s="378"/>
      <c r="E847" s="378"/>
      <c r="F847" s="378"/>
      <c r="G847" s="378"/>
      <c r="H847" s="378"/>
      <c r="I847" s="379"/>
      <c r="J847" s="348">
        <v>7010001023050</v>
      </c>
      <c r="K847" s="349"/>
      <c r="L847" s="349"/>
      <c r="M847" s="349"/>
      <c r="N847" s="349"/>
      <c r="O847" s="349"/>
      <c r="P847" s="392" t="s">
        <v>614</v>
      </c>
      <c r="Q847" s="393"/>
      <c r="R847" s="393"/>
      <c r="S847" s="393"/>
      <c r="T847" s="393"/>
      <c r="U847" s="393"/>
      <c r="V847" s="393"/>
      <c r="W847" s="393"/>
      <c r="X847" s="394"/>
      <c r="Y847" s="351">
        <v>0.7</v>
      </c>
      <c r="Z847" s="352"/>
      <c r="AA847" s="352"/>
      <c r="AB847" s="353"/>
      <c r="AC847" s="354" t="s">
        <v>384</v>
      </c>
      <c r="AD847" s="354"/>
      <c r="AE847" s="354"/>
      <c r="AF847" s="354"/>
      <c r="AG847" s="354"/>
      <c r="AH847" s="355" t="s">
        <v>606</v>
      </c>
      <c r="AI847" s="356"/>
      <c r="AJ847" s="356"/>
      <c r="AK847" s="356"/>
      <c r="AL847" s="357">
        <v>100</v>
      </c>
      <c r="AM847" s="358"/>
      <c r="AN847" s="358"/>
      <c r="AO847" s="359"/>
      <c r="AP847" s="360" t="s">
        <v>606</v>
      </c>
      <c r="AQ847" s="360"/>
      <c r="AR847" s="360"/>
      <c r="AS847" s="360"/>
      <c r="AT847" s="360"/>
      <c r="AU847" s="360"/>
      <c r="AV847" s="360"/>
      <c r="AW847" s="360"/>
      <c r="AX847" s="360"/>
    </row>
    <row r="848" spans="1:50" ht="30" customHeight="1" x14ac:dyDescent="0.15">
      <c r="A848" s="376">
        <v>11</v>
      </c>
      <c r="B848" s="376">
        <v>1</v>
      </c>
      <c r="C848" s="377" t="s">
        <v>613</v>
      </c>
      <c r="D848" s="378"/>
      <c r="E848" s="378"/>
      <c r="F848" s="378"/>
      <c r="G848" s="378"/>
      <c r="H848" s="378"/>
      <c r="I848" s="379"/>
      <c r="J848" s="348">
        <v>7010001023050</v>
      </c>
      <c r="K848" s="349"/>
      <c r="L848" s="349"/>
      <c r="M848" s="349"/>
      <c r="N848" s="349"/>
      <c r="O848" s="349"/>
      <c r="P848" s="392" t="s">
        <v>614</v>
      </c>
      <c r="Q848" s="393"/>
      <c r="R848" s="393"/>
      <c r="S848" s="393"/>
      <c r="T848" s="393"/>
      <c r="U848" s="393"/>
      <c r="V848" s="393"/>
      <c r="W848" s="393"/>
      <c r="X848" s="394"/>
      <c r="Y848" s="351">
        <v>0.2</v>
      </c>
      <c r="Z848" s="352"/>
      <c r="AA848" s="352"/>
      <c r="AB848" s="353"/>
      <c r="AC848" s="354" t="s">
        <v>384</v>
      </c>
      <c r="AD848" s="354"/>
      <c r="AE848" s="354"/>
      <c r="AF848" s="354"/>
      <c r="AG848" s="354"/>
      <c r="AH848" s="355" t="s">
        <v>606</v>
      </c>
      <c r="AI848" s="356"/>
      <c r="AJ848" s="356"/>
      <c r="AK848" s="356"/>
      <c r="AL848" s="357">
        <v>100</v>
      </c>
      <c r="AM848" s="358"/>
      <c r="AN848" s="358"/>
      <c r="AO848" s="359"/>
      <c r="AP848" s="360" t="s">
        <v>606</v>
      </c>
      <c r="AQ848" s="360"/>
      <c r="AR848" s="360"/>
      <c r="AS848" s="360"/>
      <c r="AT848" s="360"/>
      <c r="AU848" s="360"/>
      <c r="AV848" s="360"/>
      <c r="AW848" s="360"/>
      <c r="AX848" s="360"/>
    </row>
    <row r="849" spans="1:50" ht="30" customHeight="1" x14ac:dyDescent="0.15">
      <c r="A849" s="376">
        <v>12</v>
      </c>
      <c r="B849" s="376">
        <v>1</v>
      </c>
      <c r="C849" s="377" t="s">
        <v>613</v>
      </c>
      <c r="D849" s="378"/>
      <c r="E849" s="378"/>
      <c r="F849" s="378"/>
      <c r="G849" s="378"/>
      <c r="H849" s="378"/>
      <c r="I849" s="379"/>
      <c r="J849" s="348">
        <v>7010001023050</v>
      </c>
      <c r="K849" s="349"/>
      <c r="L849" s="349"/>
      <c r="M849" s="349"/>
      <c r="N849" s="349"/>
      <c r="O849" s="349"/>
      <c r="P849" s="392" t="s">
        <v>614</v>
      </c>
      <c r="Q849" s="393"/>
      <c r="R849" s="393"/>
      <c r="S849" s="393"/>
      <c r="T849" s="393"/>
      <c r="U849" s="393"/>
      <c r="V849" s="393"/>
      <c r="W849" s="393"/>
      <c r="X849" s="394"/>
      <c r="Y849" s="351">
        <v>0.1</v>
      </c>
      <c r="Z849" s="352"/>
      <c r="AA849" s="352"/>
      <c r="AB849" s="353"/>
      <c r="AC849" s="354" t="s">
        <v>384</v>
      </c>
      <c r="AD849" s="354"/>
      <c r="AE849" s="354"/>
      <c r="AF849" s="354"/>
      <c r="AG849" s="354"/>
      <c r="AH849" s="355" t="s">
        <v>606</v>
      </c>
      <c r="AI849" s="356"/>
      <c r="AJ849" s="356"/>
      <c r="AK849" s="356"/>
      <c r="AL849" s="357">
        <v>100</v>
      </c>
      <c r="AM849" s="358"/>
      <c r="AN849" s="358"/>
      <c r="AO849" s="359"/>
      <c r="AP849" s="360" t="s">
        <v>606</v>
      </c>
      <c r="AQ849" s="360"/>
      <c r="AR849" s="360"/>
      <c r="AS849" s="360"/>
      <c r="AT849" s="360"/>
      <c r="AU849" s="360"/>
      <c r="AV849" s="360"/>
      <c r="AW849" s="360"/>
      <c r="AX849" s="360"/>
    </row>
    <row r="850" spans="1:50" ht="30" customHeight="1" x14ac:dyDescent="0.15">
      <c r="A850" s="376">
        <v>13</v>
      </c>
      <c r="B850" s="376">
        <v>1</v>
      </c>
      <c r="C850" s="377" t="s">
        <v>613</v>
      </c>
      <c r="D850" s="378"/>
      <c r="E850" s="378"/>
      <c r="F850" s="378"/>
      <c r="G850" s="378"/>
      <c r="H850" s="378"/>
      <c r="I850" s="379"/>
      <c r="J850" s="348">
        <v>7010001023050</v>
      </c>
      <c r="K850" s="349"/>
      <c r="L850" s="349"/>
      <c r="M850" s="349"/>
      <c r="N850" s="349"/>
      <c r="O850" s="349"/>
      <c r="P850" s="392" t="s">
        <v>614</v>
      </c>
      <c r="Q850" s="393"/>
      <c r="R850" s="393"/>
      <c r="S850" s="393"/>
      <c r="T850" s="393"/>
      <c r="U850" s="393"/>
      <c r="V850" s="393"/>
      <c r="W850" s="393"/>
      <c r="X850" s="394"/>
      <c r="Y850" s="351">
        <v>0.1</v>
      </c>
      <c r="Z850" s="352"/>
      <c r="AA850" s="352"/>
      <c r="AB850" s="353"/>
      <c r="AC850" s="354" t="s">
        <v>384</v>
      </c>
      <c r="AD850" s="354"/>
      <c r="AE850" s="354"/>
      <c r="AF850" s="354"/>
      <c r="AG850" s="354"/>
      <c r="AH850" s="355" t="s">
        <v>606</v>
      </c>
      <c r="AI850" s="356"/>
      <c r="AJ850" s="356"/>
      <c r="AK850" s="356"/>
      <c r="AL850" s="357">
        <v>100</v>
      </c>
      <c r="AM850" s="358"/>
      <c r="AN850" s="358"/>
      <c r="AO850" s="359"/>
      <c r="AP850" s="360" t="s">
        <v>606</v>
      </c>
      <c r="AQ850" s="360"/>
      <c r="AR850" s="360"/>
      <c r="AS850" s="360"/>
      <c r="AT850" s="360"/>
      <c r="AU850" s="360"/>
      <c r="AV850" s="360"/>
      <c r="AW850" s="360"/>
      <c r="AX850" s="360"/>
    </row>
    <row r="851" spans="1:50" ht="30" customHeight="1" x14ac:dyDescent="0.15">
      <c r="A851" s="376">
        <v>14</v>
      </c>
      <c r="B851" s="376">
        <v>1</v>
      </c>
      <c r="C851" s="377" t="s">
        <v>613</v>
      </c>
      <c r="D851" s="378"/>
      <c r="E851" s="378"/>
      <c r="F851" s="378"/>
      <c r="G851" s="378"/>
      <c r="H851" s="378"/>
      <c r="I851" s="379"/>
      <c r="J851" s="348">
        <v>7010001023050</v>
      </c>
      <c r="K851" s="349"/>
      <c r="L851" s="349"/>
      <c r="M851" s="349"/>
      <c r="N851" s="349"/>
      <c r="O851" s="349"/>
      <c r="P851" s="392" t="s">
        <v>614</v>
      </c>
      <c r="Q851" s="393"/>
      <c r="R851" s="393"/>
      <c r="S851" s="393"/>
      <c r="T851" s="393"/>
      <c r="U851" s="393"/>
      <c r="V851" s="393"/>
      <c r="W851" s="393"/>
      <c r="X851" s="394"/>
      <c r="Y851" s="351">
        <v>0.1</v>
      </c>
      <c r="Z851" s="352"/>
      <c r="AA851" s="352"/>
      <c r="AB851" s="353"/>
      <c r="AC851" s="354" t="s">
        <v>384</v>
      </c>
      <c r="AD851" s="354"/>
      <c r="AE851" s="354"/>
      <c r="AF851" s="354"/>
      <c r="AG851" s="354"/>
      <c r="AH851" s="355" t="s">
        <v>606</v>
      </c>
      <c r="AI851" s="356"/>
      <c r="AJ851" s="356"/>
      <c r="AK851" s="356"/>
      <c r="AL851" s="357">
        <v>100</v>
      </c>
      <c r="AM851" s="358"/>
      <c r="AN851" s="358"/>
      <c r="AO851" s="359"/>
      <c r="AP851" s="360" t="s">
        <v>606</v>
      </c>
      <c r="AQ851" s="360"/>
      <c r="AR851" s="360"/>
      <c r="AS851" s="360"/>
      <c r="AT851" s="360"/>
      <c r="AU851" s="360"/>
      <c r="AV851" s="360"/>
      <c r="AW851" s="360"/>
      <c r="AX851" s="360"/>
    </row>
    <row r="852" spans="1:50" ht="30" customHeight="1" x14ac:dyDescent="0.15">
      <c r="A852" s="376">
        <v>15</v>
      </c>
      <c r="B852" s="376">
        <v>1</v>
      </c>
      <c r="C852" s="377" t="s">
        <v>616</v>
      </c>
      <c r="D852" s="378"/>
      <c r="E852" s="378"/>
      <c r="F852" s="378"/>
      <c r="G852" s="378"/>
      <c r="H852" s="378"/>
      <c r="I852" s="379"/>
      <c r="J852" s="385">
        <v>8040001007537</v>
      </c>
      <c r="K852" s="386"/>
      <c r="L852" s="386"/>
      <c r="M852" s="386"/>
      <c r="N852" s="386"/>
      <c r="O852" s="387"/>
      <c r="P852" s="392" t="s">
        <v>621</v>
      </c>
      <c r="Q852" s="383"/>
      <c r="R852" s="383"/>
      <c r="S852" s="383"/>
      <c r="T852" s="383"/>
      <c r="U852" s="383"/>
      <c r="V852" s="383"/>
      <c r="W852" s="383"/>
      <c r="X852" s="384"/>
      <c r="Y852" s="351">
        <v>32</v>
      </c>
      <c r="Z852" s="352"/>
      <c r="AA852" s="352"/>
      <c r="AB852" s="353"/>
      <c r="AC852" s="354" t="s">
        <v>385</v>
      </c>
      <c r="AD852" s="354"/>
      <c r="AE852" s="354"/>
      <c r="AF852" s="354"/>
      <c r="AG852" s="354"/>
      <c r="AH852" s="355" t="s">
        <v>606</v>
      </c>
      <c r="AI852" s="356"/>
      <c r="AJ852" s="356"/>
      <c r="AK852" s="356"/>
      <c r="AL852" s="357">
        <v>100</v>
      </c>
      <c r="AM852" s="358"/>
      <c r="AN852" s="358"/>
      <c r="AO852" s="359"/>
      <c r="AP852" s="360" t="s">
        <v>606</v>
      </c>
      <c r="AQ852" s="360"/>
      <c r="AR852" s="360"/>
      <c r="AS852" s="360"/>
      <c r="AT852" s="360"/>
      <c r="AU852" s="360"/>
      <c r="AV852" s="360"/>
      <c r="AW852" s="360"/>
      <c r="AX852" s="360"/>
    </row>
    <row r="853" spans="1:50" ht="30" customHeight="1" x14ac:dyDescent="0.15">
      <c r="A853" s="376">
        <v>16</v>
      </c>
      <c r="B853" s="376">
        <v>1</v>
      </c>
      <c r="C853" s="377" t="s">
        <v>616</v>
      </c>
      <c r="D853" s="380"/>
      <c r="E853" s="380"/>
      <c r="F853" s="380"/>
      <c r="G853" s="380"/>
      <c r="H853" s="380"/>
      <c r="I853" s="381"/>
      <c r="J853" s="385">
        <v>8040001007537</v>
      </c>
      <c r="K853" s="386"/>
      <c r="L853" s="386"/>
      <c r="M853" s="386"/>
      <c r="N853" s="386"/>
      <c r="O853" s="387"/>
      <c r="P853" s="392" t="s">
        <v>621</v>
      </c>
      <c r="Q853" s="383"/>
      <c r="R853" s="383"/>
      <c r="S853" s="383"/>
      <c r="T853" s="383"/>
      <c r="U853" s="383"/>
      <c r="V853" s="383"/>
      <c r="W853" s="383"/>
      <c r="X853" s="384"/>
      <c r="Y853" s="351">
        <v>18</v>
      </c>
      <c r="Z853" s="352"/>
      <c r="AA853" s="352"/>
      <c r="AB853" s="353"/>
      <c r="AC853" s="354" t="s">
        <v>385</v>
      </c>
      <c r="AD853" s="354"/>
      <c r="AE853" s="354"/>
      <c r="AF853" s="354"/>
      <c r="AG853" s="354"/>
      <c r="AH853" s="355" t="s">
        <v>606</v>
      </c>
      <c r="AI853" s="356"/>
      <c r="AJ853" s="356"/>
      <c r="AK853" s="356"/>
      <c r="AL853" s="357">
        <v>100</v>
      </c>
      <c r="AM853" s="358"/>
      <c r="AN853" s="358"/>
      <c r="AO853" s="359"/>
      <c r="AP853" s="360" t="s">
        <v>606</v>
      </c>
      <c r="AQ853" s="360"/>
      <c r="AR853" s="360"/>
      <c r="AS853" s="360"/>
      <c r="AT853" s="360"/>
      <c r="AU853" s="360"/>
      <c r="AV853" s="360"/>
      <c r="AW853" s="360"/>
      <c r="AX853" s="360"/>
    </row>
    <row r="854" spans="1:50" s="16" customFormat="1" ht="30" customHeight="1" x14ac:dyDescent="0.15">
      <c r="A854" s="376">
        <v>17</v>
      </c>
      <c r="B854" s="376">
        <v>1</v>
      </c>
      <c r="C854" s="361" t="s">
        <v>617</v>
      </c>
      <c r="D854" s="347"/>
      <c r="E854" s="347"/>
      <c r="F854" s="347"/>
      <c r="G854" s="347"/>
      <c r="H854" s="347"/>
      <c r="I854" s="347"/>
      <c r="J854" s="348">
        <v>8100001013784</v>
      </c>
      <c r="K854" s="349"/>
      <c r="L854" s="349"/>
      <c r="M854" s="349"/>
      <c r="N854" s="349"/>
      <c r="O854" s="349"/>
      <c r="P854" s="362" t="s">
        <v>621</v>
      </c>
      <c r="Q854" s="350"/>
      <c r="R854" s="350"/>
      <c r="S854" s="350"/>
      <c r="T854" s="350"/>
      <c r="U854" s="350"/>
      <c r="V854" s="350"/>
      <c r="W854" s="350"/>
      <c r="X854" s="350"/>
      <c r="Y854" s="351">
        <v>17</v>
      </c>
      <c r="Z854" s="352"/>
      <c r="AA854" s="352"/>
      <c r="AB854" s="353"/>
      <c r="AC854" s="354" t="s">
        <v>385</v>
      </c>
      <c r="AD854" s="354"/>
      <c r="AE854" s="354"/>
      <c r="AF854" s="354"/>
      <c r="AG854" s="354"/>
      <c r="AH854" s="355" t="s">
        <v>606</v>
      </c>
      <c r="AI854" s="356"/>
      <c r="AJ854" s="356"/>
      <c r="AK854" s="356"/>
      <c r="AL854" s="357">
        <v>100</v>
      </c>
      <c r="AM854" s="358"/>
      <c r="AN854" s="358"/>
      <c r="AO854" s="359"/>
      <c r="AP854" s="360" t="s">
        <v>606</v>
      </c>
      <c r="AQ854" s="360"/>
      <c r="AR854" s="360"/>
      <c r="AS854" s="360"/>
      <c r="AT854" s="360"/>
      <c r="AU854" s="360"/>
      <c r="AV854" s="360"/>
      <c r="AW854" s="360"/>
      <c r="AX854" s="360"/>
    </row>
    <row r="855" spans="1:50" ht="30" customHeight="1" x14ac:dyDescent="0.15">
      <c r="A855" s="376">
        <v>18</v>
      </c>
      <c r="B855" s="376">
        <v>1</v>
      </c>
      <c r="C855" s="361" t="s">
        <v>617</v>
      </c>
      <c r="D855" s="347"/>
      <c r="E855" s="347"/>
      <c r="F855" s="347"/>
      <c r="G855" s="347"/>
      <c r="H855" s="347"/>
      <c r="I855" s="347"/>
      <c r="J855" s="348">
        <v>8100001013784</v>
      </c>
      <c r="K855" s="349"/>
      <c r="L855" s="349"/>
      <c r="M855" s="349"/>
      <c r="N855" s="349"/>
      <c r="O855" s="349"/>
      <c r="P855" s="392" t="s">
        <v>614</v>
      </c>
      <c r="Q855" s="393"/>
      <c r="R855" s="393"/>
      <c r="S855" s="393"/>
      <c r="T855" s="393"/>
      <c r="U855" s="393"/>
      <c r="V855" s="393"/>
      <c r="W855" s="393"/>
      <c r="X855" s="394"/>
      <c r="Y855" s="351">
        <v>0.5</v>
      </c>
      <c r="Z855" s="352"/>
      <c r="AA855" s="352"/>
      <c r="AB855" s="353"/>
      <c r="AC855" s="354" t="s">
        <v>384</v>
      </c>
      <c r="AD855" s="354"/>
      <c r="AE855" s="354"/>
      <c r="AF855" s="354"/>
      <c r="AG855" s="354"/>
      <c r="AH855" s="355" t="s">
        <v>606</v>
      </c>
      <c r="AI855" s="356"/>
      <c r="AJ855" s="356"/>
      <c r="AK855" s="356"/>
      <c r="AL855" s="357">
        <v>100</v>
      </c>
      <c r="AM855" s="358"/>
      <c r="AN855" s="358"/>
      <c r="AO855" s="359"/>
      <c r="AP855" s="360" t="s">
        <v>606</v>
      </c>
      <c r="AQ855" s="360"/>
      <c r="AR855" s="360"/>
      <c r="AS855" s="360"/>
      <c r="AT855" s="360"/>
      <c r="AU855" s="360"/>
      <c r="AV855" s="360"/>
      <c r="AW855" s="360"/>
      <c r="AX855" s="360"/>
    </row>
    <row r="856" spans="1:50" ht="30" customHeight="1" x14ac:dyDescent="0.15">
      <c r="A856" s="376">
        <v>19</v>
      </c>
      <c r="B856" s="376">
        <v>1</v>
      </c>
      <c r="C856" s="361" t="s">
        <v>617</v>
      </c>
      <c r="D856" s="347"/>
      <c r="E856" s="347"/>
      <c r="F856" s="347"/>
      <c r="G856" s="347"/>
      <c r="H856" s="347"/>
      <c r="I856" s="347"/>
      <c r="J856" s="348">
        <v>8100001013784</v>
      </c>
      <c r="K856" s="349"/>
      <c r="L856" s="349"/>
      <c r="M856" s="349"/>
      <c r="N856" s="349"/>
      <c r="O856" s="349"/>
      <c r="P856" s="392" t="s">
        <v>614</v>
      </c>
      <c r="Q856" s="393"/>
      <c r="R856" s="393"/>
      <c r="S856" s="393"/>
      <c r="T856" s="393"/>
      <c r="U856" s="393"/>
      <c r="V856" s="393"/>
      <c r="W856" s="393"/>
      <c r="X856" s="394"/>
      <c r="Y856" s="351">
        <v>0.1</v>
      </c>
      <c r="Z856" s="352"/>
      <c r="AA856" s="352"/>
      <c r="AB856" s="353"/>
      <c r="AC856" s="354" t="s">
        <v>384</v>
      </c>
      <c r="AD856" s="354"/>
      <c r="AE856" s="354"/>
      <c r="AF856" s="354"/>
      <c r="AG856" s="354"/>
      <c r="AH856" s="355" t="s">
        <v>606</v>
      </c>
      <c r="AI856" s="356"/>
      <c r="AJ856" s="356"/>
      <c r="AK856" s="356"/>
      <c r="AL856" s="357">
        <v>100</v>
      </c>
      <c r="AM856" s="358"/>
      <c r="AN856" s="358"/>
      <c r="AO856" s="359"/>
      <c r="AP856" s="360" t="s">
        <v>414</v>
      </c>
      <c r="AQ856" s="360"/>
      <c r="AR856" s="360"/>
      <c r="AS856" s="360"/>
      <c r="AT856" s="360"/>
      <c r="AU856" s="360"/>
      <c r="AV856" s="360"/>
      <c r="AW856" s="360"/>
      <c r="AX856" s="360"/>
    </row>
    <row r="857" spans="1:50" ht="30" customHeight="1" x14ac:dyDescent="0.15">
      <c r="A857" s="376">
        <v>20</v>
      </c>
      <c r="B857" s="376">
        <v>1</v>
      </c>
      <c r="C857" s="361" t="s">
        <v>619</v>
      </c>
      <c r="D857" s="347"/>
      <c r="E857" s="347"/>
      <c r="F857" s="347"/>
      <c r="G857" s="347"/>
      <c r="H857" s="347"/>
      <c r="I857" s="347"/>
      <c r="J857" s="348">
        <v>8010001036745</v>
      </c>
      <c r="K857" s="349"/>
      <c r="L857" s="349"/>
      <c r="M857" s="349"/>
      <c r="N857" s="349"/>
      <c r="O857" s="349"/>
      <c r="P857" s="362" t="s">
        <v>618</v>
      </c>
      <c r="Q857" s="350"/>
      <c r="R857" s="350"/>
      <c r="S857" s="350"/>
      <c r="T857" s="350"/>
      <c r="U857" s="350"/>
      <c r="V857" s="350"/>
      <c r="W857" s="350"/>
      <c r="X857" s="350"/>
      <c r="Y857" s="351">
        <v>13</v>
      </c>
      <c r="Z857" s="352"/>
      <c r="AA857" s="352"/>
      <c r="AB857" s="353"/>
      <c r="AC857" s="354" t="s">
        <v>385</v>
      </c>
      <c r="AD857" s="354"/>
      <c r="AE857" s="354"/>
      <c r="AF857" s="354"/>
      <c r="AG857" s="354"/>
      <c r="AH857" s="355" t="s">
        <v>606</v>
      </c>
      <c r="AI857" s="356"/>
      <c r="AJ857" s="356"/>
      <c r="AK857" s="356"/>
      <c r="AL857" s="357">
        <v>100</v>
      </c>
      <c r="AM857" s="358"/>
      <c r="AN857" s="358"/>
      <c r="AO857" s="359"/>
      <c r="AP857" s="360" t="s">
        <v>606</v>
      </c>
      <c r="AQ857" s="360"/>
      <c r="AR857" s="360"/>
      <c r="AS857" s="360"/>
      <c r="AT857" s="360"/>
      <c r="AU857" s="360"/>
      <c r="AV857" s="360"/>
      <c r="AW857" s="360"/>
      <c r="AX857" s="360"/>
    </row>
    <row r="858" spans="1:50" ht="30" customHeight="1" x14ac:dyDescent="0.15">
      <c r="A858" s="376">
        <v>21</v>
      </c>
      <c r="B858" s="376">
        <v>1</v>
      </c>
      <c r="C858" s="361" t="s">
        <v>619</v>
      </c>
      <c r="D858" s="347"/>
      <c r="E858" s="347"/>
      <c r="F858" s="347"/>
      <c r="G858" s="347"/>
      <c r="H858" s="347"/>
      <c r="I858" s="347"/>
      <c r="J858" s="348">
        <v>8010001036745</v>
      </c>
      <c r="K858" s="349"/>
      <c r="L858" s="349"/>
      <c r="M858" s="349"/>
      <c r="N858" s="349"/>
      <c r="O858" s="349"/>
      <c r="P858" s="362" t="s">
        <v>621</v>
      </c>
      <c r="Q858" s="350"/>
      <c r="R858" s="350"/>
      <c r="S858" s="350"/>
      <c r="T858" s="350"/>
      <c r="U858" s="350"/>
      <c r="V858" s="350"/>
      <c r="W858" s="350"/>
      <c r="X858" s="350"/>
      <c r="Y858" s="351">
        <v>2</v>
      </c>
      <c r="Z858" s="352"/>
      <c r="AA858" s="352"/>
      <c r="AB858" s="353"/>
      <c r="AC858" s="354" t="s">
        <v>385</v>
      </c>
      <c r="AD858" s="354"/>
      <c r="AE858" s="354"/>
      <c r="AF858" s="354"/>
      <c r="AG858" s="354"/>
      <c r="AH858" s="355" t="s">
        <v>606</v>
      </c>
      <c r="AI858" s="356"/>
      <c r="AJ858" s="356"/>
      <c r="AK858" s="356"/>
      <c r="AL858" s="357">
        <v>100</v>
      </c>
      <c r="AM858" s="358"/>
      <c r="AN858" s="358"/>
      <c r="AO858" s="359"/>
      <c r="AP858" s="360" t="s">
        <v>606</v>
      </c>
      <c r="AQ858" s="360"/>
      <c r="AR858" s="360"/>
      <c r="AS858" s="360"/>
      <c r="AT858" s="360"/>
      <c r="AU858" s="360"/>
      <c r="AV858" s="360"/>
      <c r="AW858" s="360"/>
      <c r="AX858" s="360"/>
    </row>
    <row r="859" spans="1:50" ht="30" customHeight="1" x14ac:dyDescent="0.15">
      <c r="A859" s="376">
        <v>22</v>
      </c>
      <c r="B859" s="376">
        <v>1</v>
      </c>
      <c r="C859" s="361" t="s">
        <v>619</v>
      </c>
      <c r="D859" s="347"/>
      <c r="E859" s="347"/>
      <c r="F859" s="347"/>
      <c r="G859" s="347"/>
      <c r="H859" s="347"/>
      <c r="I859" s="347"/>
      <c r="J859" s="348">
        <v>8010001036745</v>
      </c>
      <c r="K859" s="349"/>
      <c r="L859" s="349"/>
      <c r="M859" s="349"/>
      <c r="N859" s="349"/>
      <c r="O859" s="349"/>
      <c r="P859" s="362" t="s">
        <v>614</v>
      </c>
      <c r="Q859" s="350"/>
      <c r="R859" s="350"/>
      <c r="S859" s="350"/>
      <c r="T859" s="350"/>
      <c r="U859" s="350"/>
      <c r="V859" s="350"/>
      <c r="W859" s="350"/>
      <c r="X859" s="350"/>
      <c r="Y859" s="351">
        <v>0.7</v>
      </c>
      <c r="Z859" s="352"/>
      <c r="AA859" s="352"/>
      <c r="AB859" s="353"/>
      <c r="AC859" s="354" t="s">
        <v>384</v>
      </c>
      <c r="AD859" s="354"/>
      <c r="AE859" s="354"/>
      <c r="AF859" s="354"/>
      <c r="AG859" s="354"/>
      <c r="AH859" s="355" t="s">
        <v>606</v>
      </c>
      <c r="AI859" s="356"/>
      <c r="AJ859" s="356"/>
      <c r="AK859" s="356"/>
      <c r="AL859" s="357">
        <v>100</v>
      </c>
      <c r="AM859" s="358"/>
      <c r="AN859" s="358"/>
      <c r="AO859" s="359"/>
      <c r="AP859" s="360" t="s">
        <v>606</v>
      </c>
      <c r="AQ859" s="360"/>
      <c r="AR859" s="360"/>
      <c r="AS859" s="360"/>
      <c r="AT859" s="360"/>
      <c r="AU859" s="360"/>
      <c r="AV859" s="360"/>
      <c r="AW859" s="360"/>
      <c r="AX859" s="360"/>
    </row>
    <row r="860" spans="1:50" ht="30" customHeight="1" x14ac:dyDescent="0.15">
      <c r="A860" s="376">
        <v>23</v>
      </c>
      <c r="B860" s="376">
        <v>1</v>
      </c>
      <c r="C860" s="361" t="s">
        <v>619</v>
      </c>
      <c r="D860" s="347"/>
      <c r="E860" s="347"/>
      <c r="F860" s="347"/>
      <c r="G860" s="347"/>
      <c r="H860" s="347"/>
      <c r="I860" s="347"/>
      <c r="J860" s="348">
        <v>8010001036745</v>
      </c>
      <c r="K860" s="349"/>
      <c r="L860" s="349"/>
      <c r="M860" s="349"/>
      <c r="N860" s="349"/>
      <c r="O860" s="349"/>
      <c r="P860" s="362" t="s">
        <v>614</v>
      </c>
      <c r="Q860" s="350"/>
      <c r="R860" s="350"/>
      <c r="S860" s="350"/>
      <c r="T860" s="350"/>
      <c r="U860" s="350"/>
      <c r="V860" s="350"/>
      <c r="W860" s="350"/>
      <c r="X860" s="350"/>
      <c r="Y860" s="351">
        <v>0.2</v>
      </c>
      <c r="Z860" s="352"/>
      <c r="AA860" s="352"/>
      <c r="AB860" s="353"/>
      <c r="AC860" s="354" t="s">
        <v>384</v>
      </c>
      <c r="AD860" s="354"/>
      <c r="AE860" s="354"/>
      <c r="AF860" s="354"/>
      <c r="AG860" s="354"/>
      <c r="AH860" s="355" t="s">
        <v>606</v>
      </c>
      <c r="AI860" s="356"/>
      <c r="AJ860" s="356"/>
      <c r="AK860" s="356"/>
      <c r="AL860" s="357">
        <v>100</v>
      </c>
      <c r="AM860" s="358"/>
      <c r="AN860" s="358"/>
      <c r="AO860" s="359"/>
      <c r="AP860" s="360" t="s">
        <v>606</v>
      </c>
      <c r="AQ860" s="360"/>
      <c r="AR860" s="360"/>
      <c r="AS860" s="360"/>
      <c r="AT860" s="360"/>
      <c r="AU860" s="360"/>
      <c r="AV860" s="360"/>
      <c r="AW860" s="360"/>
      <c r="AX860" s="360"/>
    </row>
    <row r="861" spans="1:50" ht="30" customHeight="1" x14ac:dyDescent="0.15">
      <c r="A861" s="376">
        <v>24</v>
      </c>
      <c r="B861" s="376">
        <v>1</v>
      </c>
      <c r="C861" s="361" t="s">
        <v>620</v>
      </c>
      <c r="D861" s="347"/>
      <c r="E861" s="347"/>
      <c r="F861" s="347"/>
      <c r="G861" s="347"/>
      <c r="H861" s="347"/>
      <c r="I861" s="347"/>
      <c r="J861" s="348">
        <v>3010001010696</v>
      </c>
      <c r="K861" s="349"/>
      <c r="L861" s="349"/>
      <c r="M861" s="349"/>
      <c r="N861" s="349"/>
      <c r="O861" s="349"/>
      <c r="P861" s="362" t="s">
        <v>614</v>
      </c>
      <c r="Q861" s="350"/>
      <c r="R861" s="350"/>
      <c r="S861" s="350"/>
      <c r="T861" s="350"/>
      <c r="U861" s="350"/>
      <c r="V861" s="350"/>
      <c r="W861" s="350"/>
      <c r="X861" s="350"/>
      <c r="Y861" s="351">
        <v>0.7</v>
      </c>
      <c r="Z861" s="352"/>
      <c r="AA861" s="352"/>
      <c r="AB861" s="353"/>
      <c r="AC861" s="354" t="s">
        <v>384</v>
      </c>
      <c r="AD861" s="354"/>
      <c r="AE861" s="354"/>
      <c r="AF861" s="354"/>
      <c r="AG861" s="354"/>
      <c r="AH861" s="355" t="s">
        <v>606</v>
      </c>
      <c r="AI861" s="356"/>
      <c r="AJ861" s="356"/>
      <c r="AK861" s="356"/>
      <c r="AL861" s="357">
        <v>100</v>
      </c>
      <c r="AM861" s="358"/>
      <c r="AN861" s="358"/>
      <c r="AO861" s="359"/>
      <c r="AP861" s="360" t="s">
        <v>606</v>
      </c>
      <c r="AQ861" s="360"/>
      <c r="AR861" s="360"/>
      <c r="AS861" s="360"/>
      <c r="AT861" s="360"/>
      <c r="AU861" s="360"/>
      <c r="AV861" s="360"/>
      <c r="AW861" s="360"/>
      <c r="AX861" s="360"/>
    </row>
    <row r="862" spans="1:50" ht="30" customHeight="1" x14ac:dyDescent="0.15">
      <c r="A862" s="376">
        <v>25</v>
      </c>
      <c r="B862" s="376">
        <v>1</v>
      </c>
      <c r="C862" s="361" t="s">
        <v>620</v>
      </c>
      <c r="D862" s="347"/>
      <c r="E862" s="347"/>
      <c r="F862" s="347"/>
      <c r="G862" s="347"/>
      <c r="H862" s="347"/>
      <c r="I862" s="347"/>
      <c r="J862" s="348">
        <v>3010001010696</v>
      </c>
      <c r="K862" s="349"/>
      <c r="L862" s="349"/>
      <c r="M862" s="349"/>
      <c r="N862" s="349"/>
      <c r="O862" s="349"/>
      <c r="P862" s="362" t="s">
        <v>621</v>
      </c>
      <c r="Q862" s="350"/>
      <c r="R862" s="350"/>
      <c r="S862" s="350"/>
      <c r="T862" s="350"/>
      <c r="U862" s="350"/>
      <c r="V862" s="350"/>
      <c r="W862" s="350"/>
      <c r="X862" s="350"/>
      <c r="Y862" s="351">
        <v>0.5</v>
      </c>
      <c r="Z862" s="352"/>
      <c r="AA862" s="352"/>
      <c r="AB862" s="353"/>
      <c r="AC862" s="354" t="s">
        <v>384</v>
      </c>
      <c r="AD862" s="354"/>
      <c r="AE862" s="354"/>
      <c r="AF862" s="354"/>
      <c r="AG862" s="354"/>
      <c r="AH862" s="355" t="s">
        <v>606</v>
      </c>
      <c r="AI862" s="356"/>
      <c r="AJ862" s="356"/>
      <c r="AK862" s="356"/>
      <c r="AL862" s="357">
        <v>100</v>
      </c>
      <c r="AM862" s="358"/>
      <c r="AN862" s="358"/>
      <c r="AO862" s="359"/>
      <c r="AP862" s="360" t="s">
        <v>606</v>
      </c>
      <c r="AQ862" s="360"/>
      <c r="AR862" s="360"/>
      <c r="AS862" s="360"/>
      <c r="AT862" s="360"/>
      <c r="AU862" s="360"/>
      <c r="AV862" s="360"/>
      <c r="AW862" s="360"/>
      <c r="AX862" s="360"/>
    </row>
    <row r="863" spans="1:50" ht="30" customHeight="1" x14ac:dyDescent="0.15">
      <c r="A863" s="376">
        <v>26</v>
      </c>
      <c r="B863" s="376">
        <v>1</v>
      </c>
      <c r="C863" s="361" t="s">
        <v>620</v>
      </c>
      <c r="D863" s="347"/>
      <c r="E863" s="347"/>
      <c r="F863" s="347"/>
      <c r="G863" s="347"/>
      <c r="H863" s="347"/>
      <c r="I863" s="347"/>
      <c r="J863" s="348">
        <v>3010001010696</v>
      </c>
      <c r="K863" s="349"/>
      <c r="L863" s="349"/>
      <c r="M863" s="349"/>
      <c r="N863" s="349"/>
      <c r="O863" s="349"/>
      <c r="P863" s="362" t="s">
        <v>614</v>
      </c>
      <c r="Q863" s="350"/>
      <c r="R863" s="350"/>
      <c r="S863" s="350"/>
      <c r="T863" s="350"/>
      <c r="U863" s="350"/>
      <c r="V863" s="350"/>
      <c r="W863" s="350"/>
      <c r="X863" s="350"/>
      <c r="Y863" s="351">
        <v>0.3</v>
      </c>
      <c r="Z863" s="352"/>
      <c r="AA863" s="352"/>
      <c r="AB863" s="353"/>
      <c r="AC863" s="354" t="s">
        <v>384</v>
      </c>
      <c r="AD863" s="354"/>
      <c r="AE863" s="354"/>
      <c r="AF863" s="354"/>
      <c r="AG863" s="354"/>
      <c r="AH863" s="355" t="s">
        <v>606</v>
      </c>
      <c r="AI863" s="356"/>
      <c r="AJ863" s="356"/>
      <c r="AK863" s="356"/>
      <c r="AL863" s="357">
        <v>100</v>
      </c>
      <c r="AM863" s="358"/>
      <c r="AN863" s="358"/>
      <c r="AO863" s="359"/>
      <c r="AP863" s="360" t="s">
        <v>606</v>
      </c>
      <c r="AQ863" s="360"/>
      <c r="AR863" s="360"/>
      <c r="AS863" s="360"/>
      <c r="AT863" s="360"/>
      <c r="AU863" s="360"/>
      <c r="AV863" s="360"/>
      <c r="AW863" s="360"/>
      <c r="AX863" s="360"/>
    </row>
    <row r="864" spans="1:50" ht="30" customHeight="1" x14ac:dyDescent="0.15">
      <c r="A864" s="376">
        <v>27</v>
      </c>
      <c r="B864" s="376">
        <v>1</v>
      </c>
      <c r="C864" s="361" t="s">
        <v>620</v>
      </c>
      <c r="D864" s="347"/>
      <c r="E864" s="347"/>
      <c r="F864" s="347"/>
      <c r="G864" s="347"/>
      <c r="H864" s="347"/>
      <c r="I864" s="347"/>
      <c r="J864" s="348">
        <v>3010001010696</v>
      </c>
      <c r="K864" s="349"/>
      <c r="L864" s="349"/>
      <c r="M864" s="349"/>
      <c r="N864" s="349"/>
      <c r="O864" s="349"/>
      <c r="P864" s="362" t="s">
        <v>614</v>
      </c>
      <c r="Q864" s="350"/>
      <c r="R864" s="350"/>
      <c r="S864" s="350"/>
      <c r="T864" s="350"/>
      <c r="U864" s="350"/>
      <c r="V864" s="350"/>
      <c r="W864" s="350"/>
      <c r="X864" s="350"/>
      <c r="Y864" s="351">
        <v>0.2</v>
      </c>
      <c r="Z864" s="352"/>
      <c r="AA864" s="352"/>
      <c r="AB864" s="353"/>
      <c r="AC864" s="354" t="s">
        <v>384</v>
      </c>
      <c r="AD864" s="354"/>
      <c r="AE864" s="354"/>
      <c r="AF864" s="354"/>
      <c r="AG864" s="354"/>
      <c r="AH864" s="355" t="s">
        <v>606</v>
      </c>
      <c r="AI864" s="356"/>
      <c r="AJ864" s="356"/>
      <c r="AK864" s="356"/>
      <c r="AL864" s="357">
        <v>100</v>
      </c>
      <c r="AM864" s="358"/>
      <c r="AN864" s="358"/>
      <c r="AO864" s="359"/>
      <c r="AP864" s="360" t="s">
        <v>606</v>
      </c>
      <c r="AQ864" s="360"/>
      <c r="AR864" s="360"/>
      <c r="AS864" s="360"/>
      <c r="AT864" s="360"/>
      <c r="AU864" s="360"/>
      <c r="AV864" s="360"/>
      <c r="AW864" s="360"/>
      <c r="AX864" s="360"/>
    </row>
    <row r="865" spans="1:50" ht="30" customHeight="1" x14ac:dyDescent="0.15">
      <c r="A865" s="376">
        <v>28</v>
      </c>
      <c r="B865" s="376">
        <v>1</v>
      </c>
      <c r="C865" s="361" t="s">
        <v>620</v>
      </c>
      <c r="D865" s="347"/>
      <c r="E865" s="347"/>
      <c r="F865" s="347"/>
      <c r="G865" s="347"/>
      <c r="H865" s="347"/>
      <c r="I865" s="347"/>
      <c r="J865" s="348">
        <v>3010001010696</v>
      </c>
      <c r="K865" s="349"/>
      <c r="L865" s="349"/>
      <c r="M865" s="349"/>
      <c r="N865" s="349"/>
      <c r="O865" s="349"/>
      <c r="P865" s="362" t="s">
        <v>614</v>
      </c>
      <c r="Q865" s="350"/>
      <c r="R865" s="350"/>
      <c r="S865" s="350"/>
      <c r="T865" s="350"/>
      <c r="U865" s="350"/>
      <c r="V865" s="350"/>
      <c r="W865" s="350"/>
      <c r="X865" s="350"/>
      <c r="Y865" s="351">
        <v>0.1</v>
      </c>
      <c r="Z865" s="352"/>
      <c r="AA865" s="352"/>
      <c r="AB865" s="353"/>
      <c r="AC865" s="354" t="s">
        <v>384</v>
      </c>
      <c r="AD865" s="354"/>
      <c r="AE865" s="354"/>
      <c r="AF865" s="354"/>
      <c r="AG865" s="354"/>
      <c r="AH865" s="355" t="s">
        <v>606</v>
      </c>
      <c r="AI865" s="356"/>
      <c r="AJ865" s="356"/>
      <c r="AK865" s="356"/>
      <c r="AL865" s="357">
        <v>100</v>
      </c>
      <c r="AM865" s="358"/>
      <c r="AN865" s="358"/>
      <c r="AO865" s="359"/>
      <c r="AP865" s="360" t="s">
        <v>606</v>
      </c>
      <c r="AQ865" s="360"/>
      <c r="AR865" s="360"/>
      <c r="AS865" s="360"/>
      <c r="AT865" s="360"/>
      <c r="AU865" s="360"/>
      <c r="AV865" s="360"/>
      <c r="AW865" s="360"/>
      <c r="AX865" s="360"/>
    </row>
    <row r="866" spans="1:50" ht="30" customHeight="1" x14ac:dyDescent="0.15">
      <c r="A866" s="376">
        <v>29</v>
      </c>
      <c r="B866" s="376">
        <v>1</v>
      </c>
      <c r="C866" s="361" t="s">
        <v>620</v>
      </c>
      <c r="D866" s="347"/>
      <c r="E866" s="347"/>
      <c r="F866" s="347"/>
      <c r="G866" s="347"/>
      <c r="H866" s="347"/>
      <c r="I866" s="347"/>
      <c r="J866" s="348">
        <v>3010001010696</v>
      </c>
      <c r="K866" s="349"/>
      <c r="L866" s="349"/>
      <c r="M866" s="349"/>
      <c r="N866" s="349"/>
      <c r="O866" s="349"/>
      <c r="P866" s="362" t="s">
        <v>614</v>
      </c>
      <c r="Q866" s="350"/>
      <c r="R866" s="350"/>
      <c r="S866" s="350"/>
      <c r="T866" s="350"/>
      <c r="U866" s="350"/>
      <c r="V866" s="350"/>
      <c r="W866" s="350"/>
      <c r="X866" s="350"/>
      <c r="Y866" s="351">
        <v>0.1</v>
      </c>
      <c r="Z866" s="352"/>
      <c r="AA866" s="352"/>
      <c r="AB866" s="353"/>
      <c r="AC866" s="354" t="s">
        <v>384</v>
      </c>
      <c r="AD866" s="354"/>
      <c r="AE866" s="354"/>
      <c r="AF866" s="354"/>
      <c r="AG866" s="354"/>
      <c r="AH866" s="355" t="s">
        <v>606</v>
      </c>
      <c r="AI866" s="356"/>
      <c r="AJ866" s="356"/>
      <c r="AK866" s="356"/>
      <c r="AL866" s="357">
        <v>100</v>
      </c>
      <c r="AM866" s="358"/>
      <c r="AN866" s="358"/>
      <c r="AO866" s="359"/>
      <c r="AP866" s="360" t="s">
        <v>606</v>
      </c>
      <c r="AQ866" s="360"/>
      <c r="AR866" s="360"/>
      <c r="AS866" s="360"/>
      <c r="AT866" s="360"/>
      <c r="AU866" s="360"/>
      <c r="AV866" s="360"/>
      <c r="AW866" s="360"/>
      <c r="AX866" s="360"/>
    </row>
    <row r="867" spans="1:50" ht="30" customHeight="1" x14ac:dyDescent="0.15">
      <c r="A867" s="376">
        <v>30</v>
      </c>
      <c r="B867" s="376">
        <v>1</v>
      </c>
      <c r="C867" s="361" t="s">
        <v>620</v>
      </c>
      <c r="D867" s="347"/>
      <c r="E867" s="347"/>
      <c r="F867" s="347"/>
      <c r="G867" s="347"/>
      <c r="H867" s="347"/>
      <c r="I867" s="347"/>
      <c r="J867" s="348">
        <v>3010001010696</v>
      </c>
      <c r="K867" s="349"/>
      <c r="L867" s="349"/>
      <c r="M867" s="349"/>
      <c r="N867" s="349"/>
      <c r="O867" s="349"/>
      <c r="P867" s="362" t="s">
        <v>621</v>
      </c>
      <c r="Q867" s="350"/>
      <c r="R867" s="350"/>
      <c r="S867" s="350"/>
      <c r="T867" s="350"/>
      <c r="U867" s="350"/>
      <c r="V867" s="350"/>
      <c r="W867" s="350"/>
      <c r="X867" s="350"/>
      <c r="Y867" s="351">
        <v>0.1</v>
      </c>
      <c r="Z867" s="352"/>
      <c r="AA867" s="352"/>
      <c r="AB867" s="353"/>
      <c r="AC867" s="354" t="s">
        <v>384</v>
      </c>
      <c r="AD867" s="354"/>
      <c r="AE867" s="354"/>
      <c r="AF867" s="354"/>
      <c r="AG867" s="354"/>
      <c r="AH867" s="355" t="s">
        <v>606</v>
      </c>
      <c r="AI867" s="356"/>
      <c r="AJ867" s="356"/>
      <c r="AK867" s="356"/>
      <c r="AL867" s="357">
        <v>100</v>
      </c>
      <c r="AM867" s="358"/>
      <c r="AN867" s="358"/>
      <c r="AO867" s="359"/>
      <c r="AP867" s="360" t="s">
        <v>606</v>
      </c>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77"/>
      <c r="D873" s="378"/>
      <c r="E873" s="378"/>
      <c r="F873" s="378"/>
      <c r="G873" s="378"/>
      <c r="H873" s="378"/>
      <c r="I873" s="379"/>
      <c r="J873" s="385"/>
      <c r="K873" s="386"/>
      <c r="L873" s="386"/>
      <c r="M873" s="386"/>
      <c r="N873" s="386"/>
      <c r="O873" s="387"/>
      <c r="P873" s="392"/>
      <c r="Q873" s="393"/>
      <c r="R873" s="393"/>
      <c r="S873" s="393"/>
      <c r="T873" s="393"/>
      <c r="U873" s="393"/>
      <c r="V873" s="393"/>
      <c r="W873" s="393"/>
      <c r="X873" s="394"/>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77"/>
      <c r="D874" s="378"/>
      <c r="E874" s="378"/>
      <c r="F874" s="378"/>
      <c r="G874" s="378"/>
      <c r="H874" s="378"/>
      <c r="I874" s="379"/>
      <c r="J874" s="385"/>
      <c r="K874" s="386"/>
      <c r="L874" s="386"/>
      <c r="M874" s="386"/>
      <c r="N874" s="386"/>
      <c r="O874" s="387"/>
      <c r="P874" s="392"/>
      <c r="Q874" s="393"/>
      <c r="R874" s="393"/>
      <c r="S874" s="393"/>
      <c r="T874" s="393"/>
      <c r="U874" s="393"/>
      <c r="V874" s="393"/>
      <c r="W874" s="393"/>
      <c r="X874" s="394"/>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77"/>
      <c r="D875" s="378"/>
      <c r="E875" s="378"/>
      <c r="F875" s="378"/>
      <c r="G875" s="378"/>
      <c r="H875" s="378"/>
      <c r="I875" s="379"/>
      <c r="J875" s="385"/>
      <c r="K875" s="386"/>
      <c r="L875" s="386"/>
      <c r="M875" s="386"/>
      <c r="N875" s="386"/>
      <c r="O875" s="387"/>
      <c r="P875" s="392"/>
      <c r="Q875" s="393"/>
      <c r="R875" s="393"/>
      <c r="S875" s="393"/>
      <c r="T875" s="393"/>
      <c r="U875" s="393"/>
      <c r="V875" s="393"/>
      <c r="W875" s="393"/>
      <c r="X875" s="394"/>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77"/>
      <c r="D876" s="378"/>
      <c r="E876" s="378"/>
      <c r="F876" s="378"/>
      <c r="G876" s="378"/>
      <c r="H876" s="378"/>
      <c r="I876" s="379"/>
      <c r="J876" s="385"/>
      <c r="K876" s="386"/>
      <c r="L876" s="386"/>
      <c r="M876" s="386"/>
      <c r="N876" s="386"/>
      <c r="O876" s="387"/>
      <c r="P876" s="392"/>
      <c r="Q876" s="393"/>
      <c r="R876" s="393"/>
      <c r="S876" s="393"/>
      <c r="T876" s="393"/>
      <c r="U876" s="393"/>
      <c r="V876" s="393"/>
      <c r="W876" s="393"/>
      <c r="X876" s="394"/>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77"/>
      <c r="D877" s="378"/>
      <c r="E877" s="378"/>
      <c r="F877" s="378"/>
      <c r="G877" s="378"/>
      <c r="H877" s="378"/>
      <c r="I877" s="379"/>
      <c r="J877" s="385"/>
      <c r="K877" s="386"/>
      <c r="L877" s="386"/>
      <c r="M877" s="386"/>
      <c r="N877" s="386"/>
      <c r="O877" s="387"/>
      <c r="P877" s="392"/>
      <c r="Q877" s="393"/>
      <c r="R877" s="393"/>
      <c r="S877" s="393"/>
      <c r="T877" s="393"/>
      <c r="U877" s="393"/>
      <c r="V877" s="393"/>
      <c r="W877" s="393"/>
      <c r="X877" s="394"/>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77"/>
      <c r="D878" s="378"/>
      <c r="E878" s="378"/>
      <c r="F878" s="378"/>
      <c r="G878" s="378"/>
      <c r="H878" s="378"/>
      <c r="I878" s="379"/>
      <c r="J878" s="385"/>
      <c r="K878" s="386"/>
      <c r="L878" s="386"/>
      <c r="M878" s="386"/>
      <c r="N878" s="386"/>
      <c r="O878" s="387"/>
      <c r="P878" s="392"/>
      <c r="Q878" s="393"/>
      <c r="R878" s="393"/>
      <c r="S878" s="393"/>
      <c r="T878" s="393"/>
      <c r="U878" s="393"/>
      <c r="V878" s="393"/>
      <c r="W878" s="393"/>
      <c r="X878" s="394"/>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77"/>
      <c r="D879" s="378"/>
      <c r="E879" s="378"/>
      <c r="F879" s="378"/>
      <c r="G879" s="378"/>
      <c r="H879" s="378"/>
      <c r="I879" s="379"/>
      <c r="J879" s="385"/>
      <c r="K879" s="386"/>
      <c r="L879" s="386"/>
      <c r="M879" s="386"/>
      <c r="N879" s="386"/>
      <c r="O879" s="387"/>
      <c r="P879" s="392"/>
      <c r="Q879" s="393"/>
      <c r="R879" s="393"/>
      <c r="S879" s="393"/>
      <c r="T879" s="393"/>
      <c r="U879" s="393"/>
      <c r="V879" s="393"/>
      <c r="W879" s="393"/>
      <c r="X879" s="394"/>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77"/>
      <c r="D880" s="378"/>
      <c r="E880" s="378"/>
      <c r="F880" s="378"/>
      <c r="G880" s="378"/>
      <c r="H880" s="378"/>
      <c r="I880" s="379"/>
      <c r="J880" s="385"/>
      <c r="K880" s="386"/>
      <c r="L880" s="386"/>
      <c r="M880" s="386"/>
      <c r="N880" s="386"/>
      <c r="O880" s="387"/>
      <c r="P880" s="392"/>
      <c r="Q880" s="393"/>
      <c r="R880" s="393"/>
      <c r="S880" s="393"/>
      <c r="T880" s="393"/>
      <c r="U880" s="393"/>
      <c r="V880" s="393"/>
      <c r="W880" s="393"/>
      <c r="X880" s="394"/>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77"/>
      <c r="D881" s="378"/>
      <c r="E881" s="378"/>
      <c r="F881" s="378"/>
      <c r="G881" s="378"/>
      <c r="H881" s="378"/>
      <c r="I881" s="379"/>
      <c r="J881" s="385"/>
      <c r="K881" s="386"/>
      <c r="L881" s="386"/>
      <c r="M881" s="386"/>
      <c r="N881" s="386"/>
      <c r="O881" s="387"/>
      <c r="P881" s="382"/>
      <c r="Q881" s="383"/>
      <c r="R881" s="383"/>
      <c r="S881" s="383"/>
      <c r="T881" s="383"/>
      <c r="U881" s="383"/>
      <c r="V881" s="383"/>
      <c r="W881" s="383"/>
      <c r="X881" s="384"/>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77"/>
      <c r="D882" s="378"/>
      <c r="E882" s="378"/>
      <c r="F882" s="378"/>
      <c r="G882" s="378"/>
      <c r="H882" s="378"/>
      <c r="I882" s="379"/>
      <c r="J882" s="385"/>
      <c r="K882" s="386"/>
      <c r="L882" s="386"/>
      <c r="M882" s="386"/>
      <c r="N882" s="386"/>
      <c r="O882" s="387"/>
      <c r="P882" s="382"/>
      <c r="Q882" s="383"/>
      <c r="R882" s="383"/>
      <c r="S882" s="383"/>
      <c r="T882" s="383"/>
      <c r="U882" s="383"/>
      <c r="V882" s="383"/>
      <c r="W882" s="383"/>
      <c r="X882" s="384"/>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8" t="s">
        <v>333</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91"/>
      <c r="E1102" s="148" t="s">
        <v>265</v>
      </c>
      <c r="F1102" s="391"/>
      <c r="G1102" s="391"/>
      <c r="H1102" s="391"/>
      <c r="I1102" s="391"/>
      <c r="J1102" s="148" t="s">
        <v>300</v>
      </c>
      <c r="K1102" s="148"/>
      <c r="L1102" s="148"/>
      <c r="M1102" s="148"/>
      <c r="N1102" s="148"/>
      <c r="O1102" s="148"/>
      <c r="P1102" s="367" t="s">
        <v>27</v>
      </c>
      <c r="Q1102" s="367"/>
      <c r="R1102" s="367"/>
      <c r="S1102" s="367"/>
      <c r="T1102" s="367"/>
      <c r="U1102" s="367"/>
      <c r="V1102" s="367"/>
      <c r="W1102" s="367"/>
      <c r="X1102" s="367"/>
      <c r="Y1102" s="148" t="s">
        <v>302</v>
      </c>
      <c r="Z1102" s="391"/>
      <c r="AA1102" s="391"/>
      <c r="AB1102" s="391"/>
      <c r="AC1102" s="148" t="s">
        <v>248</v>
      </c>
      <c r="AD1102" s="148"/>
      <c r="AE1102" s="148"/>
      <c r="AF1102" s="148"/>
      <c r="AG1102" s="148"/>
      <c r="AH1102" s="367" t="s">
        <v>261</v>
      </c>
      <c r="AI1102" s="368"/>
      <c r="AJ1102" s="368"/>
      <c r="AK1102" s="368"/>
      <c r="AL1102" s="368" t="s">
        <v>21</v>
      </c>
      <c r="AM1102" s="368"/>
      <c r="AN1102" s="368"/>
      <c r="AO1102" s="395"/>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569</v>
      </c>
      <c r="F1103" s="375"/>
      <c r="G1103" s="375"/>
      <c r="H1103" s="375"/>
      <c r="I1103" s="375"/>
      <c r="J1103" s="348" t="s">
        <v>569</v>
      </c>
      <c r="K1103" s="349"/>
      <c r="L1103" s="349"/>
      <c r="M1103" s="349"/>
      <c r="N1103" s="349"/>
      <c r="O1103" s="349"/>
      <c r="P1103" s="362" t="s">
        <v>569</v>
      </c>
      <c r="Q1103" s="350"/>
      <c r="R1103" s="350"/>
      <c r="S1103" s="350"/>
      <c r="T1103" s="350"/>
      <c r="U1103" s="350"/>
      <c r="V1103" s="350"/>
      <c r="W1103" s="350"/>
      <c r="X1103" s="350"/>
      <c r="Y1103" s="351" t="s">
        <v>569</v>
      </c>
      <c r="Z1103" s="352"/>
      <c r="AA1103" s="352"/>
      <c r="AB1103" s="353"/>
      <c r="AC1103" s="354"/>
      <c r="AD1103" s="354"/>
      <c r="AE1103" s="354"/>
      <c r="AF1103" s="354"/>
      <c r="AG1103" s="354"/>
      <c r="AH1103" s="355" t="s">
        <v>569</v>
      </c>
      <c r="AI1103" s="356"/>
      <c r="AJ1103" s="356"/>
      <c r="AK1103" s="356"/>
      <c r="AL1103" s="357" t="s">
        <v>569</v>
      </c>
      <c r="AM1103" s="358"/>
      <c r="AN1103" s="358"/>
      <c r="AO1103" s="359"/>
      <c r="AP1103" s="360" t="s">
        <v>569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42 Y852: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3:Y900">
    <cfRule type="expression" dxfId="2061" priority="2073">
      <formula>IF(RIGHT(TEXT(Y883,"0.#"),1)=".",FALSE,TRUE)</formula>
    </cfRule>
    <cfRule type="expression" dxfId="2060" priority="2074">
      <formula>IF(RIGHT(TEXT(Y883,"0.#"),1)=".",TRUE,FALSE)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72:Y882">
    <cfRule type="expression" dxfId="703" priority="3">
      <formula>IF(RIGHT(TEXT(Y872,"0.#"),1)=".",FALSE,TRUE)</formula>
    </cfRule>
    <cfRule type="expression" dxfId="702" priority="4">
      <formula>IF(RIGHT(TEXT(Y872,"0.#"),1)=".",TRUE,FALSE)</formula>
    </cfRule>
  </conditionalFormatting>
  <conditionalFormatting sqref="Y843:Y851">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4" t="s">
        <v>353</v>
      </c>
      <c r="B2" s="415"/>
      <c r="C2" s="415"/>
      <c r="D2" s="415"/>
      <c r="E2" s="415"/>
      <c r="F2" s="416"/>
      <c r="G2" s="529" t="s">
        <v>146</v>
      </c>
      <c r="H2" s="450"/>
      <c r="I2" s="450"/>
      <c r="J2" s="450"/>
      <c r="K2" s="450"/>
      <c r="L2" s="450"/>
      <c r="M2" s="450"/>
      <c r="N2" s="450"/>
      <c r="O2" s="530"/>
      <c r="P2" s="449" t="s">
        <v>59</v>
      </c>
      <c r="Q2" s="450"/>
      <c r="R2" s="450"/>
      <c r="S2" s="450"/>
      <c r="T2" s="450"/>
      <c r="U2" s="450"/>
      <c r="V2" s="450"/>
      <c r="W2" s="450"/>
      <c r="X2" s="530"/>
      <c r="Y2" s="1042"/>
      <c r="Z2" s="843"/>
      <c r="AA2" s="844"/>
      <c r="AB2" s="1046" t="s">
        <v>11</v>
      </c>
      <c r="AC2" s="1047"/>
      <c r="AD2" s="1048"/>
      <c r="AE2" s="248" t="s">
        <v>398</v>
      </c>
      <c r="AF2" s="248"/>
      <c r="AG2" s="248"/>
      <c r="AH2" s="248"/>
      <c r="AI2" s="248" t="s">
        <v>396</v>
      </c>
      <c r="AJ2" s="248"/>
      <c r="AK2" s="248"/>
      <c r="AL2" s="248"/>
      <c r="AM2" s="248" t="s">
        <v>425</v>
      </c>
      <c r="AN2" s="248"/>
      <c r="AO2" s="248"/>
      <c r="AP2" s="242"/>
      <c r="AQ2" s="158" t="s">
        <v>235</v>
      </c>
      <c r="AR2" s="129"/>
      <c r="AS2" s="129"/>
      <c r="AT2" s="130"/>
      <c r="AU2" s="550" t="s">
        <v>134</v>
      </c>
      <c r="AV2" s="550"/>
      <c r="AW2" s="550"/>
      <c r="AX2" s="551"/>
    </row>
    <row r="3" spans="1:50" ht="18.75" customHeight="1" x14ac:dyDescent="0.15">
      <c r="A3" s="414"/>
      <c r="B3" s="415"/>
      <c r="C3" s="415"/>
      <c r="D3" s="415"/>
      <c r="E3" s="415"/>
      <c r="F3" s="416"/>
      <c r="G3" s="430"/>
      <c r="H3" s="412"/>
      <c r="I3" s="412"/>
      <c r="J3" s="412"/>
      <c r="K3" s="412"/>
      <c r="L3" s="412"/>
      <c r="M3" s="412"/>
      <c r="N3" s="412"/>
      <c r="O3" s="431"/>
      <c r="P3" s="452"/>
      <c r="Q3" s="412"/>
      <c r="R3" s="412"/>
      <c r="S3" s="412"/>
      <c r="T3" s="412"/>
      <c r="U3" s="412"/>
      <c r="V3" s="412"/>
      <c r="W3" s="412"/>
      <c r="X3" s="431"/>
      <c r="Y3" s="1043"/>
      <c r="Z3" s="1044"/>
      <c r="AA3" s="1045"/>
      <c r="AB3" s="1049"/>
      <c r="AC3" s="1050"/>
      <c r="AD3" s="1051"/>
      <c r="AE3" s="249"/>
      <c r="AF3" s="249"/>
      <c r="AG3" s="249"/>
      <c r="AH3" s="249"/>
      <c r="AI3" s="249"/>
      <c r="AJ3" s="249"/>
      <c r="AK3" s="249"/>
      <c r="AL3" s="249"/>
      <c r="AM3" s="249"/>
      <c r="AN3" s="249"/>
      <c r="AO3" s="249"/>
      <c r="AP3" s="245"/>
      <c r="AQ3" s="197"/>
      <c r="AR3" s="198"/>
      <c r="AS3" s="132" t="s">
        <v>236</v>
      </c>
      <c r="AT3" s="133"/>
      <c r="AU3" s="198"/>
      <c r="AV3" s="198"/>
      <c r="AW3" s="412" t="s">
        <v>181</v>
      </c>
      <c r="AX3" s="413"/>
    </row>
    <row r="4" spans="1:50" ht="22.5" customHeight="1" x14ac:dyDescent="0.15">
      <c r="A4" s="417"/>
      <c r="B4" s="415"/>
      <c r="C4" s="415"/>
      <c r="D4" s="415"/>
      <c r="E4" s="415"/>
      <c r="F4" s="416"/>
      <c r="G4" s="578"/>
      <c r="H4" s="1019"/>
      <c r="I4" s="1019"/>
      <c r="J4" s="1019"/>
      <c r="K4" s="1019"/>
      <c r="L4" s="1019"/>
      <c r="M4" s="1019"/>
      <c r="N4" s="1019"/>
      <c r="O4" s="1020"/>
      <c r="P4" s="104"/>
      <c r="Q4" s="1027"/>
      <c r="R4" s="1027"/>
      <c r="S4" s="1027"/>
      <c r="T4" s="1027"/>
      <c r="U4" s="1027"/>
      <c r="V4" s="1027"/>
      <c r="W4" s="1027"/>
      <c r="X4" s="1028"/>
      <c r="Y4" s="1037" t="s">
        <v>12</v>
      </c>
      <c r="Z4" s="1038"/>
      <c r="AA4" s="1039"/>
      <c r="AB4" s="478"/>
      <c r="AC4" s="1041"/>
      <c r="AD4" s="104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8"/>
      <c r="B5" s="419"/>
      <c r="C5" s="419"/>
      <c r="D5" s="419"/>
      <c r="E5" s="419"/>
      <c r="F5" s="420"/>
      <c r="G5" s="1021"/>
      <c r="H5" s="1022"/>
      <c r="I5" s="1022"/>
      <c r="J5" s="1022"/>
      <c r="K5" s="1022"/>
      <c r="L5" s="1022"/>
      <c r="M5" s="1022"/>
      <c r="N5" s="1022"/>
      <c r="O5" s="1023"/>
      <c r="P5" s="1029"/>
      <c r="Q5" s="1029"/>
      <c r="R5" s="1029"/>
      <c r="S5" s="1029"/>
      <c r="T5" s="1029"/>
      <c r="U5" s="1029"/>
      <c r="V5" s="1029"/>
      <c r="W5" s="1029"/>
      <c r="X5" s="1030"/>
      <c r="Y5" s="432" t="s">
        <v>54</v>
      </c>
      <c r="Z5" s="1034"/>
      <c r="AA5" s="1035"/>
      <c r="AB5" s="540"/>
      <c r="AC5" s="1040"/>
      <c r="AD5" s="104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8"/>
      <c r="B6" s="419"/>
      <c r="C6" s="419"/>
      <c r="D6" s="419"/>
      <c r="E6" s="419"/>
      <c r="F6" s="420"/>
      <c r="G6" s="1024"/>
      <c r="H6" s="1025"/>
      <c r="I6" s="1025"/>
      <c r="J6" s="1025"/>
      <c r="K6" s="1025"/>
      <c r="L6" s="1025"/>
      <c r="M6" s="1025"/>
      <c r="N6" s="1025"/>
      <c r="O6" s="1026"/>
      <c r="P6" s="1031"/>
      <c r="Q6" s="1031"/>
      <c r="R6" s="1031"/>
      <c r="S6" s="1031"/>
      <c r="T6" s="1031"/>
      <c r="U6" s="1031"/>
      <c r="V6" s="1031"/>
      <c r="W6" s="1031"/>
      <c r="X6" s="1032"/>
      <c r="Y6" s="1033" t="s">
        <v>13</v>
      </c>
      <c r="Z6" s="1034"/>
      <c r="AA6" s="1035"/>
      <c r="AB6" s="608" t="s">
        <v>182</v>
      </c>
      <c r="AC6" s="1036"/>
      <c r="AD6" s="103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4" t="s">
        <v>353</v>
      </c>
      <c r="B9" s="415"/>
      <c r="C9" s="415"/>
      <c r="D9" s="415"/>
      <c r="E9" s="415"/>
      <c r="F9" s="416"/>
      <c r="G9" s="529" t="s">
        <v>146</v>
      </c>
      <c r="H9" s="450"/>
      <c r="I9" s="450"/>
      <c r="J9" s="450"/>
      <c r="K9" s="450"/>
      <c r="L9" s="450"/>
      <c r="M9" s="450"/>
      <c r="N9" s="450"/>
      <c r="O9" s="530"/>
      <c r="P9" s="449" t="s">
        <v>59</v>
      </c>
      <c r="Q9" s="450"/>
      <c r="R9" s="450"/>
      <c r="S9" s="450"/>
      <c r="T9" s="450"/>
      <c r="U9" s="450"/>
      <c r="V9" s="450"/>
      <c r="W9" s="450"/>
      <c r="X9" s="530"/>
      <c r="Y9" s="1042"/>
      <c r="Z9" s="843"/>
      <c r="AA9" s="844"/>
      <c r="AB9" s="1046" t="s">
        <v>11</v>
      </c>
      <c r="AC9" s="1047"/>
      <c r="AD9" s="1048"/>
      <c r="AE9" s="248" t="s">
        <v>398</v>
      </c>
      <c r="AF9" s="248"/>
      <c r="AG9" s="248"/>
      <c r="AH9" s="248"/>
      <c r="AI9" s="248" t="s">
        <v>396</v>
      </c>
      <c r="AJ9" s="248"/>
      <c r="AK9" s="248"/>
      <c r="AL9" s="248"/>
      <c r="AM9" s="248" t="s">
        <v>425</v>
      </c>
      <c r="AN9" s="248"/>
      <c r="AO9" s="248"/>
      <c r="AP9" s="242"/>
      <c r="AQ9" s="158" t="s">
        <v>235</v>
      </c>
      <c r="AR9" s="129"/>
      <c r="AS9" s="129"/>
      <c r="AT9" s="130"/>
      <c r="AU9" s="550" t="s">
        <v>134</v>
      </c>
      <c r="AV9" s="550"/>
      <c r="AW9" s="550"/>
      <c r="AX9" s="551"/>
    </row>
    <row r="10" spans="1:50" ht="18.75" customHeight="1" x14ac:dyDescent="0.15">
      <c r="A10" s="414"/>
      <c r="B10" s="415"/>
      <c r="C10" s="415"/>
      <c r="D10" s="415"/>
      <c r="E10" s="415"/>
      <c r="F10" s="416"/>
      <c r="G10" s="430"/>
      <c r="H10" s="412"/>
      <c r="I10" s="412"/>
      <c r="J10" s="412"/>
      <c r="K10" s="412"/>
      <c r="L10" s="412"/>
      <c r="M10" s="412"/>
      <c r="N10" s="412"/>
      <c r="O10" s="431"/>
      <c r="P10" s="452"/>
      <c r="Q10" s="412"/>
      <c r="R10" s="412"/>
      <c r="S10" s="412"/>
      <c r="T10" s="412"/>
      <c r="U10" s="412"/>
      <c r="V10" s="412"/>
      <c r="W10" s="412"/>
      <c r="X10" s="431"/>
      <c r="Y10" s="1043"/>
      <c r="Z10" s="1044"/>
      <c r="AA10" s="1045"/>
      <c r="AB10" s="1049"/>
      <c r="AC10" s="1050"/>
      <c r="AD10" s="1051"/>
      <c r="AE10" s="249"/>
      <c r="AF10" s="249"/>
      <c r="AG10" s="249"/>
      <c r="AH10" s="249"/>
      <c r="AI10" s="249"/>
      <c r="AJ10" s="249"/>
      <c r="AK10" s="249"/>
      <c r="AL10" s="249"/>
      <c r="AM10" s="249"/>
      <c r="AN10" s="249"/>
      <c r="AO10" s="249"/>
      <c r="AP10" s="245"/>
      <c r="AQ10" s="197"/>
      <c r="AR10" s="198"/>
      <c r="AS10" s="132" t="s">
        <v>236</v>
      </c>
      <c r="AT10" s="133"/>
      <c r="AU10" s="198"/>
      <c r="AV10" s="198"/>
      <c r="AW10" s="412" t="s">
        <v>181</v>
      </c>
      <c r="AX10" s="413"/>
    </row>
    <row r="11" spans="1:50" ht="22.5" customHeight="1" x14ac:dyDescent="0.15">
      <c r="A11" s="417"/>
      <c r="B11" s="415"/>
      <c r="C11" s="415"/>
      <c r="D11" s="415"/>
      <c r="E11" s="415"/>
      <c r="F11" s="416"/>
      <c r="G11" s="578"/>
      <c r="H11" s="1019"/>
      <c r="I11" s="1019"/>
      <c r="J11" s="1019"/>
      <c r="K11" s="1019"/>
      <c r="L11" s="1019"/>
      <c r="M11" s="1019"/>
      <c r="N11" s="1019"/>
      <c r="O11" s="1020"/>
      <c r="P11" s="104"/>
      <c r="Q11" s="1027"/>
      <c r="R11" s="1027"/>
      <c r="S11" s="1027"/>
      <c r="T11" s="1027"/>
      <c r="U11" s="1027"/>
      <c r="V11" s="1027"/>
      <c r="W11" s="1027"/>
      <c r="X11" s="1028"/>
      <c r="Y11" s="1037" t="s">
        <v>12</v>
      </c>
      <c r="Z11" s="1038"/>
      <c r="AA11" s="1039"/>
      <c r="AB11" s="478"/>
      <c r="AC11" s="1041"/>
      <c r="AD11" s="104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8"/>
      <c r="B12" s="419"/>
      <c r="C12" s="419"/>
      <c r="D12" s="419"/>
      <c r="E12" s="419"/>
      <c r="F12" s="420"/>
      <c r="G12" s="1021"/>
      <c r="H12" s="1022"/>
      <c r="I12" s="1022"/>
      <c r="J12" s="1022"/>
      <c r="K12" s="1022"/>
      <c r="L12" s="1022"/>
      <c r="M12" s="1022"/>
      <c r="N12" s="1022"/>
      <c r="O12" s="1023"/>
      <c r="P12" s="1029"/>
      <c r="Q12" s="1029"/>
      <c r="R12" s="1029"/>
      <c r="S12" s="1029"/>
      <c r="T12" s="1029"/>
      <c r="U12" s="1029"/>
      <c r="V12" s="1029"/>
      <c r="W12" s="1029"/>
      <c r="X12" s="1030"/>
      <c r="Y12" s="432" t="s">
        <v>54</v>
      </c>
      <c r="Z12" s="1034"/>
      <c r="AA12" s="1035"/>
      <c r="AB12" s="540"/>
      <c r="AC12" s="1040"/>
      <c r="AD12" s="104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1"/>
      <c r="B13" s="422"/>
      <c r="C13" s="422"/>
      <c r="D13" s="422"/>
      <c r="E13" s="422"/>
      <c r="F13" s="42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8" t="s">
        <v>182</v>
      </c>
      <c r="AC13" s="1036"/>
      <c r="AD13" s="103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4" t="s">
        <v>353</v>
      </c>
      <c r="B16" s="415"/>
      <c r="C16" s="415"/>
      <c r="D16" s="415"/>
      <c r="E16" s="415"/>
      <c r="F16" s="416"/>
      <c r="G16" s="529" t="s">
        <v>146</v>
      </c>
      <c r="H16" s="450"/>
      <c r="I16" s="450"/>
      <c r="J16" s="450"/>
      <c r="K16" s="450"/>
      <c r="L16" s="450"/>
      <c r="M16" s="450"/>
      <c r="N16" s="450"/>
      <c r="O16" s="530"/>
      <c r="P16" s="449" t="s">
        <v>59</v>
      </c>
      <c r="Q16" s="450"/>
      <c r="R16" s="450"/>
      <c r="S16" s="450"/>
      <c r="T16" s="450"/>
      <c r="U16" s="450"/>
      <c r="V16" s="450"/>
      <c r="W16" s="450"/>
      <c r="X16" s="530"/>
      <c r="Y16" s="1042"/>
      <c r="Z16" s="843"/>
      <c r="AA16" s="844"/>
      <c r="AB16" s="1046" t="s">
        <v>11</v>
      </c>
      <c r="AC16" s="1047"/>
      <c r="AD16" s="1048"/>
      <c r="AE16" s="248" t="s">
        <v>398</v>
      </c>
      <c r="AF16" s="248"/>
      <c r="AG16" s="248"/>
      <c r="AH16" s="248"/>
      <c r="AI16" s="248" t="s">
        <v>396</v>
      </c>
      <c r="AJ16" s="248"/>
      <c r="AK16" s="248"/>
      <c r="AL16" s="248"/>
      <c r="AM16" s="248" t="s">
        <v>425</v>
      </c>
      <c r="AN16" s="248"/>
      <c r="AO16" s="248"/>
      <c r="AP16" s="242"/>
      <c r="AQ16" s="158" t="s">
        <v>235</v>
      </c>
      <c r="AR16" s="129"/>
      <c r="AS16" s="129"/>
      <c r="AT16" s="130"/>
      <c r="AU16" s="550" t="s">
        <v>134</v>
      </c>
      <c r="AV16" s="550"/>
      <c r="AW16" s="550"/>
      <c r="AX16" s="551"/>
    </row>
    <row r="17" spans="1:50" ht="18.75" customHeight="1" x14ac:dyDescent="0.15">
      <c r="A17" s="414"/>
      <c r="B17" s="415"/>
      <c r="C17" s="415"/>
      <c r="D17" s="415"/>
      <c r="E17" s="415"/>
      <c r="F17" s="416"/>
      <c r="G17" s="430"/>
      <c r="H17" s="412"/>
      <c r="I17" s="412"/>
      <c r="J17" s="412"/>
      <c r="K17" s="412"/>
      <c r="L17" s="412"/>
      <c r="M17" s="412"/>
      <c r="N17" s="412"/>
      <c r="O17" s="431"/>
      <c r="P17" s="452"/>
      <c r="Q17" s="412"/>
      <c r="R17" s="412"/>
      <c r="S17" s="412"/>
      <c r="T17" s="412"/>
      <c r="U17" s="412"/>
      <c r="V17" s="412"/>
      <c r="W17" s="412"/>
      <c r="X17" s="431"/>
      <c r="Y17" s="1043"/>
      <c r="Z17" s="1044"/>
      <c r="AA17" s="1045"/>
      <c r="AB17" s="1049"/>
      <c r="AC17" s="1050"/>
      <c r="AD17" s="1051"/>
      <c r="AE17" s="249"/>
      <c r="AF17" s="249"/>
      <c r="AG17" s="249"/>
      <c r="AH17" s="249"/>
      <c r="AI17" s="249"/>
      <c r="AJ17" s="249"/>
      <c r="AK17" s="249"/>
      <c r="AL17" s="249"/>
      <c r="AM17" s="249"/>
      <c r="AN17" s="249"/>
      <c r="AO17" s="249"/>
      <c r="AP17" s="245"/>
      <c r="AQ17" s="197"/>
      <c r="AR17" s="198"/>
      <c r="AS17" s="132" t="s">
        <v>236</v>
      </c>
      <c r="AT17" s="133"/>
      <c r="AU17" s="198"/>
      <c r="AV17" s="198"/>
      <c r="AW17" s="412" t="s">
        <v>181</v>
      </c>
      <c r="AX17" s="413"/>
    </row>
    <row r="18" spans="1:50" ht="22.5" customHeight="1" x14ac:dyDescent="0.15">
      <c r="A18" s="417"/>
      <c r="B18" s="415"/>
      <c r="C18" s="415"/>
      <c r="D18" s="415"/>
      <c r="E18" s="415"/>
      <c r="F18" s="416"/>
      <c r="G18" s="578"/>
      <c r="H18" s="1019"/>
      <c r="I18" s="1019"/>
      <c r="J18" s="1019"/>
      <c r="K18" s="1019"/>
      <c r="L18" s="1019"/>
      <c r="M18" s="1019"/>
      <c r="N18" s="1019"/>
      <c r="O18" s="1020"/>
      <c r="P18" s="104"/>
      <c r="Q18" s="1027"/>
      <c r="R18" s="1027"/>
      <c r="S18" s="1027"/>
      <c r="T18" s="1027"/>
      <c r="U18" s="1027"/>
      <c r="V18" s="1027"/>
      <c r="W18" s="1027"/>
      <c r="X18" s="1028"/>
      <c r="Y18" s="1037" t="s">
        <v>12</v>
      </c>
      <c r="Z18" s="1038"/>
      <c r="AA18" s="1039"/>
      <c r="AB18" s="478"/>
      <c r="AC18" s="1041"/>
      <c r="AD18" s="104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8"/>
      <c r="B19" s="419"/>
      <c r="C19" s="419"/>
      <c r="D19" s="419"/>
      <c r="E19" s="419"/>
      <c r="F19" s="420"/>
      <c r="G19" s="1021"/>
      <c r="H19" s="1022"/>
      <c r="I19" s="1022"/>
      <c r="J19" s="1022"/>
      <c r="K19" s="1022"/>
      <c r="L19" s="1022"/>
      <c r="M19" s="1022"/>
      <c r="N19" s="1022"/>
      <c r="O19" s="1023"/>
      <c r="P19" s="1029"/>
      <c r="Q19" s="1029"/>
      <c r="R19" s="1029"/>
      <c r="S19" s="1029"/>
      <c r="T19" s="1029"/>
      <c r="U19" s="1029"/>
      <c r="V19" s="1029"/>
      <c r="W19" s="1029"/>
      <c r="X19" s="1030"/>
      <c r="Y19" s="432" t="s">
        <v>54</v>
      </c>
      <c r="Z19" s="1034"/>
      <c r="AA19" s="1035"/>
      <c r="AB19" s="540"/>
      <c r="AC19" s="1040"/>
      <c r="AD19" s="104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1"/>
      <c r="B20" s="422"/>
      <c r="C20" s="422"/>
      <c r="D20" s="422"/>
      <c r="E20" s="422"/>
      <c r="F20" s="42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8" t="s">
        <v>182</v>
      </c>
      <c r="AC20" s="1036"/>
      <c r="AD20" s="103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4" t="s">
        <v>353</v>
      </c>
      <c r="B23" s="415"/>
      <c r="C23" s="415"/>
      <c r="D23" s="415"/>
      <c r="E23" s="415"/>
      <c r="F23" s="416"/>
      <c r="G23" s="529" t="s">
        <v>146</v>
      </c>
      <c r="H23" s="450"/>
      <c r="I23" s="450"/>
      <c r="J23" s="450"/>
      <c r="K23" s="450"/>
      <c r="L23" s="450"/>
      <c r="M23" s="450"/>
      <c r="N23" s="450"/>
      <c r="O23" s="530"/>
      <c r="P23" s="449" t="s">
        <v>59</v>
      </c>
      <c r="Q23" s="450"/>
      <c r="R23" s="450"/>
      <c r="S23" s="450"/>
      <c r="T23" s="450"/>
      <c r="U23" s="450"/>
      <c r="V23" s="450"/>
      <c r="W23" s="450"/>
      <c r="X23" s="530"/>
      <c r="Y23" s="1042"/>
      <c r="Z23" s="843"/>
      <c r="AA23" s="844"/>
      <c r="AB23" s="1046" t="s">
        <v>11</v>
      </c>
      <c r="AC23" s="1047"/>
      <c r="AD23" s="1048"/>
      <c r="AE23" s="248" t="s">
        <v>398</v>
      </c>
      <c r="AF23" s="248"/>
      <c r="AG23" s="248"/>
      <c r="AH23" s="248"/>
      <c r="AI23" s="248" t="s">
        <v>396</v>
      </c>
      <c r="AJ23" s="248"/>
      <c r="AK23" s="248"/>
      <c r="AL23" s="248"/>
      <c r="AM23" s="248" t="s">
        <v>425</v>
      </c>
      <c r="AN23" s="248"/>
      <c r="AO23" s="248"/>
      <c r="AP23" s="242"/>
      <c r="AQ23" s="158" t="s">
        <v>235</v>
      </c>
      <c r="AR23" s="129"/>
      <c r="AS23" s="129"/>
      <c r="AT23" s="130"/>
      <c r="AU23" s="550" t="s">
        <v>134</v>
      </c>
      <c r="AV23" s="550"/>
      <c r="AW23" s="550"/>
      <c r="AX23" s="551"/>
    </row>
    <row r="24" spans="1:50" ht="18.75" customHeight="1" x14ac:dyDescent="0.15">
      <c r="A24" s="414"/>
      <c r="B24" s="415"/>
      <c r="C24" s="415"/>
      <c r="D24" s="415"/>
      <c r="E24" s="415"/>
      <c r="F24" s="416"/>
      <c r="G24" s="430"/>
      <c r="H24" s="412"/>
      <c r="I24" s="412"/>
      <c r="J24" s="412"/>
      <c r="K24" s="412"/>
      <c r="L24" s="412"/>
      <c r="M24" s="412"/>
      <c r="N24" s="412"/>
      <c r="O24" s="431"/>
      <c r="P24" s="452"/>
      <c r="Q24" s="412"/>
      <c r="R24" s="412"/>
      <c r="S24" s="412"/>
      <c r="T24" s="412"/>
      <c r="U24" s="412"/>
      <c r="V24" s="412"/>
      <c r="W24" s="412"/>
      <c r="X24" s="431"/>
      <c r="Y24" s="1043"/>
      <c r="Z24" s="1044"/>
      <c r="AA24" s="1045"/>
      <c r="AB24" s="1049"/>
      <c r="AC24" s="1050"/>
      <c r="AD24" s="1051"/>
      <c r="AE24" s="249"/>
      <c r="AF24" s="249"/>
      <c r="AG24" s="249"/>
      <c r="AH24" s="249"/>
      <c r="AI24" s="249"/>
      <c r="AJ24" s="249"/>
      <c r="AK24" s="249"/>
      <c r="AL24" s="249"/>
      <c r="AM24" s="249"/>
      <c r="AN24" s="249"/>
      <c r="AO24" s="249"/>
      <c r="AP24" s="245"/>
      <c r="AQ24" s="197"/>
      <c r="AR24" s="198"/>
      <c r="AS24" s="132" t="s">
        <v>236</v>
      </c>
      <c r="AT24" s="133"/>
      <c r="AU24" s="198"/>
      <c r="AV24" s="198"/>
      <c r="AW24" s="412" t="s">
        <v>181</v>
      </c>
      <c r="AX24" s="413"/>
    </row>
    <row r="25" spans="1:50" ht="22.5" customHeight="1" x14ac:dyDescent="0.15">
      <c r="A25" s="417"/>
      <c r="B25" s="415"/>
      <c r="C25" s="415"/>
      <c r="D25" s="415"/>
      <c r="E25" s="415"/>
      <c r="F25" s="416"/>
      <c r="G25" s="578"/>
      <c r="H25" s="1019"/>
      <c r="I25" s="1019"/>
      <c r="J25" s="1019"/>
      <c r="K25" s="1019"/>
      <c r="L25" s="1019"/>
      <c r="M25" s="1019"/>
      <c r="N25" s="1019"/>
      <c r="O25" s="1020"/>
      <c r="P25" s="104"/>
      <c r="Q25" s="1027"/>
      <c r="R25" s="1027"/>
      <c r="S25" s="1027"/>
      <c r="T25" s="1027"/>
      <c r="U25" s="1027"/>
      <c r="V25" s="1027"/>
      <c r="W25" s="1027"/>
      <c r="X25" s="1028"/>
      <c r="Y25" s="1037" t="s">
        <v>12</v>
      </c>
      <c r="Z25" s="1038"/>
      <c r="AA25" s="1039"/>
      <c r="AB25" s="478"/>
      <c r="AC25" s="1041"/>
      <c r="AD25" s="104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8"/>
      <c r="B26" s="419"/>
      <c r="C26" s="419"/>
      <c r="D26" s="419"/>
      <c r="E26" s="419"/>
      <c r="F26" s="420"/>
      <c r="G26" s="1021"/>
      <c r="H26" s="1022"/>
      <c r="I26" s="1022"/>
      <c r="J26" s="1022"/>
      <c r="K26" s="1022"/>
      <c r="L26" s="1022"/>
      <c r="M26" s="1022"/>
      <c r="N26" s="1022"/>
      <c r="O26" s="1023"/>
      <c r="P26" s="1029"/>
      <c r="Q26" s="1029"/>
      <c r="R26" s="1029"/>
      <c r="S26" s="1029"/>
      <c r="T26" s="1029"/>
      <c r="U26" s="1029"/>
      <c r="V26" s="1029"/>
      <c r="W26" s="1029"/>
      <c r="X26" s="1030"/>
      <c r="Y26" s="432" t="s">
        <v>54</v>
      </c>
      <c r="Z26" s="1034"/>
      <c r="AA26" s="1035"/>
      <c r="AB26" s="540"/>
      <c r="AC26" s="1040"/>
      <c r="AD26" s="104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1"/>
      <c r="B27" s="422"/>
      <c r="C27" s="422"/>
      <c r="D27" s="422"/>
      <c r="E27" s="422"/>
      <c r="F27" s="42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8" t="s">
        <v>182</v>
      </c>
      <c r="AC27" s="1036"/>
      <c r="AD27" s="103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4" t="s">
        <v>353</v>
      </c>
      <c r="B30" s="415"/>
      <c r="C30" s="415"/>
      <c r="D30" s="415"/>
      <c r="E30" s="415"/>
      <c r="F30" s="416"/>
      <c r="G30" s="529" t="s">
        <v>146</v>
      </c>
      <c r="H30" s="450"/>
      <c r="I30" s="450"/>
      <c r="J30" s="450"/>
      <c r="K30" s="450"/>
      <c r="L30" s="450"/>
      <c r="M30" s="450"/>
      <c r="N30" s="450"/>
      <c r="O30" s="530"/>
      <c r="P30" s="449" t="s">
        <v>59</v>
      </c>
      <c r="Q30" s="450"/>
      <c r="R30" s="450"/>
      <c r="S30" s="450"/>
      <c r="T30" s="450"/>
      <c r="U30" s="450"/>
      <c r="V30" s="450"/>
      <c r="W30" s="450"/>
      <c r="X30" s="530"/>
      <c r="Y30" s="1042"/>
      <c r="Z30" s="843"/>
      <c r="AA30" s="844"/>
      <c r="AB30" s="1046" t="s">
        <v>11</v>
      </c>
      <c r="AC30" s="1047"/>
      <c r="AD30" s="1048"/>
      <c r="AE30" s="248" t="s">
        <v>398</v>
      </c>
      <c r="AF30" s="248"/>
      <c r="AG30" s="248"/>
      <c r="AH30" s="248"/>
      <c r="AI30" s="248" t="s">
        <v>396</v>
      </c>
      <c r="AJ30" s="248"/>
      <c r="AK30" s="248"/>
      <c r="AL30" s="248"/>
      <c r="AM30" s="248" t="s">
        <v>425</v>
      </c>
      <c r="AN30" s="248"/>
      <c r="AO30" s="248"/>
      <c r="AP30" s="242"/>
      <c r="AQ30" s="158" t="s">
        <v>235</v>
      </c>
      <c r="AR30" s="129"/>
      <c r="AS30" s="129"/>
      <c r="AT30" s="130"/>
      <c r="AU30" s="550" t="s">
        <v>134</v>
      </c>
      <c r="AV30" s="550"/>
      <c r="AW30" s="550"/>
      <c r="AX30" s="551"/>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1043"/>
      <c r="Z31" s="1044"/>
      <c r="AA31" s="1045"/>
      <c r="AB31" s="1049"/>
      <c r="AC31" s="1050"/>
      <c r="AD31" s="1051"/>
      <c r="AE31" s="249"/>
      <c r="AF31" s="249"/>
      <c r="AG31" s="249"/>
      <c r="AH31" s="249"/>
      <c r="AI31" s="249"/>
      <c r="AJ31" s="249"/>
      <c r="AK31" s="249"/>
      <c r="AL31" s="249"/>
      <c r="AM31" s="249"/>
      <c r="AN31" s="249"/>
      <c r="AO31" s="249"/>
      <c r="AP31" s="245"/>
      <c r="AQ31" s="197"/>
      <c r="AR31" s="198"/>
      <c r="AS31" s="132" t="s">
        <v>236</v>
      </c>
      <c r="AT31" s="133"/>
      <c r="AU31" s="198"/>
      <c r="AV31" s="198"/>
      <c r="AW31" s="412" t="s">
        <v>181</v>
      </c>
      <c r="AX31" s="413"/>
    </row>
    <row r="32" spans="1:50" ht="22.5" customHeight="1" x14ac:dyDescent="0.15">
      <c r="A32" s="417"/>
      <c r="B32" s="415"/>
      <c r="C32" s="415"/>
      <c r="D32" s="415"/>
      <c r="E32" s="415"/>
      <c r="F32" s="416"/>
      <c r="G32" s="578"/>
      <c r="H32" s="1019"/>
      <c r="I32" s="1019"/>
      <c r="J32" s="1019"/>
      <c r="K32" s="1019"/>
      <c r="L32" s="1019"/>
      <c r="M32" s="1019"/>
      <c r="N32" s="1019"/>
      <c r="O32" s="1020"/>
      <c r="P32" s="104"/>
      <c r="Q32" s="1027"/>
      <c r="R32" s="1027"/>
      <c r="S32" s="1027"/>
      <c r="T32" s="1027"/>
      <c r="U32" s="1027"/>
      <c r="V32" s="1027"/>
      <c r="W32" s="1027"/>
      <c r="X32" s="1028"/>
      <c r="Y32" s="1037" t="s">
        <v>12</v>
      </c>
      <c r="Z32" s="1038"/>
      <c r="AA32" s="1039"/>
      <c r="AB32" s="478"/>
      <c r="AC32" s="1041"/>
      <c r="AD32" s="104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8"/>
      <c r="B33" s="419"/>
      <c r="C33" s="419"/>
      <c r="D33" s="419"/>
      <c r="E33" s="419"/>
      <c r="F33" s="420"/>
      <c r="G33" s="1021"/>
      <c r="H33" s="1022"/>
      <c r="I33" s="1022"/>
      <c r="J33" s="1022"/>
      <c r="K33" s="1022"/>
      <c r="L33" s="1022"/>
      <c r="M33" s="1022"/>
      <c r="N33" s="1022"/>
      <c r="O33" s="1023"/>
      <c r="P33" s="1029"/>
      <c r="Q33" s="1029"/>
      <c r="R33" s="1029"/>
      <c r="S33" s="1029"/>
      <c r="T33" s="1029"/>
      <c r="U33" s="1029"/>
      <c r="V33" s="1029"/>
      <c r="W33" s="1029"/>
      <c r="X33" s="1030"/>
      <c r="Y33" s="432" t="s">
        <v>54</v>
      </c>
      <c r="Z33" s="1034"/>
      <c r="AA33" s="1035"/>
      <c r="AB33" s="540"/>
      <c r="AC33" s="1040"/>
      <c r="AD33" s="104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1"/>
      <c r="B34" s="422"/>
      <c r="C34" s="422"/>
      <c r="D34" s="422"/>
      <c r="E34" s="422"/>
      <c r="F34" s="42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8" t="s">
        <v>182</v>
      </c>
      <c r="AC34" s="1036"/>
      <c r="AD34" s="103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4" t="s">
        <v>353</v>
      </c>
      <c r="B37" s="415"/>
      <c r="C37" s="415"/>
      <c r="D37" s="415"/>
      <c r="E37" s="415"/>
      <c r="F37" s="416"/>
      <c r="G37" s="529" t="s">
        <v>146</v>
      </c>
      <c r="H37" s="450"/>
      <c r="I37" s="450"/>
      <c r="J37" s="450"/>
      <c r="K37" s="450"/>
      <c r="L37" s="450"/>
      <c r="M37" s="450"/>
      <c r="N37" s="450"/>
      <c r="O37" s="530"/>
      <c r="P37" s="449" t="s">
        <v>59</v>
      </c>
      <c r="Q37" s="450"/>
      <c r="R37" s="450"/>
      <c r="S37" s="450"/>
      <c r="T37" s="450"/>
      <c r="U37" s="450"/>
      <c r="V37" s="450"/>
      <c r="W37" s="450"/>
      <c r="X37" s="530"/>
      <c r="Y37" s="1042"/>
      <c r="Z37" s="843"/>
      <c r="AA37" s="844"/>
      <c r="AB37" s="1046" t="s">
        <v>11</v>
      </c>
      <c r="AC37" s="1047"/>
      <c r="AD37" s="1048"/>
      <c r="AE37" s="248" t="s">
        <v>398</v>
      </c>
      <c r="AF37" s="248"/>
      <c r="AG37" s="248"/>
      <c r="AH37" s="248"/>
      <c r="AI37" s="248" t="s">
        <v>396</v>
      </c>
      <c r="AJ37" s="248"/>
      <c r="AK37" s="248"/>
      <c r="AL37" s="248"/>
      <c r="AM37" s="248" t="s">
        <v>425</v>
      </c>
      <c r="AN37" s="248"/>
      <c r="AO37" s="248"/>
      <c r="AP37" s="242"/>
      <c r="AQ37" s="158" t="s">
        <v>235</v>
      </c>
      <c r="AR37" s="129"/>
      <c r="AS37" s="129"/>
      <c r="AT37" s="130"/>
      <c r="AU37" s="550" t="s">
        <v>134</v>
      </c>
      <c r="AV37" s="550"/>
      <c r="AW37" s="550"/>
      <c r="AX37" s="551"/>
    </row>
    <row r="38" spans="1:50" ht="18.75"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1043"/>
      <c r="Z38" s="1044"/>
      <c r="AA38" s="1045"/>
      <c r="AB38" s="1049"/>
      <c r="AC38" s="1050"/>
      <c r="AD38" s="1051"/>
      <c r="AE38" s="249"/>
      <c r="AF38" s="249"/>
      <c r="AG38" s="249"/>
      <c r="AH38" s="249"/>
      <c r="AI38" s="249"/>
      <c r="AJ38" s="249"/>
      <c r="AK38" s="249"/>
      <c r="AL38" s="249"/>
      <c r="AM38" s="249"/>
      <c r="AN38" s="249"/>
      <c r="AO38" s="249"/>
      <c r="AP38" s="245"/>
      <c r="AQ38" s="197"/>
      <c r="AR38" s="198"/>
      <c r="AS38" s="132" t="s">
        <v>236</v>
      </c>
      <c r="AT38" s="133"/>
      <c r="AU38" s="198"/>
      <c r="AV38" s="198"/>
      <c r="AW38" s="412" t="s">
        <v>181</v>
      </c>
      <c r="AX38" s="413"/>
    </row>
    <row r="39" spans="1:50" ht="22.5" customHeight="1" x14ac:dyDescent="0.15">
      <c r="A39" s="417"/>
      <c r="B39" s="415"/>
      <c r="C39" s="415"/>
      <c r="D39" s="415"/>
      <c r="E39" s="415"/>
      <c r="F39" s="416"/>
      <c r="G39" s="578"/>
      <c r="H39" s="1019"/>
      <c r="I39" s="1019"/>
      <c r="J39" s="1019"/>
      <c r="K39" s="1019"/>
      <c r="L39" s="1019"/>
      <c r="M39" s="1019"/>
      <c r="N39" s="1019"/>
      <c r="O39" s="1020"/>
      <c r="P39" s="104"/>
      <c r="Q39" s="1027"/>
      <c r="R39" s="1027"/>
      <c r="S39" s="1027"/>
      <c r="T39" s="1027"/>
      <c r="U39" s="1027"/>
      <c r="V39" s="1027"/>
      <c r="W39" s="1027"/>
      <c r="X39" s="1028"/>
      <c r="Y39" s="1037" t="s">
        <v>12</v>
      </c>
      <c r="Z39" s="1038"/>
      <c r="AA39" s="1039"/>
      <c r="AB39" s="478"/>
      <c r="AC39" s="1041"/>
      <c r="AD39" s="104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8"/>
      <c r="B40" s="419"/>
      <c r="C40" s="419"/>
      <c r="D40" s="419"/>
      <c r="E40" s="419"/>
      <c r="F40" s="420"/>
      <c r="G40" s="1021"/>
      <c r="H40" s="1022"/>
      <c r="I40" s="1022"/>
      <c r="J40" s="1022"/>
      <c r="K40" s="1022"/>
      <c r="L40" s="1022"/>
      <c r="M40" s="1022"/>
      <c r="N40" s="1022"/>
      <c r="O40" s="1023"/>
      <c r="P40" s="1029"/>
      <c r="Q40" s="1029"/>
      <c r="R40" s="1029"/>
      <c r="S40" s="1029"/>
      <c r="T40" s="1029"/>
      <c r="U40" s="1029"/>
      <c r="V40" s="1029"/>
      <c r="W40" s="1029"/>
      <c r="X40" s="1030"/>
      <c r="Y40" s="432" t="s">
        <v>54</v>
      </c>
      <c r="Z40" s="1034"/>
      <c r="AA40" s="1035"/>
      <c r="AB40" s="540"/>
      <c r="AC40" s="1040"/>
      <c r="AD40" s="104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1"/>
      <c r="B41" s="422"/>
      <c r="C41" s="422"/>
      <c r="D41" s="422"/>
      <c r="E41" s="422"/>
      <c r="F41" s="42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8" t="s">
        <v>182</v>
      </c>
      <c r="AC41" s="1036"/>
      <c r="AD41" s="103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4" t="s">
        <v>353</v>
      </c>
      <c r="B44" s="415"/>
      <c r="C44" s="415"/>
      <c r="D44" s="415"/>
      <c r="E44" s="415"/>
      <c r="F44" s="416"/>
      <c r="G44" s="529" t="s">
        <v>146</v>
      </c>
      <c r="H44" s="450"/>
      <c r="I44" s="450"/>
      <c r="J44" s="450"/>
      <c r="K44" s="450"/>
      <c r="L44" s="450"/>
      <c r="M44" s="450"/>
      <c r="N44" s="450"/>
      <c r="O44" s="530"/>
      <c r="P44" s="449" t="s">
        <v>59</v>
      </c>
      <c r="Q44" s="450"/>
      <c r="R44" s="450"/>
      <c r="S44" s="450"/>
      <c r="T44" s="450"/>
      <c r="U44" s="450"/>
      <c r="V44" s="450"/>
      <c r="W44" s="450"/>
      <c r="X44" s="530"/>
      <c r="Y44" s="1042"/>
      <c r="Z44" s="843"/>
      <c r="AA44" s="844"/>
      <c r="AB44" s="1046" t="s">
        <v>11</v>
      </c>
      <c r="AC44" s="1047"/>
      <c r="AD44" s="1048"/>
      <c r="AE44" s="248" t="s">
        <v>398</v>
      </c>
      <c r="AF44" s="248"/>
      <c r="AG44" s="248"/>
      <c r="AH44" s="248"/>
      <c r="AI44" s="248" t="s">
        <v>396</v>
      </c>
      <c r="AJ44" s="248"/>
      <c r="AK44" s="248"/>
      <c r="AL44" s="248"/>
      <c r="AM44" s="248" t="s">
        <v>425</v>
      </c>
      <c r="AN44" s="248"/>
      <c r="AO44" s="248"/>
      <c r="AP44" s="242"/>
      <c r="AQ44" s="158" t="s">
        <v>235</v>
      </c>
      <c r="AR44" s="129"/>
      <c r="AS44" s="129"/>
      <c r="AT44" s="130"/>
      <c r="AU44" s="550" t="s">
        <v>134</v>
      </c>
      <c r="AV44" s="550"/>
      <c r="AW44" s="550"/>
      <c r="AX44" s="551"/>
    </row>
    <row r="45" spans="1:50" ht="18.75"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1043"/>
      <c r="Z45" s="1044"/>
      <c r="AA45" s="1045"/>
      <c r="AB45" s="1049"/>
      <c r="AC45" s="1050"/>
      <c r="AD45" s="1051"/>
      <c r="AE45" s="249"/>
      <c r="AF45" s="249"/>
      <c r="AG45" s="249"/>
      <c r="AH45" s="249"/>
      <c r="AI45" s="249"/>
      <c r="AJ45" s="249"/>
      <c r="AK45" s="249"/>
      <c r="AL45" s="249"/>
      <c r="AM45" s="249"/>
      <c r="AN45" s="249"/>
      <c r="AO45" s="249"/>
      <c r="AP45" s="245"/>
      <c r="AQ45" s="197"/>
      <c r="AR45" s="198"/>
      <c r="AS45" s="132" t="s">
        <v>236</v>
      </c>
      <c r="AT45" s="133"/>
      <c r="AU45" s="198"/>
      <c r="AV45" s="198"/>
      <c r="AW45" s="412" t="s">
        <v>181</v>
      </c>
      <c r="AX45" s="413"/>
    </row>
    <row r="46" spans="1:50" ht="22.5" customHeight="1" x14ac:dyDescent="0.15">
      <c r="A46" s="417"/>
      <c r="B46" s="415"/>
      <c r="C46" s="415"/>
      <c r="D46" s="415"/>
      <c r="E46" s="415"/>
      <c r="F46" s="416"/>
      <c r="G46" s="578"/>
      <c r="H46" s="1019"/>
      <c r="I46" s="1019"/>
      <c r="J46" s="1019"/>
      <c r="K46" s="1019"/>
      <c r="L46" s="1019"/>
      <c r="M46" s="1019"/>
      <c r="N46" s="1019"/>
      <c r="O46" s="1020"/>
      <c r="P46" s="104"/>
      <c r="Q46" s="1027"/>
      <c r="R46" s="1027"/>
      <c r="S46" s="1027"/>
      <c r="T46" s="1027"/>
      <c r="U46" s="1027"/>
      <c r="V46" s="1027"/>
      <c r="W46" s="1027"/>
      <c r="X46" s="1028"/>
      <c r="Y46" s="1037" t="s">
        <v>12</v>
      </c>
      <c r="Z46" s="1038"/>
      <c r="AA46" s="1039"/>
      <c r="AB46" s="478"/>
      <c r="AC46" s="1041"/>
      <c r="AD46" s="104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8"/>
      <c r="B47" s="419"/>
      <c r="C47" s="419"/>
      <c r="D47" s="419"/>
      <c r="E47" s="419"/>
      <c r="F47" s="420"/>
      <c r="G47" s="1021"/>
      <c r="H47" s="1022"/>
      <c r="I47" s="1022"/>
      <c r="J47" s="1022"/>
      <c r="K47" s="1022"/>
      <c r="L47" s="1022"/>
      <c r="M47" s="1022"/>
      <c r="N47" s="1022"/>
      <c r="O47" s="1023"/>
      <c r="P47" s="1029"/>
      <c r="Q47" s="1029"/>
      <c r="R47" s="1029"/>
      <c r="S47" s="1029"/>
      <c r="T47" s="1029"/>
      <c r="U47" s="1029"/>
      <c r="V47" s="1029"/>
      <c r="W47" s="1029"/>
      <c r="X47" s="1030"/>
      <c r="Y47" s="432" t="s">
        <v>54</v>
      </c>
      <c r="Z47" s="1034"/>
      <c r="AA47" s="1035"/>
      <c r="AB47" s="540"/>
      <c r="AC47" s="1040"/>
      <c r="AD47" s="104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1"/>
      <c r="B48" s="422"/>
      <c r="C48" s="422"/>
      <c r="D48" s="422"/>
      <c r="E48" s="422"/>
      <c r="F48" s="42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8" t="s">
        <v>182</v>
      </c>
      <c r="AC48" s="1036"/>
      <c r="AD48" s="103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4" t="s">
        <v>353</v>
      </c>
      <c r="B51" s="415"/>
      <c r="C51" s="415"/>
      <c r="D51" s="415"/>
      <c r="E51" s="415"/>
      <c r="F51" s="416"/>
      <c r="G51" s="529" t="s">
        <v>146</v>
      </c>
      <c r="H51" s="450"/>
      <c r="I51" s="450"/>
      <c r="J51" s="450"/>
      <c r="K51" s="450"/>
      <c r="L51" s="450"/>
      <c r="M51" s="450"/>
      <c r="N51" s="450"/>
      <c r="O51" s="530"/>
      <c r="P51" s="449" t="s">
        <v>59</v>
      </c>
      <c r="Q51" s="450"/>
      <c r="R51" s="450"/>
      <c r="S51" s="450"/>
      <c r="T51" s="450"/>
      <c r="U51" s="450"/>
      <c r="V51" s="450"/>
      <c r="W51" s="450"/>
      <c r="X51" s="530"/>
      <c r="Y51" s="1042"/>
      <c r="Z51" s="843"/>
      <c r="AA51" s="844"/>
      <c r="AB51" s="242" t="s">
        <v>11</v>
      </c>
      <c r="AC51" s="1047"/>
      <c r="AD51" s="1048"/>
      <c r="AE51" s="248" t="s">
        <v>398</v>
      </c>
      <c r="AF51" s="248"/>
      <c r="AG51" s="248"/>
      <c r="AH51" s="248"/>
      <c r="AI51" s="248" t="s">
        <v>396</v>
      </c>
      <c r="AJ51" s="248"/>
      <c r="AK51" s="248"/>
      <c r="AL51" s="248"/>
      <c r="AM51" s="248" t="s">
        <v>425</v>
      </c>
      <c r="AN51" s="248"/>
      <c r="AO51" s="248"/>
      <c r="AP51" s="242"/>
      <c r="AQ51" s="158" t="s">
        <v>235</v>
      </c>
      <c r="AR51" s="129"/>
      <c r="AS51" s="129"/>
      <c r="AT51" s="130"/>
      <c r="AU51" s="550" t="s">
        <v>134</v>
      </c>
      <c r="AV51" s="550"/>
      <c r="AW51" s="550"/>
      <c r="AX51" s="551"/>
    </row>
    <row r="52" spans="1:50" ht="18.75"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1043"/>
      <c r="Z52" s="1044"/>
      <c r="AA52" s="1045"/>
      <c r="AB52" s="1049"/>
      <c r="AC52" s="1050"/>
      <c r="AD52" s="1051"/>
      <c r="AE52" s="249"/>
      <c r="AF52" s="249"/>
      <c r="AG52" s="249"/>
      <c r="AH52" s="249"/>
      <c r="AI52" s="249"/>
      <c r="AJ52" s="249"/>
      <c r="AK52" s="249"/>
      <c r="AL52" s="249"/>
      <c r="AM52" s="249"/>
      <c r="AN52" s="249"/>
      <c r="AO52" s="249"/>
      <c r="AP52" s="245"/>
      <c r="AQ52" s="197"/>
      <c r="AR52" s="198"/>
      <c r="AS52" s="132" t="s">
        <v>236</v>
      </c>
      <c r="AT52" s="133"/>
      <c r="AU52" s="198"/>
      <c r="AV52" s="198"/>
      <c r="AW52" s="412" t="s">
        <v>181</v>
      </c>
      <c r="AX52" s="413"/>
    </row>
    <row r="53" spans="1:50" ht="22.5" customHeight="1" x14ac:dyDescent="0.15">
      <c r="A53" s="417"/>
      <c r="B53" s="415"/>
      <c r="C53" s="415"/>
      <c r="D53" s="415"/>
      <c r="E53" s="415"/>
      <c r="F53" s="416"/>
      <c r="G53" s="578"/>
      <c r="H53" s="1019"/>
      <c r="I53" s="1019"/>
      <c r="J53" s="1019"/>
      <c r="K53" s="1019"/>
      <c r="L53" s="1019"/>
      <c r="M53" s="1019"/>
      <c r="N53" s="1019"/>
      <c r="O53" s="1020"/>
      <c r="P53" s="104"/>
      <c r="Q53" s="1027"/>
      <c r="R53" s="1027"/>
      <c r="S53" s="1027"/>
      <c r="T53" s="1027"/>
      <c r="U53" s="1027"/>
      <c r="V53" s="1027"/>
      <c r="W53" s="1027"/>
      <c r="X53" s="1028"/>
      <c r="Y53" s="1037" t="s">
        <v>12</v>
      </c>
      <c r="Z53" s="1038"/>
      <c r="AA53" s="1039"/>
      <c r="AB53" s="478"/>
      <c r="AC53" s="1041"/>
      <c r="AD53" s="104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8"/>
      <c r="B54" s="419"/>
      <c r="C54" s="419"/>
      <c r="D54" s="419"/>
      <c r="E54" s="419"/>
      <c r="F54" s="420"/>
      <c r="G54" s="1021"/>
      <c r="H54" s="1022"/>
      <c r="I54" s="1022"/>
      <c r="J54" s="1022"/>
      <c r="K54" s="1022"/>
      <c r="L54" s="1022"/>
      <c r="M54" s="1022"/>
      <c r="N54" s="1022"/>
      <c r="O54" s="1023"/>
      <c r="P54" s="1029"/>
      <c r="Q54" s="1029"/>
      <c r="R54" s="1029"/>
      <c r="S54" s="1029"/>
      <c r="T54" s="1029"/>
      <c r="U54" s="1029"/>
      <c r="V54" s="1029"/>
      <c r="W54" s="1029"/>
      <c r="X54" s="1030"/>
      <c r="Y54" s="432" t="s">
        <v>54</v>
      </c>
      <c r="Z54" s="1034"/>
      <c r="AA54" s="1035"/>
      <c r="AB54" s="540"/>
      <c r="AC54" s="1040"/>
      <c r="AD54" s="104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1"/>
      <c r="B55" s="422"/>
      <c r="C55" s="422"/>
      <c r="D55" s="422"/>
      <c r="E55" s="422"/>
      <c r="F55" s="42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8" t="s">
        <v>182</v>
      </c>
      <c r="AC55" s="1036"/>
      <c r="AD55" s="103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4" t="s">
        <v>353</v>
      </c>
      <c r="B58" s="415"/>
      <c r="C58" s="415"/>
      <c r="D58" s="415"/>
      <c r="E58" s="415"/>
      <c r="F58" s="416"/>
      <c r="G58" s="529" t="s">
        <v>146</v>
      </c>
      <c r="H58" s="450"/>
      <c r="I58" s="450"/>
      <c r="J58" s="450"/>
      <c r="K58" s="450"/>
      <c r="L58" s="450"/>
      <c r="M58" s="450"/>
      <c r="N58" s="450"/>
      <c r="O58" s="530"/>
      <c r="P58" s="449" t="s">
        <v>59</v>
      </c>
      <c r="Q58" s="450"/>
      <c r="R58" s="450"/>
      <c r="S58" s="450"/>
      <c r="T58" s="450"/>
      <c r="U58" s="450"/>
      <c r="V58" s="450"/>
      <c r="W58" s="450"/>
      <c r="X58" s="530"/>
      <c r="Y58" s="1042"/>
      <c r="Z58" s="843"/>
      <c r="AA58" s="844"/>
      <c r="AB58" s="1046" t="s">
        <v>11</v>
      </c>
      <c r="AC58" s="1047"/>
      <c r="AD58" s="1048"/>
      <c r="AE58" s="248" t="s">
        <v>398</v>
      </c>
      <c r="AF58" s="248"/>
      <c r="AG58" s="248"/>
      <c r="AH58" s="248"/>
      <c r="AI58" s="248" t="s">
        <v>396</v>
      </c>
      <c r="AJ58" s="248"/>
      <c r="AK58" s="248"/>
      <c r="AL58" s="248"/>
      <c r="AM58" s="248" t="s">
        <v>425</v>
      </c>
      <c r="AN58" s="248"/>
      <c r="AO58" s="248"/>
      <c r="AP58" s="242"/>
      <c r="AQ58" s="158" t="s">
        <v>235</v>
      </c>
      <c r="AR58" s="129"/>
      <c r="AS58" s="129"/>
      <c r="AT58" s="130"/>
      <c r="AU58" s="550" t="s">
        <v>134</v>
      </c>
      <c r="AV58" s="550"/>
      <c r="AW58" s="550"/>
      <c r="AX58" s="551"/>
    </row>
    <row r="59" spans="1:50" ht="18.75"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1043"/>
      <c r="Z59" s="1044"/>
      <c r="AA59" s="1045"/>
      <c r="AB59" s="1049"/>
      <c r="AC59" s="1050"/>
      <c r="AD59" s="1051"/>
      <c r="AE59" s="249"/>
      <c r="AF59" s="249"/>
      <c r="AG59" s="249"/>
      <c r="AH59" s="249"/>
      <c r="AI59" s="249"/>
      <c r="AJ59" s="249"/>
      <c r="AK59" s="249"/>
      <c r="AL59" s="249"/>
      <c r="AM59" s="249"/>
      <c r="AN59" s="249"/>
      <c r="AO59" s="249"/>
      <c r="AP59" s="245"/>
      <c r="AQ59" s="197"/>
      <c r="AR59" s="198"/>
      <c r="AS59" s="132" t="s">
        <v>236</v>
      </c>
      <c r="AT59" s="133"/>
      <c r="AU59" s="198"/>
      <c r="AV59" s="198"/>
      <c r="AW59" s="412" t="s">
        <v>181</v>
      </c>
      <c r="AX59" s="413"/>
    </row>
    <row r="60" spans="1:50" ht="22.5" customHeight="1" x14ac:dyDescent="0.15">
      <c r="A60" s="417"/>
      <c r="B60" s="415"/>
      <c r="C60" s="415"/>
      <c r="D60" s="415"/>
      <c r="E60" s="415"/>
      <c r="F60" s="416"/>
      <c r="G60" s="578"/>
      <c r="H60" s="1019"/>
      <c r="I60" s="1019"/>
      <c r="J60" s="1019"/>
      <c r="K60" s="1019"/>
      <c r="L60" s="1019"/>
      <c r="M60" s="1019"/>
      <c r="N60" s="1019"/>
      <c r="O60" s="1020"/>
      <c r="P60" s="104"/>
      <c r="Q60" s="1027"/>
      <c r="R60" s="1027"/>
      <c r="S60" s="1027"/>
      <c r="T60" s="1027"/>
      <c r="U60" s="1027"/>
      <c r="V60" s="1027"/>
      <c r="W60" s="1027"/>
      <c r="X60" s="1028"/>
      <c r="Y60" s="1037" t="s">
        <v>12</v>
      </c>
      <c r="Z60" s="1038"/>
      <c r="AA60" s="1039"/>
      <c r="AB60" s="478"/>
      <c r="AC60" s="1041"/>
      <c r="AD60" s="104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8"/>
      <c r="B61" s="419"/>
      <c r="C61" s="419"/>
      <c r="D61" s="419"/>
      <c r="E61" s="419"/>
      <c r="F61" s="420"/>
      <c r="G61" s="1021"/>
      <c r="H61" s="1022"/>
      <c r="I61" s="1022"/>
      <c r="J61" s="1022"/>
      <c r="K61" s="1022"/>
      <c r="L61" s="1022"/>
      <c r="M61" s="1022"/>
      <c r="N61" s="1022"/>
      <c r="O61" s="1023"/>
      <c r="P61" s="1029"/>
      <c r="Q61" s="1029"/>
      <c r="R61" s="1029"/>
      <c r="S61" s="1029"/>
      <c r="T61" s="1029"/>
      <c r="U61" s="1029"/>
      <c r="V61" s="1029"/>
      <c r="W61" s="1029"/>
      <c r="X61" s="1030"/>
      <c r="Y61" s="432" t="s">
        <v>54</v>
      </c>
      <c r="Z61" s="1034"/>
      <c r="AA61" s="1035"/>
      <c r="AB61" s="540"/>
      <c r="AC61" s="1040"/>
      <c r="AD61" s="104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1"/>
      <c r="B62" s="422"/>
      <c r="C62" s="422"/>
      <c r="D62" s="422"/>
      <c r="E62" s="422"/>
      <c r="F62" s="42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8" t="s">
        <v>182</v>
      </c>
      <c r="AC62" s="1036"/>
      <c r="AD62" s="103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4" t="s">
        <v>353</v>
      </c>
      <c r="B65" s="415"/>
      <c r="C65" s="415"/>
      <c r="D65" s="415"/>
      <c r="E65" s="415"/>
      <c r="F65" s="416"/>
      <c r="G65" s="529" t="s">
        <v>146</v>
      </c>
      <c r="H65" s="450"/>
      <c r="I65" s="450"/>
      <c r="J65" s="450"/>
      <c r="K65" s="450"/>
      <c r="L65" s="450"/>
      <c r="M65" s="450"/>
      <c r="N65" s="450"/>
      <c r="O65" s="530"/>
      <c r="P65" s="449" t="s">
        <v>59</v>
      </c>
      <c r="Q65" s="450"/>
      <c r="R65" s="450"/>
      <c r="S65" s="450"/>
      <c r="T65" s="450"/>
      <c r="U65" s="450"/>
      <c r="V65" s="450"/>
      <c r="W65" s="450"/>
      <c r="X65" s="530"/>
      <c r="Y65" s="1042"/>
      <c r="Z65" s="843"/>
      <c r="AA65" s="844"/>
      <c r="AB65" s="1046" t="s">
        <v>11</v>
      </c>
      <c r="AC65" s="1047"/>
      <c r="AD65" s="1048"/>
      <c r="AE65" s="248" t="s">
        <v>398</v>
      </c>
      <c r="AF65" s="248"/>
      <c r="AG65" s="248"/>
      <c r="AH65" s="248"/>
      <c r="AI65" s="248" t="s">
        <v>396</v>
      </c>
      <c r="AJ65" s="248"/>
      <c r="AK65" s="248"/>
      <c r="AL65" s="248"/>
      <c r="AM65" s="248" t="s">
        <v>425</v>
      </c>
      <c r="AN65" s="248"/>
      <c r="AO65" s="248"/>
      <c r="AP65" s="242"/>
      <c r="AQ65" s="158" t="s">
        <v>235</v>
      </c>
      <c r="AR65" s="129"/>
      <c r="AS65" s="129"/>
      <c r="AT65" s="130"/>
      <c r="AU65" s="550" t="s">
        <v>134</v>
      </c>
      <c r="AV65" s="550"/>
      <c r="AW65" s="550"/>
      <c r="AX65" s="551"/>
    </row>
    <row r="66" spans="1:50" ht="18.75" customHeight="1" x14ac:dyDescent="0.15">
      <c r="A66" s="414"/>
      <c r="B66" s="415"/>
      <c r="C66" s="415"/>
      <c r="D66" s="415"/>
      <c r="E66" s="415"/>
      <c r="F66" s="416"/>
      <c r="G66" s="430"/>
      <c r="H66" s="412"/>
      <c r="I66" s="412"/>
      <c r="J66" s="412"/>
      <c r="K66" s="412"/>
      <c r="L66" s="412"/>
      <c r="M66" s="412"/>
      <c r="N66" s="412"/>
      <c r="O66" s="431"/>
      <c r="P66" s="452"/>
      <c r="Q66" s="412"/>
      <c r="R66" s="412"/>
      <c r="S66" s="412"/>
      <c r="T66" s="412"/>
      <c r="U66" s="412"/>
      <c r="V66" s="412"/>
      <c r="W66" s="412"/>
      <c r="X66" s="431"/>
      <c r="Y66" s="1043"/>
      <c r="Z66" s="1044"/>
      <c r="AA66" s="1045"/>
      <c r="AB66" s="1049"/>
      <c r="AC66" s="1050"/>
      <c r="AD66" s="1051"/>
      <c r="AE66" s="249"/>
      <c r="AF66" s="249"/>
      <c r="AG66" s="249"/>
      <c r="AH66" s="249"/>
      <c r="AI66" s="249"/>
      <c r="AJ66" s="249"/>
      <c r="AK66" s="249"/>
      <c r="AL66" s="249"/>
      <c r="AM66" s="249"/>
      <c r="AN66" s="249"/>
      <c r="AO66" s="249"/>
      <c r="AP66" s="245"/>
      <c r="AQ66" s="197"/>
      <c r="AR66" s="198"/>
      <c r="AS66" s="132" t="s">
        <v>236</v>
      </c>
      <c r="AT66" s="133"/>
      <c r="AU66" s="198"/>
      <c r="AV66" s="198"/>
      <c r="AW66" s="412" t="s">
        <v>181</v>
      </c>
      <c r="AX66" s="413"/>
    </row>
    <row r="67" spans="1:50" ht="22.5" customHeight="1" x14ac:dyDescent="0.15">
      <c r="A67" s="417"/>
      <c r="B67" s="415"/>
      <c r="C67" s="415"/>
      <c r="D67" s="415"/>
      <c r="E67" s="415"/>
      <c r="F67" s="416"/>
      <c r="G67" s="578"/>
      <c r="H67" s="1019"/>
      <c r="I67" s="1019"/>
      <c r="J67" s="1019"/>
      <c r="K67" s="1019"/>
      <c r="L67" s="1019"/>
      <c r="M67" s="1019"/>
      <c r="N67" s="1019"/>
      <c r="O67" s="1020"/>
      <c r="P67" s="104"/>
      <c r="Q67" s="1027"/>
      <c r="R67" s="1027"/>
      <c r="S67" s="1027"/>
      <c r="T67" s="1027"/>
      <c r="U67" s="1027"/>
      <c r="V67" s="1027"/>
      <c r="W67" s="1027"/>
      <c r="X67" s="1028"/>
      <c r="Y67" s="1037" t="s">
        <v>12</v>
      </c>
      <c r="Z67" s="1038"/>
      <c r="AA67" s="1039"/>
      <c r="AB67" s="478"/>
      <c r="AC67" s="1041"/>
      <c r="AD67" s="104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8"/>
      <c r="B68" s="419"/>
      <c r="C68" s="419"/>
      <c r="D68" s="419"/>
      <c r="E68" s="419"/>
      <c r="F68" s="420"/>
      <c r="G68" s="1021"/>
      <c r="H68" s="1022"/>
      <c r="I68" s="1022"/>
      <c r="J68" s="1022"/>
      <c r="K68" s="1022"/>
      <c r="L68" s="1022"/>
      <c r="M68" s="1022"/>
      <c r="N68" s="1022"/>
      <c r="O68" s="1023"/>
      <c r="P68" s="1029"/>
      <c r="Q68" s="1029"/>
      <c r="R68" s="1029"/>
      <c r="S68" s="1029"/>
      <c r="T68" s="1029"/>
      <c r="U68" s="1029"/>
      <c r="V68" s="1029"/>
      <c r="W68" s="1029"/>
      <c r="X68" s="1030"/>
      <c r="Y68" s="432" t="s">
        <v>54</v>
      </c>
      <c r="Z68" s="1034"/>
      <c r="AA68" s="1035"/>
      <c r="AB68" s="540"/>
      <c r="AC68" s="1040"/>
      <c r="AD68" s="104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1"/>
      <c r="B69" s="422"/>
      <c r="C69" s="422"/>
      <c r="D69" s="422"/>
      <c r="E69" s="422"/>
      <c r="F69" s="423"/>
      <c r="G69" s="1024"/>
      <c r="H69" s="1025"/>
      <c r="I69" s="1025"/>
      <c r="J69" s="1025"/>
      <c r="K69" s="1025"/>
      <c r="L69" s="1025"/>
      <c r="M69" s="1025"/>
      <c r="N69" s="1025"/>
      <c r="O69" s="1026"/>
      <c r="P69" s="1031"/>
      <c r="Q69" s="1031"/>
      <c r="R69" s="1031"/>
      <c r="S69" s="1031"/>
      <c r="T69" s="1031"/>
      <c r="U69" s="1031"/>
      <c r="V69" s="1031"/>
      <c r="W69" s="1031"/>
      <c r="X69" s="1032"/>
      <c r="Y69" s="432" t="s">
        <v>13</v>
      </c>
      <c r="Z69" s="1034"/>
      <c r="AA69" s="1035"/>
      <c r="AB69" s="573"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609" t="s">
        <v>372</v>
      </c>
      <c r="H2" s="610"/>
      <c r="I2" s="610"/>
      <c r="J2" s="610"/>
      <c r="K2" s="610"/>
      <c r="L2" s="610"/>
      <c r="M2" s="610"/>
      <c r="N2" s="610"/>
      <c r="O2" s="610"/>
      <c r="P2" s="610"/>
      <c r="Q2" s="610"/>
      <c r="R2" s="610"/>
      <c r="S2" s="610"/>
      <c r="T2" s="610"/>
      <c r="U2" s="610"/>
      <c r="V2" s="610"/>
      <c r="W2" s="610"/>
      <c r="X2" s="610"/>
      <c r="Y2" s="610"/>
      <c r="Z2" s="610"/>
      <c r="AA2" s="610"/>
      <c r="AB2" s="611"/>
      <c r="AC2" s="609" t="s">
        <v>374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4"/>
      <c r="B4" s="1065"/>
      <c r="C4" s="1065"/>
      <c r="D4" s="1065"/>
      <c r="E4" s="1065"/>
      <c r="F4" s="1066"/>
      <c r="G4" s="684"/>
      <c r="H4" s="685"/>
      <c r="I4" s="685"/>
      <c r="J4" s="685"/>
      <c r="K4" s="686"/>
      <c r="L4" s="678"/>
      <c r="M4" s="679"/>
      <c r="N4" s="679"/>
      <c r="O4" s="679"/>
      <c r="P4" s="679"/>
      <c r="Q4" s="679"/>
      <c r="R4" s="679"/>
      <c r="S4" s="679"/>
      <c r="T4" s="679"/>
      <c r="U4" s="679"/>
      <c r="V4" s="679"/>
      <c r="W4" s="679"/>
      <c r="X4" s="680"/>
      <c r="Y4" s="402"/>
      <c r="Z4" s="403"/>
      <c r="AA4" s="403"/>
      <c r="AB4" s="819"/>
      <c r="AC4" s="684"/>
      <c r="AD4" s="685"/>
      <c r="AE4" s="685"/>
      <c r="AF4" s="685"/>
      <c r="AG4" s="686"/>
      <c r="AH4" s="678"/>
      <c r="AI4" s="679"/>
      <c r="AJ4" s="679"/>
      <c r="AK4" s="679"/>
      <c r="AL4" s="679"/>
      <c r="AM4" s="679"/>
      <c r="AN4" s="679"/>
      <c r="AO4" s="679"/>
      <c r="AP4" s="679"/>
      <c r="AQ4" s="679"/>
      <c r="AR4" s="679"/>
      <c r="AS4" s="679"/>
      <c r="AT4" s="680"/>
      <c r="AU4" s="402"/>
      <c r="AV4" s="403"/>
      <c r="AW4" s="403"/>
      <c r="AX4" s="404"/>
    </row>
    <row r="5" spans="1:50" ht="24.75" customHeight="1" x14ac:dyDescent="0.15">
      <c r="A5" s="1064"/>
      <c r="B5" s="1065"/>
      <c r="C5" s="1065"/>
      <c r="D5" s="1065"/>
      <c r="E5" s="1065"/>
      <c r="F5" s="1066"/>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4"/>
      <c r="B6" s="1065"/>
      <c r="C6" s="1065"/>
      <c r="D6" s="1065"/>
      <c r="E6" s="1065"/>
      <c r="F6" s="1066"/>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4"/>
      <c r="B7" s="1065"/>
      <c r="C7" s="1065"/>
      <c r="D7" s="1065"/>
      <c r="E7" s="1065"/>
      <c r="F7" s="1066"/>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4"/>
      <c r="B8" s="1065"/>
      <c r="C8" s="1065"/>
      <c r="D8" s="1065"/>
      <c r="E8" s="1065"/>
      <c r="F8" s="1066"/>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4"/>
      <c r="B9" s="1065"/>
      <c r="C9" s="1065"/>
      <c r="D9" s="1065"/>
      <c r="E9" s="1065"/>
      <c r="F9" s="1066"/>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4"/>
      <c r="B10" s="1065"/>
      <c r="C10" s="1065"/>
      <c r="D10" s="1065"/>
      <c r="E10" s="1065"/>
      <c r="F10" s="1066"/>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4"/>
      <c r="B11" s="1065"/>
      <c r="C11" s="1065"/>
      <c r="D11" s="1065"/>
      <c r="E11" s="1065"/>
      <c r="F11" s="1066"/>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4"/>
      <c r="B12" s="1065"/>
      <c r="C12" s="1065"/>
      <c r="D12" s="1065"/>
      <c r="E12" s="1065"/>
      <c r="F12" s="1066"/>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4"/>
      <c r="B13" s="1065"/>
      <c r="C13" s="1065"/>
      <c r="D13" s="1065"/>
      <c r="E13" s="1065"/>
      <c r="F13" s="1066"/>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4"/>
      <c r="B14" s="1065"/>
      <c r="C14" s="1065"/>
      <c r="D14" s="1065"/>
      <c r="E14" s="1065"/>
      <c r="F14" s="1066"/>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4"/>
      <c r="B15" s="1065"/>
      <c r="C15" s="1065"/>
      <c r="D15" s="1065"/>
      <c r="E15" s="1065"/>
      <c r="F15" s="1066"/>
      <c r="G15" s="609" t="s">
        <v>271</v>
      </c>
      <c r="H15" s="610"/>
      <c r="I15" s="610"/>
      <c r="J15" s="610"/>
      <c r="K15" s="610"/>
      <c r="L15" s="610"/>
      <c r="M15" s="610"/>
      <c r="N15" s="610"/>
      <c r="O15" s="610"/>
      <c r="P15" s="610"/>
      <c r="Q15" s="610"/>
      <c r="R15" s="610"/>
      <c r="S15" s="610"/>
      <c r="T15" s="610"/>
      <c r="U15" s="610"/>
      <c r="V15" s="610"/>
      <c r="W15" s="610"/>
      <c r="X15" s="610"/>
      <c r="Y15" s="610"/>
      <c r="Z15" s="610"/>
      <c r="AA15" s="610"/>
      <c r="AB15" s="611"/>
      <c r="AC15" s="609" t="s">
        <v>272</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64"/>
      <c r="B16" s="1065"/>
      <c r="C16" s="1065"/>
      <c r="D16" s="1065"/>
      <c r="E16" s="1065"/>
      <c r="F16" s="1066"/>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4"/>
      <c r="B17" s="1065"/>
      <c r="C17" s="1065"/>
      <c r="D17" s="1065"/>
      <c r="E17" s="1065"/>
      <c r="F17" s="1066"/>
      <c r="G17" s="684"/>
      <c r="H17" s="685"/>
      <c r="I17" s="685"/>
      <c r="J17" s="685"/>
      <c r="K17" s="686"/>
      <c r="L17" s="678"/>
      <c r="M17" s="679"/>
      <c r="N17" s="679"/>
      <c r="O17" s="679"/>
      <c r="P17" s="679"/>
      <c r="Q17" s="679"/>
      <c r="R17" s="679"/>
      <c r="S17" s="679"/>
      <c r="T17" s="679"/>
      <c r="U17" s="679"/>
      <c r="V17" s="679"/>
      <c r="W17" s="679"/>
      <c r="X17" s="680"/>
      <c r="Y17" s="402"/>
      <c r="Z17" s="403"/>
      <c r="AA17" s="403"/>
      <c r="AB17" s="819"/>
      <c r="AC17" s="684"/>
      <c r="AD17" s="685"/>
      <c r="AE17" s="685"/>
      <c r="AF17" s="685"/>
      <c r="AG17" s="686"/>
      <c r="AH17" s="678"/>
      <c r="AI17" s="679"/>
      <c r="AJ17" s="679"/>
      <c r="AK17" s="679"/>
      <c r="AL17" s="679"/>
      <c r="AM17" s="679"/>
      <c r="AN17" s="679"/>
      <c r="AO17" s="679"/>
      <c r="AP17" s="679"/>
      <c r="AQ17" s="679"/>
      <c r="AR17" s="679"/>
      <c r="AS17" s="679"/>
      <c r="AT17" s="680"/>
      <c r="AU17" s="402"/>
      <c r="AV17" s="403"/>
      <c r="AW17" s="403"/>
      <c r="AX17" s="404"/>
    </row>
    <row r="18" spans="1:50" ht="24.75" customHeight="1" x14ac:dyDescent="0.15">
      <c r="A18" s="1064"/>
      <c r="B18" s="1065"/>
      <c r="C18" s="1065"/>
      <c r="D18" s="1065"/>
      <c r="E18" s="1065"/>
      <c r="F18" s="1066"/>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4"/>
      <c r="B19" s="1065"/>
      <c r="C19" s="1065"/>
      <c r="D19" s="1065"/>
      <c r="E19" s="1065"/>
      <c r="F19" s="1066"/>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4"/>
      <c r="B20" s="1065"/>
      <c r="C20" s="1065"/>
      <c r="D20" s="1065"/>
      <c r="E20" s="1065"/>
      <c r="F20" s="1066"/>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4"/>
      <c r="B21" s="1065"/>
      <c r="C21" s="1065"/>
      <c r="D21" s="1065"/>
      <c r="E21" s="1065"/>
      <c r="F21" s="1066"/>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4"/>
      <c r="B22" s="1065"/>
      <c r="C22" s="1065"/>
      <c r="D22" s="1065"/>
      <c r="E22" s="1065"/>
      <c r="F22" s="1066"/>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4"/>
      <c r="B23" s="1065"/>
      <c r="C23" s="1065"/>
      <c r="D23" s="1065"/>
      <c r="E23" s="1065"/>
      <c r="F23" s="1066"/>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4"/>
      <c r="B24" s="1065"/>
      <c r="C24" s="1065"/>
      <c r="D24" s="1065"/>
      <c r="E24" s="1065"/>
      <c r="F24" s="1066"/>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4"/>
      <c r="B25" s="1065"/>
      <c r="C25" s="1065"/>
      <c r="D25" s="1065"/>
      <c r="E25" s="1065"/>
      <c r="F25" s="1066"/>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4"/>
      <c r="B26" s="1065"/>
      <c r="C26" s="1065"/>
      <c r="D26" s="1065"/>
      <c r="E26" s="1065"/>
      <c r="F26" s="1066"/>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4"/>
      <c r="B27" s="1065"/>
      <c r="C27" s="1065"/>
      <c r="D27" s="1065"/>
      <c r="E27" s="1065"/>
      <c r="F27" s="1066"/>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4"/>
      <c r="B28" s="1065"/>
      <c r="C28" s="1065"/>
      <c r="D28" s="1065"/>
      <c r="E28" s="1065"/>
      <c r="F28" s="1066"/>
      <c r="G28" s="609" t="s">
        <v>270</v>
      </c>
      <c r="H28" s="610"/>
      <c r="I28" s="610"/>
      <c r="J28" s="610"/>
      <c r="K28" s="610"/>
      <c r="L28" s="610"/>
      <c r="M28" s="610"/>
      <c r="N28" s="610"/>
      <c r="O28" s="610"/>
      <c r="P28" s="610"/>
      <c r="Q28" s="610"/>
      <c r="R28" s="610"/>
      <c r="S28" s="610"/>
      <c r="T28" s="610"/>
      <c r="U28" s="610"/>
      <c r="V28" s="610"/>
      <c r="W28" s="610"/>
      <c r="X28" s="610"/>
      <c r="Y28" s="610"/>
      <c r="Z28" s="610"/>
      <c r="AA28" s="610"/>
      <c r="AB28" s="611"/>
      <c r="AC28" s="609" t="s">
        <v>273</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64"/>
      <c r="B29" s="1065"/>
      <c r="C29" s="1065"/>
      <c r="D29" s="1065"/>
      <c r="E29" s="1065"/>
      <c r="F29" s="1066"/>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4"/>
      <c r="B30" s="1065"/>
      <c r="C30" s="1065"/>
      <c r="D30" s="1065"/>
      <c r="E30" s="1065"/>
      <c r="F30" s="1066"/>
      <c r="G30" s="684"/>
      <c r="H30" s="685"/>
      <c r="I30" s="685"/>
      <c r="J30" s="685"/>
      <c r="K30" s="686"/>
      <c r="L30" s="678"/>
      <c r="M30" s="679"/>
      <c r="N30" s="679"/>
      <c r="O30" s="679"/>
      <c r="P30" s="679"/>
      <c r="Q30" s="679"/>
      <c r="R30" s="679"/>
      <c r="S30" s="679"/>
      <c r="T30" s="679"/>
      <c r="U30" s="679"/>
      <c r="V30" s="679"/>
      <c r="W30" s="679"/>
      <c r="X30" s="680"/>
      <c r="Y30" s="402"/>
      <c r="Z30" s="403"/>
      <c r="AA30" s="403"/>
      <c r="AB30" s="819"/>
      <c r="AC30" s="684"/>
      <c r="AD30" s="685"/>
      <c r="AE30" s="685"/>
      <c r="AF30" s="685"/>
      <c r="AG30" s="686"/>
      <c r="AH30" s="678"/>
      <c r="AI30" s="679"/>
      <c r="AJ30" s="679"/>
      <c r="AK30" s="679"/>
      <c r="AL30" s="679"/>
      <c r="AM30" s="679"/>
      <c r="AN30" s="679"/>
      <c r="AO30" s="679"/>
      <c r="AP30" s="679"/>
      <c r="AQ30" s="679"/>
      <c r="AR30" s="679"/>
      <c r="AS30" s="679"/>
      <c r="AT30" s="680"/>
      <c r="AU30" s="402"/>
      <c r="AV30" s="403"/>
      <c r="AW30" s="403"/>
      <c r="AX30" s="404"/>
    </row>
    <row r="31" spans="1:50" ht="24.75" customHeight="1" x14ac:dyDescent="0.15">
      <c r="A31" s="1064"/>
      <c r="B31" s="1065"/>
      <c r="C31" s="1065"/>
      <c r="D31" s="1065"/>
      <c r="E31" s="1065"/>
      <c r="F31" s="1066"/>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4"/>
      <c r="B32" s="1065"/>
      <c r="C32" s="1065"/>
      <c r="D32" s="1065"/>
      <c r="E32" s="1065"/>
      <c r="F32" s="1066"/>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4"/>
      <c r="B33" s="1065"/>
      <c r="C33" s="1065"/>
      <c r="D33" s="1065"/>
      <c r="E33" s="1065"/>
      <c r="F33" s="1066"/>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4"/>
      <c r="B34" s="1065"/>
      <c r="C34" s="1065"/>
      <c r="D34" s="1065"/>
      <c r="E34" s="1065"/>
      <c r="F34" s="1066"/>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4"/>
      <c r="B35" s="1065"/>
      <c r="C35" s="1065"/>
      <c r="D35" s="1065"/>
      <c r="E35" s="1065"/>
      <c r="F35" s="1066"/>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4"/>
      <c r="B36" s="1065"/>
      <c r="C36" s="1065"/>
      <c r="D36" s="1065"/>
      <c r="E36" s="1065"/>
      <c r="F36" s="1066"/>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4"/>
      <c r="B37" s="1065"/>
      <c r="C37" s="1065"/>
      <c r="D37" s="1065"/>
      <c r="E37" s="1065"/>
      <c r="F37" s="1066"/>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4"/>
      <c r="B38" s="1065"/>
      <c r="C38" s="1065"/>
      <c r="D38" s="1065"/>
      <c r="E38" s="1065"/>
      <c r="F38" s="1066"/>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4"/>
      <c r="B39" s="1065"/>
      <c r="C39" s="1065"/>
      <c r="D39" s="1065"/>
      <c r="E39" s="1065"/>
      <c r="F39" s="1066"/>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4"/>
      <c r="B40" s="1065"/>
      <c r="C40" s="1065"/>
      <c r="D40" s="1065"/>
      <c r="E40" s="1065"/>
      <c r="F40" s="1066"/>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4"/>
      <c r="B41" s="1065"/>
      <c r="C41" s="1065"/>
      <c r="D41" s="1065"/>
      <c r="E41" s="1065"/>
      <c r="F41" s="1066"/>
      <c r="G41" s="609" t="s">
        <v>318</v>
      </c>
      <c r="H41" s="610"/>
      <c r="I41" s="610"/>
      <c r="J41" s="610"/>
      <c r="K41" s="610"/>
      <c r="L41" s="610"/>
      <c r="M41" s="610"/>
      <c r="N41" s="610"/>
      <c r="O41" s="610"/>
      <c r="P41" s="610"/>
      <c r="Q41" s="610"/>
      <c r="R41" s="610"/>
      <c r="S41" s="610"/>
      <c r="T41" s="610"/>
      <c r="U41" s="610"/>
      <c r="V41" s="610"/>
      <c r="W41" s="610"/>
      <c r="X41" s="610"/>
      <c r="Y41" s="610"/>
      <c r="Z41" s="610"/>
      <c r="AA41" s="610"/>
      <c r="AB41" s="611"/>
      <c r="AC41" s="609" t="s">
        <v>184</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64"/>
      <c r="B42" s="1065"/>
      <c r="C42" s="1065"/>
      <c r="D42" s="1065"/>
      <c r="E42" s="1065"/>
      <c r="F42" s="1066"/>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4"/>
      <c r="B43" s="1065"/>
      <c r="C43" s="1065"/>
      <c r="D43" s="1065"/>
      <c r="E43" s="1065"/>
      <c r="F43" s="1066"/>
      <c r="G43" s="684"/>
      <c r="H43" s="685"/>
      <c r="I43" s="685"/>
      <c r="J43" s="685"/>
      <c r="K43" s="686"/>
      <c r="L43" s="678"/>
      <c r="M43" s="679"/>
      <c r="N43" s="679"/>
      <c r="O43" s="679"/>
      <c r="P43" s="679"/>
      <c r="Q43" s="679"/>
      <c r="R43" s="679"/>
      <c r="S43" s="679"/>
      <c r="T43" s="679"/>
      <c r="U43" s="679"/>
      <c r="V43" s="679"/>
      <c r="W43" s="679"/>
      <c r="X43" s="680"/>
      <c r="Y43" s="402"/>
      <c r="Z43" s="403"/>
      <c r="AA43" s="403"/>
      <c r="AB43" s="819"/>
      <c r="AC43" s="684"/>
      <c r="AD43" s="685"/>
      <c r="AE43" s="685"/>
      <c r="AF43" s="685"/>
      <c r="AG43" s="686"/>
      <c r="AH43" s="678"/>
      <c r="AI43" s="679"/>
      <c r="AJ43" s="679"/>
      <c r="AK43" s="679"/>
      <c r="AL43" s="679"/>
      <c r="AM43" s="679"/>
      <c r="AN43" s="679"/>
      <c r="AO43" s="679"/>
      <c r="AP43" s="679"/>
      <c r="AQ43" s="679"/>
      <c r="AR43" s="679"/>
      <c r="AS43" s="679"/>
      <c r="AT43" s="680"/>
      <c r="AU43" s="402"/>
      <c r="AV43" s="403"/>
      <c r="AW43" s="403"/>
      <c r="AX43" s="404"/>
    </row>
    <row r="44" spans="1:50" ht="24.75" customHeight="1" x14ac:dyDescent="0.15">
      <c r="A44" s="1064"/>
      <c r="B44" s="1065"/>
      <c r="C44" s="1065"/>
      <c r="D44" s="1065"/>
      <c r="E44" s="1065"/>
      <c r="F44" s="1066"/>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4"/>
      <c r="B45" s="1065"/>
      <c r="C45" s="1065"/>
      <c r="D45" s="1065"/>
      <c r="E45" s="1065"/>
      <c r="F45" s="1066"/>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4"/>
      <c r="B46" s="1065"/>
      <c r="C46" s="1065"/>
      <c r="D46" s="1065"/>
      <c r="E46" s="1065"/>
      <c r="F46" s="1066"/>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4"/>
      <c r="B47" s="1065"/>
      <c r="C47" s="1065"/>
      <c r="D47" s="1065"/>
      <c r="E47" s="1065"/>
      <c r="F47" s="1066"/>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4"/>
      <c r="B48" s="1065"/>
      <c r="C48" s="1065"/>
      <c r="D48" s="1065"/>
      <c r="E48" s="1065"/>
      <c r="F48" s="1066"/>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4"/>
      <c r="B49" s="1065"/>
      <c r="C49" s="1065"/>
      <c r="D49" s="1065"/>
      <c r="E49" s="1065"/>
      <c r="F49" s="1066"/>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4"/>
      <c r="B50" s="1065"/>
      <c r="C50" s="1065"/>
      <c r="D50" s="1065"/>
      <c r="E50" s="1065"/>
      <c r="F50" s="1066"/>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4"/>
      <c r="B51" s="1065"/>
      <c r="C51" s="1065"/>
      <c r="D51" s="1065"/>
      <c r="E51" s="1065"/>
      <c r="F51" s="1066"/>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4"/>
      <c r="B52" s="1065"/>
      <c r="C52" s="1065"/>
      <c r="D52" s="1065"/>
      <c r="E52" s="1065"/>
      <c r="F52" s="1066"/>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70" t="s">
        <v>28</v>
      </c>
      <c r="B55" s="1071"/>
      <c r="C55" s="1071"/>
      <c r="D55" s="1071"/>
      <c r="E55" s="1071"/>
      <c r="F55" s="1072"/>
      <c r="G55" s="609" t="s">
        <v>185</v>
      </c>
      <c r="H55" s="610"/>
      <c r="I55" s="610"/>
      <c r="J55" s="610"/>
      <c r="K55" s="610"/>
      <c r="L55" s="610"/>
      <c r="M55" s="610"/>
      <c r="N55" s="610"/>
      <c r="O55" s="610"/>
      <c r="P55" s="610"/>
      <c r="Q55" s="610"/>
      <c r="R55" s="610"/>
      <c r="S55" s="610"/>
      <c r="T55" s="610"/>
      <c r="U55" s="610"/>
      <c r="V55" s="610"/>
      <c r="W55" s="610"/>
      <c r="X55" s="610"/>
      <c r="Y55" s="610"/>
      <c r="Z55" s="610"/>
      <c r="AA55" s="610"/>
      <c r="AB55" s="611"/>
      <c r="AC55" s="609" t="s">
        <v>274</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64"/>
      <c r="B56" s="1065"/>
      <c r="C56" s="1065"/>
      <c r="D56" s="1065"/>
      <c r="E56" s="1065"/>
      <c r="F56" s="1066"/>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4"/>
      <c r="B57" s="1065"/>
      <c r="C57" s="1065"/>
      <c r="D57" s="1065"/>
      <c r="E57" s="1065"/>
      <c r="F57" s="1066"/>
      <c r="G57" s="684"/>
      <c r="H57" s="685"/>
      <c r="I57" s="685"/>
      <c r="J57" s="685"/>
      <c r="K57" s="686"/>
      <c r="L57" s="678"/>
      <c r="M57" s="679"/>
      <c r="N57" s="679"/>
      <c r="O57" s="679"/>
      <c r="P57" s="679"/>
      <c r="Q57" s="679"/>
      <c r="R57" s="679"/>
      <c r="S57" s="679"/>
      <c r="T57" s="679"/>
      <c r="U57" s="679"/>
      <c r="V57" s="679"/>
      <c r="W57" s="679"/>
      <c r="X57" s="680"/>
      <c r="Y57" s="402"/>
      <c r="Z57" s="403"/>
      <c r="AA57" s="403"/>
      <c r="AB57" s="819"/>
      <c r="AC57" s="684"/>
      <c r="AD57" s="685"/>
      <c r="AE57" s="685"/>
      <c r="AF57" s="685"/>
      <c r="AG57" s="686"/>
      <c r="AH57" s="678"/>
      <c r="AI57" s="679"/>
      <c r="AJ57" s="679"/>
      <c r="AK57" s="679"/>
      <c r="AL57" s="679"/>
      <c r="AM57" s="679"/>
      <c r="AN57" s="679"/>
      <c r="AO57" s="679"/>
      <c r="AP57" s="679"/>
      <c r="AQ57" s="679"/>
      <c r="AR57" s="679"/>
      <c r="AS57" s="679"/>
      <c r="AT57" s="680"/>
      <c r="AU57" s="402"/>
      <c r="AV57" s="403"/>
      <c r="AW57" s="403"/>
      <c r="AX57" s="404"/>
    </row>
    <row r="58" spans="1:50" ht="24.75" customHeight="1" x14ac:dyDescent="0.15">
      <c r="A58" s="1064"/>
      <c r="B58" s="1065"/>
      <c r="C58" s="1065"/>
      <c r="D58" s="1065"/>
      <c r="E58" s="1065"/>
      <c r="F58" s="1066"/>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4"/>
      <c r="B59" s="1065"/>
      <c r="C59" s="1065"/>
      <c r="D59" s="1065"/>
      <c r="E59" s="1065"/>
      <c r="F59" s="1066"/>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4"/>
      <c r="B60" s="1065"/>
      <c r="C60" s="1065"/>
      <c r="D60" s="1065"/>
      <c r="E60" s="1065"/>
      <c r="F60" s="1066"/>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4"/>
      <c r="B61" s="1065"/>
      <c r="C61" s="1065"/>
      <c r="D61" s="1065"/>
      <c r="E61" s="1065"/>
      <c r="F61" s="1066"/>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4"/>
      <c r="B62" s="1065"/>
      <c r="C62" s="1065"/>
      <c r="D62" s="1065"/>
      <c r="E62" s="1065"/>
      <c r="F62" s="1066"/>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4"/>
      <c r="B63" s="1065"/>
      <c r="C63" s="1065"/>
      <c r="D63" s="1065"/>
      <c r="E63" s="1065"/>
      <c r="F63" s="1066"/>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4"/>
      <c r="B64" s="1065"/>
      <c r="C64" s="1065"/>
      <c r="D64" s="1065"/>
      <c r="E64" s="1065"/>
      <c r="F64" s="1066"/>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4"/>
      <c r="B65" s="1065"/>
      <c r="C65" s="1065"/>
      <c r="D65" s="1065"/>
      <c r="E65" s="1065"/>
      <c r="F65" s="1066"/>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4"/>
      <c r="B66" s="1065"/>
      <c r="C66" s="1065"/>
      <c r="D66" s="1065"/>
      <c r="E66" s="1065"/>
      <c r="F66" s="1066"/>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4"/>
      <c r="B67" s="1065"/>
      <c r="C67" s="1065"/>
      <c r="D67" s="1065"/>
      <c r="E67" s="1065"/>
      <c r="F67" s="1066"/>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4"/>
      <c r="B68" s="1065"/>
      <c r="C68" s="1065"/>
      <c r="D68" s="1065"/>
      <c r="E68" s="1065"/>
      <c r="F68" s="1066"/>
      <c r="G68" s="609" t="s">
        <v>275</v>
      </c>
      <c r="H68" s="610"/>
      <c r="I68" s="610"/>
      <c r="J68" s="610"/>
      <c r="K68" s="610"/>
      <c r="L68" s="610"/>
      <c r="M68" s="610"/>
      <c r="N68" s="610"/>
      <c r="O68" s="610"/>
      <c r="P68" s="610"/>
      <c r="Q68" s="610"/>
      <c r="R68" s="610"/>
      <c r="S68" s="610"/>
      <c r="T68" s="610"/>
      <c r="U68" s="610"/>
      <c r="V68" s="610"/>
      <c r="W68" s="610"/>
      <c r="X68" s="610"/>
      <c r="Y68" s="610"/>
      <c r="Z68" s="610"/>
      <c r="AA68" s="610"/>
      <c r="AB68" s="611"/>
      <c r="AC68" s="609" t="s">
        <v>276</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64"/>
      <c r="B69" s="1065"/>
      <c r="C69" s="1065"/>
      <c r="D69" s="1065"/>
      <c r="E69" s="1065"/>
      <c r="F69" s="1066"/>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4"/>
      <c r="B70" s="1065"/>
      <c r="C70" s="1065"/>
      <c r="D70" s="1065"/>
      <c r="E70" s="1065"/>
      <c r="F70" s="1066"/>
      <c r="G70" s="684"/>
      <c r="H70" s="685"/>
      <c r="I70" s="685"/>
      <c r="J70" s="685"/>
      <c r="K70" s="686"/>
      <c r="L70" s="678"/>
      <c r="M70" s="679"/>
      <c r="N70" s="679"/>
      <c r="O70" s="679"/>
      <c r="P70" s="679"/>
      <c r="Q70" s="679"/>
      <c r="R70" s="679"/>
      <c r="S70" s="679"/>
      <c r="T70" s="679"/>
      <c r="U70" s="679"/>
      <c r="V70" s="679"/>
      <c r="W70" s="679"/>
      <c r="X70" s="680"/>
      <c r="Y70" s="402"/>
      <c r="Z70" s="403"/>
      <c r="AA70" s="403"/>
      <c r="AB70" s="819"/>
      <c r="AC70" s="684"/>
      <c r="AD70" s="685"/>
      <c r="AE70" s="685"/>
      <c r="AF70" s="685"/>
      <c r="AG70" s="686"/>
      <c r="AH70" s="678"/>
      <c r="AI70" s="679"/>
      <c r="AJ70" s="679"/>
      <c r="AK70" s="679"/>
      <c r="AL70" s="679"/>
      <c r="AM70" s="679"/>
      <c r="AN70" s="679"/>
      <c r="AO70" s="679"/>
      <c r="AP70" s="679"/>
      <c r="AQ70" s="679"/>
      <c r="AR70" s="679"/>
      <c r="AS70" s="679"/>
      <c r="AT70" s="680"/>
      <c r="AU70" s="402"/>
      <c r="AV70" s="403"/>
      <c r="AW70" s="403"/>
      <c r="AX70" s="404"/>
    </row>
    <row r="71" spans="1:50" ht="24.75" customHeight="1" x14ac:dyDescent="0.15">
      <c r="A71" s="1064"/>
      <c r="B71" s="1065"/>
      <c r="C71" s="1065"/>
      <c r="D71" s="1065"/>
      <c r="E71" s="1065"/>
      <c r="F71" s="1066"/>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4"/>
      <c r="B72" s="1065"/>
      <c r="C72" s="1065"/>
      <c r="D72" s="1065"/>
      <c r="E72" s="1065"/>
      <c r="F72" s="1066"/>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4"/>
      <c r="B73" s="1065"/>
      <c r="C73" s="1065"/>
      <c r="D73" s="1065"/>
      <c r="E73" s="1065"/>
      <c r="F73" s="1066"/>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4"/>
      <c r="B74" s="1065"/>
      <c r="C74" s="1065"/>
      <c r="D74" s="1065"/>
      <c r="E74" s="1065"/>
      <c r="F74" s="1066"/>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4"/>
      <c r="B75" s="1065"/>
      <c r="C75" s="1065"/>
      <c r="D75" s="1065"/>
      <c r="E75" s="1065"/>
      <c r="F75" s="1066"/>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4"/>
      <c r="B76" s="1065"/>
      <c r="C76" s="1065"/>
      <c r="D76" s="1065"/>
      <c r="E76" s="1065"/>
      <c r="F76" s="1066"/>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4"/>
      <c r="B77" s="1065"/>
      <c r="C77" s="1065"/>
      <c r="D77" s="1065"/>
      <c r="E77" s="1065"/>
      <c r="F77" s="1066"/>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4"/>
      <c r="B78" s="1065"/>
      <c r="C78" s="1065"/>
      <c r="D78" s="1065"/>
      <c r="E78" s="1065"/>
      <c r="F78" s="1066"/>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4"/>
      <c r="B79" s="1065"/>
      <c r="C79" s="1065"/>
      <c r="D79" s="1065"/>
      <c r="E79" s="1065"/>
      <c r="F79" s="1066"/>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4"/>
      <c r="B80" s="1065"/>
      <c r="C80" s="1065"/>
      <c r="D80" s="1065"/>
      <c r="E80" s="1065"/>
      <c r="F80" s="1066"/>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4"/>
      <c r="B81" s="1065"/>
      <c r="C81" s="1065"/>
      <c r="D81" s="1065"/>
      <c r="E81" s="1065"/>
      <c r="F81" s="1066"/>
      <c r="G81" s="609" t="s">
        <v>277</v>
      </c>
      <c r="H81" s="610"/>
      <c r="I81" s="610"/>
      <c r="J81" s="610"/>
      <c r="K81" s="610"/>
      <c r="L81" s="610"/>
      <c r="M81" s="610"/>
      <c r="N81" s="610"/>
      <c r="O81" s="610"/>
      <c r="P81" s="610"/>
      <c r="Q81" s="610"/>
      <c r="R81" s="610"/>
      <c r="S81" s="610"/>
      <c r="T81" s="610"/>
      <c r="U81" s="610"/>
      <c r="V81" s="610"/>
      <c r="W81" s="610"/>
      <c r="X81" s="610"/>
      <c r="Y81" s="610"/>
      <c r="Z81" s="610"/>
      <c r="AA81" s="610"/>
      <c r="AB81" s="611"/>
      <c r="AC81" s="609" t="s">
        <v>278</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64"/>
      <c r="B82" s="1065"/>
      <c r="C82" s="1065"/>
      <c r="D82" s="1065"/>
      <c r="E82" s="1065"/>
      <c r="F82" s="1066"/>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4"/>
      <c r="B83" s="1065"/>
      <c r="C83" s="1065"/>
      <c r="D83" s="1065"/>
      <c r="E83" s="1065"/>
      <c r="F83" s="1066"/>
      <c r="G83" s="684"/>
      <c r="H83" s="685"/>
      <c r="I83" s="685"/>
      <c r="J83" s="685"/>
      <c r="K83" s="686"/>
      <c r="L83" s="678"/>
      <c r="M83" s="679"/>
      <c r="N83" s="679"/>
      <c r="O83" s="679"/>
      <c r="P83" s="679"/>
      <c r="Q83" s="679"/>
      <c r="R83" s="679"/>
      <c r="S83" s="679"/>
      <c r="T83" s="679"/>
      <c r="U83" s="679"/>
      <c r="V83" s="679"/>
      <c r="W83" s="679"/>
      <c r="X83" s="680"/>
      <c r="Y83" s="402"/>
      <c r="Z83" s="403"/>
      <c r="AA83" s="403"/>
      <c r="AB83" s="819"/>
      <c r="AC83" s="684"/>
      <c r="AD83" s="685"/>
      <c r="AE83" s="685"/>
      <c r="AF83" s="685"/>
      <c r="AG83" s="686"/>
      <c r="AH83" s="678"/>
      <c r="AI83" s="679"/>
      <c r="AJ83" s="679"/>
      <c r="AK83" s="679"/>
      <c r="AL83" s="679"/>
      <c r="AM83" s="679"/>
      <c r="AN83" s="679"/>
      <c r="AO83" s="679"/>
      <c r="AP83" s="679"/>
      <c r="AQ83" s="679"/>
      <c r="AR83" s="679"/>
      <c r="AS83" s="679"/>
      <c r="AT83" s="680"/>
      <c r="AU83" s="402"/>
      <c r="AV83" s="403"/>
      <c r="AW83" s="403"/>
      <c r="AX83" s="404"/>
    </row>
    <row r="84" spans="1:50" ht="24.75" customHeight="1" x14ac:dyDescent="0.15">
      <c r="A84" s="1064"/>
      <c r="B84" s="1065"/>
      <c r="C84" s="1065"/>
      <c r="D84" s="1065"/>
      <c r="E84" s="1065"/>
      <c r="F84" s="1066"/>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4"/>
      <c r="B85" s="1065"/>
      <c r="C85" s="1065"/>
      <c r="D85" s="1065"/>
      <c r="E85" s="1065"/>
      <c r="F85" s="1066"/>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4"/>
      <c r="B86" s="1065"/>
      <c r="C86" s="1065"/>
      <c r="D86" s="1065"/>
      <c r="E86" s="1065"/>
      <c r="F86" s="1066"/>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4"/>
      <c r="B87" s="1065"/>
      <c r="C87" s="1065"/>
      <c r="D87" s="1065"/>
      <c r="E87" s="1065"/>
      <c r="F87" s="1066"/>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4"/>
      <c r="B88" s="1065"/>
      <c r="C88" s="1065"/>
      <c r="D88" s="1065"/>
      <c r="E88" s="1065"/>
      <c r="F88" s="1066"/>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4"/>
      <c r="B89" s="1065"/>
      <c r="C89" s="1065"/>
      <c r="D89" s="1065"/>
      <c r="E89" s="1065"/>
      <c r="F89" s="1066"/>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4"/>
      <c r="B90" s="1065"/>
      <c r="C90" s="1065"/>
      <c r="D90" s="1065"/>
      <c r="E90" s="1065"/>
      <c r="F90" s="1066"/>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4"/>
      <c r="B91" s="1065"/>
      <c r="C91" s="1065"/>
      <c r="D91" s="1065"/>
      <c r="E91" s="1065"/>
      <c r="F91" s="1066"/>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4"/>
      <c r="B92" s="1065"/>
      <c r="C92" s="1065"/>
      <c r="D92" s="1065"/>
      <c r="E92" s="1065"/>
      <c r="F92" s="1066"/>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4"/>
      <c r="B93" s="1065"/>
      <c r="C93" s="1065"/>
      <c r="D93" s="1065"/>
      <c r="E93" s="1065"/>
      <c r="F93" s="1066"/>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4"/>
      <c r="B94" s="1065"/>
      <c r="C94" s="1065"/>
      <c r="D94" s="1065"/>
      <c r="E94" s="1065"/>
      <c r="F94" s="1066"/>
      <c r="G94" s="609" t="s">
        <v>279</v>
      </c>
      <c r="H94" s="610"/>
      <c r="I94" s="610"/>
      <c r="J94" s="610"/>
      <c r="K94" s="610"/>
      <c r="L94" s="610"/>
      <c r="M94" s="610"/>
      <c r="N94" s="610"/>
      <c r="O94" s="610"/>
      <c r="P94" s="610"/>
      <c r="Q94" s="610"/>
      <c r="R94" s="610"/>
      <c r="S94" s="610"/>
      <c r="T94" s="610"/>
      <c r="U94" s="610"/>
      <c r="V94" s="610"/>
      <c r="W94" s="610"/>
      <c r="X94" s="610"/>
      <c r="Y94" s="610"/>
      <c r="Z94" s="610"/>
      <c r="AA94" s="610"/>
      <c r="AB94" s="611"/>
      <c r="AC94" s="609" t="s">
        <v>186</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64"/>
      <c r="B95" s="1065"/>
      <c r="C95" s="1065"/>
      <c r="D95" s="1065"/>
      <c r="E95" s="1065"/>
      <c r="F95" s="1066"/>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4"/>
      <c r="B96" s="1065"/>
      <c r="C96" s="1065"/>
      <c r="D96" s="1065"/>
      <c r="E96" s="1065"/>
      <c r="F96" s="1066"/>
      <c r="G96" s="684"/>
      <c r="H96" s="685"/>
      <c r="I96" s="685"/>
      <c r="J96" s="685"/>
      <c r="K96" s="686"/>
      <c r="L96" s="678"/>
      <c r="M96" s="679"/>
      <c r="N96" s="679"/>
      <c r="O96" s="679"/>
      <c r="P96" s="679"/>
      <c r="Q96" s="679"/>
      <c r="R96" s="679"/>
      <c r="S96" s="679"/>
      <c r="T96" s="679"/>
      <c r="U96" s="679"/>
      <c r="V96" s="679"/>
      <c r="W96" s="679"/>
      <c r="X96" s="680"/>
      <c r="Y96" s="402"/>
      <c r="Z96" s="403"/>
      <c r="AA96" s="403"/>
      <c r="AB96" s="819"/>
      <c r="AC96" s="684"/>
      <c r="AD96" s="685"/>
      <c r="AE96" s="685"/>
      <c r="AF96" s="685"/>
      <c r="AG96" s="686"/>
      <c r="AH96" s="678"/>
      <c r="AI96" s="679"/>
      <c r="AJ96" s="679"/>
      <c r="AK96" s="679"/>
      <c r="AL96" s="679"/>
      <c r="AM96" s="679"/>
      <c r="AN96" s="679"/>
      <c r="AO96" s="679"/>
      <c r="AP96" s="679"/>
      <c r="AQ96" s="679"/>
      <c r="AR96" s="679"/>
      <c r="AS96" s="679"/>
      <c r="AT96" s="680"/>
      <c r="AU96" s="402"/>
      <c r="AV96" s="403"/>
      <c r="AW96" s="403"/>
      <c r="AX96" s="404"/>
    </row>
    <row r="97" spans="1:50" ht="24.75" customHeight="1" x14ac:dyDescent="0.15">
      <c r="A97" s="1064"/>
      <c r="B97" s="1065"/>
      <c r="C97" s="1065"/>
      <c r="D97" s="1065"/>
      <c r="E97" s="1065"/>
      <c r="F97" s="1066"/>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4"/>
      <c r="B98" s="1065"/>
      <c r="C98" s="1065"/>
      <c r="D98" s="1065"/>
      <c r="E98" s="1065"/>
      <c r="F98" s="1066"/>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4"/>
      <c r="B99" s="1065"/>
      <c r="C99" s="1065"/>
      <c r="D99" s="1065"/>
      <c r="E99" s="1065"/>
      <c r="F99" s="1066"/>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4"/>
      <c r="B100" s="1065"/>
      <c r="C100" s="1065"/>
      <c r="D100" s="1065"/>
      <c r="E100" s="1065"/>
      <c r="F100" s="1066"/>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4"/>
      <c r="B101" s="1065"/>
      <c r="C101" s="1065"/>
      <c r="D101" s="1065"/>
      <c r="E101" s="1065"/>
      <c r="F101" s="1066"/>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4"/>
      <c r="B102" s="1065"/>
      <c r="C102" s="1065"/>
      <c r="D102" s="1065"/>
      <c r="E102" s="1065"/>
      <c r="F102" s="1066"/>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4"/>
      <c r="B103" s="1065"/>
      <c r="C103" s="1065"/>
      <c r="D103" s="1065"/>
      <c r="E103" s="1065"/>
      <c r="F103" s="1066"/>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4"/>
      <c r="B104" s="1065"/>
      <c r="C104" s="1065"/>
      <c r="D104" s="1065"/>
      <c r="E104" s="1065"/>
      <c r="F104" s="1066"/>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4"/>
      <c r="B105" s="1065"/>
      <c r="C105" s="1065"/>
      <c r="D105" s="1065"/>
      <c r="E105" s="1065"/>
      <c r="F105" s="1066"/>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70" t="s">
        <v>28</v>
      </c>
      <c r="B108" s="1071"/>
      <c r="C108" s="1071"/>
      <c r="D108" s="1071"/>
      <c r="E108" s="1071"/>
      <c r="F108" s="1072"/>
      <c r="G108" s="609" t="s">
        <v>187</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280</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64"/>
      <c r="B109" s="1065"/>
      <c r="C109" s="1065"/>
      <c r="D109" s="1065"/>
      <c r="E109" s="1065"/>
      <c r="F109" s="1066"/>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4"/>
      <c r="B110" s="1065"/>
      <c r="C110" s="1065"/>
      <c r="D110" s="1065"/>
      <c r="E110" s="1065"/>
      <c r="F110" s="1066"/>
      <c r="G110" s="684"/>
      <c r="H110" s="685"/>
      <c r="I110" s="685"/>
      <c r="J110" s="685"/>
      <c r="K110" s="686"/>
      <c r="L110" s="678"/>
      <c r="M110" s="679"/>
      <c r="N110" s="679"/>
      <c r="O110" s="679"/>
      <c r="P110" s="679"/>
      <c r="Q110" s="679"/>
      <c r="R110" s="679"/>
      <c r="S110" s="679"/>
      <c r="T110" s="679"/>
      <c r="U110" s="679"/>
      <c r="V110" s="679"/>
      <c r="W110" s="679"/>
      <c r="X110" s="680"/>
      <c r="Y110" s="402"/>
      <c r="Z110" s="403"/>
      <c r="AA110" s="403"/>
      <c r="AB110" s="819"/>
      <c r="AC110" s="684"/>
      <c r="AD110" s="685"/>
      <c r="AE110" s="685"/>
      <c r="AF110" s="685"/>
      <c r="AG110" s="686"/>
      <c r="AH110" s="678"/>
      <c r="AI110" s="679"/>
      <c r="AJ110" s="679"/>
      <c r="AK110" s="679"/>
      <c r="AL110" s="679"/>
      <c r="AM110" s="679"/>
      <c r="AN110" s="679"/>
      <c r="AO110" s="679"/>
      <c r="AP110" s="679"/>
      <c r="AQ110" s="679"/>
      <c r="AR110" s="679"/>
      <c r="AS110" s="679"/>
      <c r="AT110" s="680"/>
      <c r="AU110" s="402"/>
      <c r="AV110" s="403"/>
      <c r="AW110" s="403"/>
      <c r="AX110" s="404"/>
    </row>
    <row r="111" spans="1:50" ht="24.75" customHeight="1" x14ac:dyDescent="0.15">
      <c r="A111" s="1064"/>
      <c r="B111" s="1065"/>
      <c r="C111" s="1065"/>
      <c r="D111" s="1065"/>
      <c r="E111" s="1065"/>
      <c r="F111" s="1066"/>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4"/>
      <c r="B112" s="1065"/>
      <c r="C112" s="1065"/>
      <c r="D112" s="1065"/>
      <c r="E112" s="1065"/>
      <c r="F112" s="1066"/>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4"/>
      <c r="B113" s="1065"/>
      <c r="C113" s="1065"/>
      <c r="D113" s="1065"/>
      <c r="E113" s="1065"/>
      <c r="F113" s="1066"/>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4"/>
      <c r="B114" s="1065"/>
      <c r="C114" s="1065"/>
      <c r="D114" s="1065"/>
      <c r="E114" s="1065"/>
      <c r="F114" s="1066"/>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4"/>
      <c r="B115" s="1065"/>
      <c r="C115" s="1065"/>
      <c r="D115" s="1065"/>
      <c r="E115" s="1065"/>
      <c r="F115" s="1066"/>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4"/>
      <c r="B116" s="1065"/>
      <c r="C116" s="1065"/>
      <c r="D116" s="1065"/>
      <c r="E116" s="1065"/>
      <c r="F116" s="1066"/>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4"/>
      <c r="B117" s="1065"/>
      <c r="C117" s="1065"/>
      <c r="D117" s="1065"/>
      <c r="E117" s="1065"/>
      <c r="F117" s="1066"/>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4"/>
      <c r="B118" s="1065"/>
      <c r="C118" s="1065"/>
      <c r="D118" s="1065"/>
      <c r="E118" s="1065"/>
      <c r="F118" s="1066"/>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4"/>
      <c r="B119" s="1065"/>
      <c r="C119" s="1065"/>
      <c r="D119" s="1065"/>
      <c r="E119" s="1065"/>
      <c r="F119" s="1066"/>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4"/>
      <c r="B120" s="1065"/>
      <c r="C120" s="1065"/>
      <c r="D120" s="1065"/>
      <c r="E120" s="1065"/>
      <c r="F120" s="1066"/>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4"/>
      <c r="B121" s="1065"/>
      <c r="C121" s="1065"/>
      <c r="D121" s="1065"/>
      <c r="E121" s="1065"/>
      <c r="F121" s="1066"/>
      <c r="G121" s="609" t="s">
        <v>281</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282</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64"/>
      <c r="B122" s="1065"/>
      <c r="C122" s="1065"/>
      <c r="D122" s="1065"/>
      <c r="E122" s="1065"/>
      <c r="F122" s="1066"/>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4"/>
      <c r="B123" s="1065"/>
      <c r="C123" s="1065"/>
      <c r="D123" s="1065"/>
      <c r="E123" s="1065"/>
      <c r="F123" s="1066"/>
      <c r="G123" s="684"/>
      <c r="H123" s="685"/>
      <c r="I123" s="685"/>
      <c r="J123" s="685"/>
      <c r="K123" s="686"/>
      <c r="L123" s="678"/>
      <c r="M123" s="679"/>
      <c r="N123" s="679"/>
      <c r="O123" s="679"/>
      <c r="P123" s="679"/>
      <c r="Q123" s="679"/>
      <c r="R123" s="679"/>
      <c r="S123" s="679"/>
      <c r="T123" s="679"/>
      <c r="U123" s="679"/>
      <c r="V123" s="679"/>
      <c r="W123" s="679"/>
      <c r="X123" s="680"/>
      <c r="Y123" s="402"/>
      <c r="Z123" s="403"/>
      <c r="AA123" s="403"/>
      <c r="AB123" s="819"/>
      <c r="AC123" s="684"/>
      <c r="AD123" s="685"/>
      <c r="AE123" s="685"/>
      <c r="AF123" s="685"/>
      <c r="AG123" s="686"/>
      <c r="AH123" s="678"/>
      <c r="AI123" s="679"/>
      <c r="AJ123" s="679"/>
      <c r="AK123" s="679"/>
      <c r="AL123" s="679"/>
      <c r="AM123" s="679"/>
      <c r="AN123" s="679"/>
      <c r="AO123" s="679"/>
      <c r="AP123" s="679"/>
      <c r="AQ123" s="679"/>
      <c r="AR123" s="679"/>
      <c r="AS123" s="679"/>
      <c r="AT123" s="680"/>
      <c r="AU123" s="402"/>
      <c r="AV123" s="403"/>
      <c r="AW123" s="403"/>
      <c r="AX123" s="404"/>
    </row>
    <row r="124" spans="1:50" ht="24.75" customHeight="1" x14ac:dyDescent="0.15">
      <c r="A124" s="1064"/>
      <c r="B124" s="1065"/>
      <c r="C124" s="1065"/>
      <c r="D124" s="1065"/>
      <c r="E124" s="1065"/>
      <c r="F124" s="1066"/>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4"/>
      <c r="B125" s="1065"/>
      <c r="C125" s="1065"/>
      <c r="D125" s="1065"/>
      <c r="E125" s="1065"/>
      <c r="F125" s="1066"/>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4"/>
      <c r="B126" s="1065"/>
      <c r="C126" s="1065"/>
      <c r="D126" s="1065"/>
      <c r="E126" s="1065"/>
      <c r="F126" s="1066"/>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4"/>
      <c r="B127" s="1065"/>
      <c r="C127" s="1065"/>
      <c r="D127" s="1065"/>
      <c r="E127" s="1065"/>
      <c r="F127" s="1066"/>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4"/>
      <c r="B128" s="1065"/>
      <c r="C128" s="1065"/>
      <c r="D128" s="1065"/>
      <c r="E128" s="1065"/>
      <c r="F128" s="1066"/>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4"/>
      <c r="B129" s="1065"/>
      <c r="C129" s="1065"/>
      <c r="D129" s="1065"/>
      <c r="E129" s="1065"/>
      <c r="F129" s="1066"/>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4"/>
      <c r="B130" s="1065"/>
      <c r="C130" s="1065"/>
      <c r="D130" s="1065"/>
      <c r="E130" s="1065"/>
      <c r="F130" s="1066"/>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4"/>
      <c r="B131" s="1065"/>
      <c r="C131" s="1065"/>
      <c r="D131" s="1065"/>
      <c r="E131" s="1065"/>
      <c r="F131" s="1066"/>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4"/>
      <c r="B132" s="1065"/>
      <c r="C132" s="1065"/>
      <c r="D132" s="1065"/>
      <c r="E132" s="1065"/>
      <c r="F132" s="1066"/>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4"/>
      <c r="B133" s="1065"/>
      <c r="C133" s="1065"/>
      <c r="D133" s="1065"/>
      <c r="E133" s="1065"/>
      <c r="F133" s="1066"/>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4"/>
      <c r="B134" s="1065"/>
      <c r="C134" s="1065"/>
      <c r="D134" s="1065"/>
      <c r="E134" s="1065"/>
      <c r="F134" s="1066"/>
      <c r="G134" s="609" t="s">
        <v>283</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284</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64"/>
      <c r="B135" s="1065"/>
      <c r="C135" s="1065"/>
      <c r="D135" s="1065"/>
      <c r="E135" s="1065"/>
      <c r="F135" s="1066"/>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4"/>
      <c r="B136" s="1065"/>
      <c r="C136" s="1065"/>
      <c r="D136" s="1065"/>
      <c r="E136" s="1065"/>
      <c r="F136" s="1066"/>
      <c r="G136" s="684"/>
      <c r="H136" s="685"/>
      <c r="I136" s="685"/>
      <c r="J136" s="685"/>
      <c r="K136" s="686"/>
      <c r="L136" s="678"/>
      <c r="M136" s="679"/>
      <c r="N136" s="679"/>
      <c r="O136" s="679"/>
      <c r="P136" s="679"/>
      <c r="Q136" s="679"/>
      <c r="R136" s="679"/>
      <c r="S136" s="679"/>
      <c r="T136" s="679"/>
      <c r="U136" s="679"/>
      <c r="V136" s="679"/>
      <c r="W136" s="679"/>
      <c r="X136" s="680"/>
      <c r="Y136" s="402"/>
      <c r="Z136" s="403"/>
      <c r="AA136" s="403"/>
      <c r="AB136" s="819"/>
      <c r="AC136" s="684"/>
      <c r="AD136" s="685"/>
      <c r="AE136" s="685"/>
      <c r="AF136" s="685"/>
      <c r="AG136" s="686"/>
      <c r="AH136" s="678"/>
      <c r="AI136" s="679"/>
      <c r="AJ136" s="679"/>
      <c r="AK136" s="679"/>
      <c r="AL136" s="679"/>
      <c r="AM136" s="679"/>
      <c r="AN136" s="679"/>
      <c r="AO136" s="679"/>
      <c r="AP136" s="679"/>
      <c r="AQ136" s="679"/>
      <c r="AR136" s="679"/>
      <c r="AS136" s="679"/>
      <c r="AT136" s="680"/>
      <c r="AU136" s="402"/>
      <c r="AV136" s="403"/>
      <c r="AW136" s="403"/>
      <c r="AX136" s="404"/>
    </row>
    <row r="137" spans="1:50" ht="24.75" customHeight="1" x14ac:dyDescent="0.15">
      <c r="A137" s="1064"/>
      <c r="B137" s="1065"/>
      <c r="C137" s="1065"/>
      <c r="D137" s="1065"/>
      <c r="E137" s="1065"/>
      <c r="F137" s="1066"/>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4"/>
      <c r="B138" s="1065"/>
      <c r="C138" s="1065"/>
      <c r="D138" s="1065"/>
      <c r="E138" s="1065"/>
      <c r="F138" s="1066"/>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4"/>
      <c r="B139" s="1065"/>
      <c r="C139" s="1065"/>
      <c r="D139" s="1065"/>
      <c r="E139" s="1065"/>
      <c r="F139" s="1066"/>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4"/>
      <c r="B140" s="1065"/>
      <c r="C140" s="1065"/>
      <c r="D140" s="1065"/>
      <c r="E140" s="1065"/>
      <c r="F140" s="1066"/>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4"/>
      <c r="B141" s="1065"/>
      <c r="C141" s="1065"/>
      <c r="D141" s="1065"/>
      <c r="E141" s="1065"/>
      <c r="F141" s="1066"/>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4"/>
      <c r="B142" s="1065"/>
      <c r="C142" s="1065"/>
      <c r="D142" s="1065"/>
      <c r="E142" s="1065"/>
      <c r="F142" s="1066"/>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4"/>
      <c r="B143" s="1065"/>
      <c r="C143" s="1065"/>
      <c r="D143" s="1065"/>
      <c r="E143" s="1065"/>
      <c r="F143" s="1066"/>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4"/>
      <c r="B144" s="1065"/>
      <c r="C144" s="1065"/>
      <c r="D144" s="1065"/>
      <c r="E144" s="1065"/>
      <c r="F144" s="1066"/>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4"/>
      <c r="B145" s="1065"/>
      <c r="C145" s="1065"/>
      <c r="D145" s="1065"/>
      <c r="E145" s="1065"/>
      <c r="F145" s="1066"/>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4"/>
      <c r="B146" s="1065"/>
      <c r="C146" s="1065"/>
      <c r="D146" s="1065"/>
      <c r="E146" s="1065"/>
      <c r="F146" s="1066"/>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4"/>
      <c r="B147" s="1065"/>
      <c r="C147" s="1065"/>
      <c r="D147" s="1065"/>
      <c r="E147" s="1065"/>
      <c r="F147" s="1066"/>
      <c r="G147" s="609" t="s">
        <v>285</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188</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64"/>
      <c r="B148" s="1065"/>
      <c r="C148" s="1065"/>
      <c r="D148" s="1065"/>
      <c r="E148" s="1065"/>
      <c r="F148" s="1066"/>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4"/>
      <c r="B149" s="1065"/>
      <c r="C149" s="1065"/>
      <c r="D149" s="1065"/>
      <c r="E149" s="1065"/>
      <c r="F149" s="1066"/>
      <c r="G149" s="684"/>
      <c r="H149" s="685"/>
      <c r="I149" s="685"/>
      <c r="J149" s="685"/>
      <c r="K149" s="686"/>
      <c r="L149" s="678"/>
      <c r="M149" s="679"/>
      <c r="N149" s="679"/>
      <c r="O149" s="679"/>
      <c r="P149" s="679"/>
      <c r="Q149" s="679"/>
      <c r="R149" s="679"/>
      <c r="S149" s="679"/>
      <c r="T149" s="679"/>
      <c r="U149" s="679"/>
      <c r="V149" s="679"/>
      <c r="W149" s="679"/>
      <c r="X149" s="680"/>
      <c r="Y149" s="402"/>
      <c r="Z149" s="403"/>
      <c r="AA149" s="403"/>
      <c r="AB149" s="819"/>
      <c r="AC149" s="684"/>
      <c r="AD149" s="685"/>
      <c r="AE149" s="685"/>
      <c r="AF149" s="685"/>
      <c r="AG149" s="686"/>
      <c r="AH149" s="678"/>
      <c r="AI149" s="679"/>
      <c r="AJ149" s="679"/>
      <c r="AK149" s="679"/>
      <c r="AL149" s="679"/>
      <c r="AM149" s="679"/>
      <c r="AN149" s="679"/>
      <c r="AO149" s="679"/>
      <c r="AP149" s="679"/>
      <c r="AQ149" s="679"/>
      <c r="AR149" s="679"/>
      <c r="AS149" s="679"/>
      <c r="AT149" s="680"/>
      <c r="AU149" s="402"/>
      <c r="AV149" s="403"/>
      <c r="AW149" s="403"/>
      <c r="AX149" s="404"/>
    </row>
    <row r="150" spans="1:50" ht="24.75" customHeight="1" x14ac:dyDescent="0.15">
      <c r="A150" s="1064"/>
      <c r="B150" s="1065"/>
      <c r="C150" s="1065"/>
      <c r="D150" s="1065"/>
      <c r="E150" s="1065"/>
      <c r="F150" s="1066"/>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4"/>
      <c r="B151" s="1065"/>
      <c r="C151" s="1065"/>
      <c r="D151" s="1065"/>
      <c r="E151" s="1065"/>
      <c r="F151" s="1066"/>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4"/>
      <c r="B152" s="1065"/>
      <c r="C152" s="1065"/>
      <c r="D152" s="1065"/>
      <c r="E152" s="1065"/>
      <c r="F152" s="1066"/>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4"/>
      <c r="B153" s="1065"/>
      <c r="C153" s="1065"/>
      <c r="D153" s="1065"/>
      <c r="E153" s="1065"/>
      <c r="F153" s="1066"/>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4"/>
      <c r="B154" s="1065"/>
      <c r="C154" s="1065"/>
      <c r="D154" s="1065"/>
      <c r="E154" s="1065"/>
      <c r="F154" s="1066"/>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4"/>
      <c r="B155" s="1065"/>
      <c r="C155" s="1065"/>
      <c r="D155" s="1065"/>
      <c r="E155" s="1065"/>
      <c r="F155" s="1066"/>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4"/>
      <c r="B156" s="1065"/>
      <c r="C156" s="1065"/>
      <c r="D156" s="1065"/>
      <c r="E156" s="1065"/>
      <c r="F156" s="1066"/>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4"/>
      <c r="B157" s="1065"/>
      <c r="C157" s="1065"/>
      <c r="D157" s="1065"/>
      <c r="E157" s="1065"/>
      <c r="F157" s="1066"/>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4"/>
      <c r="B158" s="1065"/>
      <c r="C158" s="1065"/>
      <c r="D158" s="1065"/>
      <c r="E158" s="1065"/>
      <c r="F158" s="1066"/>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70" t="s">
        <v>28</v>
      </c>
      <c r="B161" s="1071"/>
      <c r="C161" s="1071"/>
      <c r="D161" s="1071"/>
      <c r="E161" s="1071"/>
      <c r="F161" s="1072"/>
      <c r="G161" s="609" t="s">
        <v>189</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286</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64"/>
      <c r="B162" s="1065"/>
      <c r="C162" s="1065"/>
      <c r="D162" s="1065"/>
      <c r="E162" s="1065"/>
      <c r="F162" s="1066"/>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4"/>
      <c r="B163" s="1065"/>
      <c r="C163" s="1065"/>
      <c r="D163" s="1065"/>
      <c r="E163" s="1065"/>
      <c r="F163" s="1066"/>
      <c r="G163" s="684"/>
      <c r="H163" s="685"/>
      <c r="I163" s="685"/>
      <c r="J163" s="685"/>
      <c r="K163" s="686"/>
      <c r="L163" s="678"/>
      <c r="M163" s="679"/>
      <c r="N163" s="679"/>
      <c r="O163" s="679"/>
      <c r="P163" s="679"/>
      <c r="Q163" s="679"/>
      <c r="R163" s="679"/>
      <c r="S163" s="679"/>
      <c r="T163" s="679"/>
      <c r="U163" s="679"/>
      <c r="V163" s="679"/>
      <c r="W163" s="679"/>
      <c r="X163" s="680"/>
      <c r="Y163" s="402"/>
      <c r="Z163" s="403"/>
      <c r="AA163" s="403"/>
      <c r="AB163" s="819"/>
      <c r="AC163" s="684"/>
      <c r="AD163" s="685"/>
      <c r="AE163" s="685"/>
      <c r="AF163" s="685"/>
      <c r="AG163" s="686"/>
      <c r="AH163" s="678"/>
      <c r="AI163" s="679"/>
      <c r="AJ163" s="679"/>
      <c r="AK163" s="679"/>
      <c r="AL163" s="679"/>
      <c r="AM163" s="679"/>
      <c r="AN163" s="679"/>
      <c r="AO163" s="679"/>
      <c r="AP163" s="679"/>
      <c r="AQ163" s="679"/>
      <c r="AR163" s="679"/>
      <c r="AS163" s="679"/>
      <c r="AT163" s="680"/>
      <c r="AU163" s="402"/>
      <c r="AV163" s="403"/>
      <c r="AW163" s="403"/>
      <c r="AX163" s="404"/>
    </row>
    <row r="164" spans="1:50" ht="24.75" customHeight="1" x14ac:dyDescent="0.15">
      <c r="A164" s="1064"/>
      <c r="B164" s="1065"/>
      <c r="C164" s="1065"/>
      <c r="D164" s="1065"/>
      <c r="E164" s="1065"/>
      <c r="F164" s="1066"/>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4"/>
      <c r="B165" s="1065"/>
      <c r="C165" s="1065"/>
      <c r="D165" s="1065"/>
      <c r="E165" s="1065"/>
      <c r="F165" s="1066"/>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4"/>
      <c r="B166" s="1065"/>
      <c r="C166" s="1065"/>
      <c r="D166" s="1065"/>
      <c r="E166" s="1065"/>
      <c r="F166" s="1066"/>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4"/>
      <c r="B167" s="1065"/>
      <c r="C167" s="1065"/>
      <c r="D167" s="1065"/>
      <c r="E167" s="1065"/>
      <c r="F167" s="1066"/>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4"/>
      <c r="B168" s="1065"/>
      <c r="C168" s="1065"/>
      <c r="D168" s="1065"/>
      <c r="E168" s="1065"/>
      <c r="F168" s="1066"/>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4"/>
      <c r="B169" s="1065"/>
      <c r="C169" s="1065"/>
      <c r="D169" s="1065"/>
      <c r="E169" s="1065"/>
      <c r="F169" s="1066"/>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4"/>
      <c r="B170" s="1065"/>
      <c r="C170" s="1065"/>
      <c r="D170" s="1065"/>
      <c r="E170" s="1065"/>
      <c r="F170" s="1066"/>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4"/>
      <c r="B171" s="1065"/>
      <c r="C171" s="1065"/>
      <c r="D171" s="1065"/>
      <c r="E171" s="1065"/>
      <c r="F171" s="1066"/>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4"/>
      <c r="B172" s="1065"/>
      <c r="C172" s="1065"/>
      <c r="D172" s="1065"/>
      <c r="E172" s="1065"/>
      <c r="F172" s="1066"/>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4"/>
      <c r="B173" s="1065"/>
      <c r="C173" s="1065"/>
      <c r="D173" s="1065"/>
      <c r="E173" s="1065"/>
      <c r="F173" s="1066"/>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4"/>
      <c r="B174" s="1065"/>
      <c r="C174" s="1065"/>
      <c r="D174" s="1065"/>
      <c r="E174" s="1065"/>
      <c r="F174" s="1066"/>
      <c r="G174" s="609" t="s">
        <v>287</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288</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64"/>
      <c r="B175" s="1065"/>
      <c r="C175" s="1065"/>
      <c r="D175" s="1065"/>
      <c r="E175" s="1065"/>
      <c r="F175" s="1066"/>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4"/>
      <c r="B176" s="1065"/>
      <c r="C176" s="1065"/>
      <c r="D176" s="1065"/>
      <c r="E176" s="1065"/>
      <c r="F176" s="1066"/>
      <c r="G176" s="684"/>
      <c r="H176" s="685"/>
      <c r="I176" s="685"/>
      <c r="J176" s="685"/>
      <c r="K176" s="686"/>
      <c r="L176" s="678"/>
      <c r="M176" s="679"/>
      <c r="N176" s="679"/>
      <c r="O176" s="679"/>
      <c r="P176" s="679"/>
      <c r="Q176" s="679"/>
      <c r="R176" s="679"/>
      <c r="S176" s="679"/>
      <c r="T176" s="679"/>
      <c r="U176" s="679"/>
      <c r="V176" s="679"/>
      <c r="W176" s="679"/>
      <c r="X176" s="680"/>
      <c r="Y176" s="402"/>
      <c r="Z176" s="403"/>
      <c r="AA176" s="403"/>
      <c r="AB176" s="819"/>
      <c r="AC176" s="684"/>
      <c r="AD176" s="685"/>
      <c r="AE176" s="685"/>
      <c r="AF176" s="685"/>
      <c r="AG176" s="686"/>
      <c r="AH176" s="678"/>
      <c r="AI176" s="679"/>
      <c r="AJ176" s="679"/>
      <c r="AK176" s="679"/>
      <c r="AL176" s="679"/>
      <c r="AM176" s="679"/>
      <c r="AN176" s="679"/>
      <c r="AO176" s="679"/>
      <c r="AP176" s="679"/>
      <c r="AQ176" s="679"/>
      <c r="AR176" s="679"/>
      <c r="AS176" s="679"/>
      <c r="AT176" s="680"/>
      <c r="AU176" s="402"/>
      <c r="AV176" s="403"/>
      <c r="AW176" s="403"/>
      <c r="AX176" s="404"/>
    </row>
    <row r="177" spans="1:50" ht="24.75" customHeight="1" x14ac:dyDescent="0.15">
      <c r="A177" s="1064"/>
      <c r="B177" s="1065"/>
      <c r="C177" s="1065"/>
      <c r="D177" s="1065"/>
      <c r="E177" s="1065"/>
      <c r="F177" s="1066"/>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4"/>
      <c r="B178" s="1065"/>
      <c r="C178" s="1065"/>
      <c r="D178" s="1065"/>
      <c r="E178" s="1065"/>
      <c r="F178" s="1066"/>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4"/>
      <c r="B179" s="1065"/>
      <c r="C179" s="1065"/>
      <c r="D179" s="1065"/>
      <c r="E179" s="1065"/>
      <c r="F179" s="1066"/>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4"/>
      <c r="B180" s="1065"/>
      <c r="C180" s="1065"/>
      <c r="D180" s="1065"/>
      <c r="E180" s="1065"/>
      <c r="F180" s="1066"/>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4"/>
      <c r="B181" s="1065"/>
      <c r="C181" s="1065"/>
      <c r="D181" s="1065"/>
      <c r="E181" s="1065"/>
      <c r="F181" s="1066"/>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4"/>
      <c r="B182" s="1065"/>
      <c r="C182" s="1065"/>
      <c r="D182" s="1065"/>
      <c r="E182" s="1065"/>
      <c r="F182" s="1066"/>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4"/>
      <c r="B183" s="1065"/>
      <c r="C183" s="1065"/>
      <c r="D183" s="1065"/>
      <c r="E183" s="1065"/>
      <c r="F183" s="1066"/>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4"/>
      <c r="B184" s="1065"/>
      <c r="C184" s="1065"/>
      <c r="D184" s="1065"/>
      <c r="E184" s="1065"/>
      <c r="F184" s="1066"/>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4"/>
      <c r="B185" s="1065"/>
      <c r="C185" s="1065"/>
      <c r="D185" s="1065"/>
      <c r="E185" s="1065"/>
      <c r="F185" s="1066"/>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4"/>
      <c r="B186" s="1065"/>
      <c r="C186" s="1065"/>
      <c r="D186" s="1065"/>
      <c r="E186" s="1065"/>
      <c r="F186" s="1066"/>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4"/>
      <c r="B187" s="1065"/>
      <c r="C187" s="1065"/>
      <c r="D187" s="1065"/>
      <c r="E187" s="1065"/>
      <c r="F187" s="1066"/>
      <c r="G187" s="609" t="s">
        <v>290</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289</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64"/>
      <c r="B188" s="1065"/>
      <c r="C188" s="1065"/>
      <c r="D188" s="1065"/>
      <c r="E188" s="1065"/>
      <c r="F188" s="1066"/>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4"/>
      <c r="B189" s="1065"/>
      <c r="C189" s="1065"/>
      <c r="D189" s="1065"/>
      <c r="E189" s="1065"/>
      <c r="F189" s="1066"/>
      <c r="G189" s="684"/>
      <c r="H189" s="685"/>
      <c r="I189" s="685"/>
      <c r="J189" s="685"/>
      <c r="K189" s="686"/>
      <c r="L189" s="678"/>
      <c r="M189" s="679"/>
      <c r="N189" s="679"/>
      <c r="O189" s="679"/>
      <c r="P189" s="679"/>
      <c r="Q189" s="679"/>
      <c r="R189" s="679"/>
      <c r="S189" s="679"/>
      <c r="T189" s="679"/>
      <c r="U189" s="679"/>
      <c r="V189" s="679"/>
      <c r="W189" s="679"/>
      <c r="X189" s="680"/>
      <c r="Y189" s="402"/>
      <c r="Z189" s="403"/>
      <c r="AA189" s="403"/>
      <c r="AB189" s="819"/>
      <c r="AC189" s="684"/>
      <c r="AD189" s="685"/>
      <c r="AE189" s="685"/>
      <c r="AF189" s="685"/>
      <c r="AG189" s="686"/>
      <c r="AH189" s="678"/>
      <c r="AI189" s="679"/>
      <c r="AJ189" s="679"/>
      <c r="AK189" s="679"/>
      <c r="AL189" s="679"/>
      <c r="AM189" s="679"/>
      <c r="AN189" s="679"/>
      <c r="AO189" s="679"/>
      <c r="AP189" s="679"/>
      <c r="AQ189" s="679"/>
      <c r="AR189" s="679"/>
      <c r="AS189" s="679"/>
      <c r="AT189" s="680"/>
      <c r="AU189" s="402"/>
      <c r="AV189" s="403"/>
      <c r="AW189" s="403"/>
      <c r="AX189" s="404"/>
    </row>
    <row r="190" spans="1:50" ht="24.75" customHeight="1" x14ac:dyDescent="0.15">
      <c r="A190" s="1064"/>
      <c r="B190" s="1065"/>
      <c r="C190" s="1065"/>
      <c r="D190" s="1065"/>
      <c r="E190" s="1065"/>
      <c r="F190" s="1066"/>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4"/>
      <c r="B191" s="1065"/>
      <c r="C191" s="1065"/>
      <c r="D191" s="1065"/>
      <c r="E191" s="1065"/>
      <c r="F191" s="1066"/>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4"/>
      <c r="B192" s="1065"/>
      <c r="C192" s="1065"/>
      <c r="D192" s="1065"/>
      <c r="E192" s="1065"/>
      <c r="F192" s="1066"/>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4"/>
      <c r="B193" s="1065"/>
      <c r="C193" s="1065"/>
      <c r="D193" s="1065"/>
      <c r="E193" s="1065"/>
      <c r="F193" s="1066"/>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4"/>
      <c r="B194" s="1065"/>
      <c r="C194" s="1065"/>
      <c r="D194" s="1065"/>
      <c r="E194" s="1065"/>
      <c r="F194" s="1066"/>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4"/>
      <c r="B195" s="1065"/>
      <c r="C195" s="1065"/>
      <c r="D195" s="1065"/>
      <c r="E195" s="1065"/>
      <c r="F195" s="1066"/>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4"/>
      <c r="B196" s="1065"/>
      <c r="C196" s="1065"/>
      <c r="D196" s="1065"/>
      <c r="E196" s="1065"/>
      <c r="F196" s="1066"/>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4"/>
      <c r="B197" s="1065"/>
      <c r="C197" s="1065"/>
      <c r="D197" s="1065"/>
      <c r="E197" s="1065"/>
      <c r="F197" s="1066"/>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4"/>
      <c r="B198" s="1065"/>
      <c r="C198" s="1065"/>
      <c r="D198" s="1065"/>
      <c r="E198" s="1065"/>
      <c r="F198" s="1066"/>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4"/>
      <c r="B199" s="1065"/>
      <c r="C199" s="1065"/>
      <c r="D199" s="1065"/>
      <c r="E199" s="1065"/>
      <c r="F199" s="1066"/>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4"/>
      <c r="B200" s="1065"/>
      <c r="C200" s="1065"/>
      <c r="D200" s="1065"/>
      <c r="E200" s="1065"/>
      <c r="F200" s="1066"/>
      <c r="G200" s="609" t="s">
        <v>291</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190</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64"/>
      <c r="B201" s="1065"/>
      <c r="C201" s="1065"/>
      <c r="D201" s="1065"/>
      <c r="E201" s="1065"/>
      <c r="F201" s="1066"/>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4"/>
      <c r="B202" s="1065"/>
      <c r="C202" s="1065"/>
      <c r="D202" s="1065"/>
      <c r="E202" s="1065"/>
      <c r="F202" s="1066"/>
      <c r="G202" s="684"/>
      <c r="H202" s="685"/>
      <c r="I202" s="685"/>
      <c r="J202" s="685"/>
      <c r="K202" s="686"/>
      <c r="L202" s="678"/>
      <c r="M202" s="679"/>
      <c r="N202" s="679"/>
      <c r="O202" s="679"/>
      <c r="P202" s="679"/>
      <c r="Q202" s="679"/>
      <c r="R202" s="679"/>
      <c r="S202" s="679"/>
      <c r="T202" s="679"/>
      <c r="U202" s="679"/>
      <c r="V202" s="679"/>
      <c r="W202" s="679"/>
      <c r="X202" s="680"/>
      <c r="Y202" s="402"/>
      <c r="Z202" s="403"/>
      <c r="AA202" s="403"/>
      <c r="AB202" s="819"/>
      <c r="AC202" s="684"/>
      <c r="AD202" s="685"/>
      <c r="AE202" s="685"/>
      <c r="AF202" s="685"/>
      <c r="AG202" s="686"/>
      <c r="AH202" s="678"/>
      <c r="AI202" s="679"/>
      <c r="AJ202" s="679"/>
      <c r="AK202" s="679"/>
      <c r="AL202" s="679"/>
      <c r="AM202" s="679"/>
      <c r="AN202" s="679"/>
      <c r="AO202" s="679"/>
      <c r="AP202" s="679"/>
      <c r="AQ202" s="679"/>
      <c r="AR202" s="679"/>
      <c r="AS202" s="679"/>
      <c r="AT202" s="680"/>
      <c r="AU202" s="402"/>
      <c r="AV202" s="403"/>
      <c r="AW202" s="403"/>
      <c r="AX202" s="404"/>
    </row>
    <row r="203" spans="1:50" ht="24.75" customHeight="1" x14ac:dyDescent="0.15">
      <c r="A203" s="1064"/>
      <c r="B203" s="1065"/>
      <c r="C203" s="1065"/>
      <c r="D203" s="1065"/>
      <c r="E203" s="1065"/>
      <c r="F203" s="1066"/>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4"/>
      <c r="B204" s="1065"/>
      <c r="C204" s="1065"/>
      <c r="D204" s="1065"/>
      <c r="E204" s="1065"/>
      <c r="F204" s="1066"/>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4"/>
      <c r="B205" s="1065"/>
      <c r="C205" s="1065"/>
      <c r="D205" s="1065"/>
      <c r="E205" s="1065"/>
      <c r="F205" s="1066"/>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4"/>
      <c r="B206" s="1065"/>
      <c r="C206" s="1065"/>
      <c r="D206" s="1065"/>
      <c r="E206" s="1065"/>
      <c r="F206" s="1066"/>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4"/>
      <c r="B207" s="1065"/>
      <c r="C207" s="1065"/>
      <c r="D207" s="1065"/>
      <c r="E207" s="1065"/>
      <c r="F207" s="1066"/>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4"/>
      <c r="B208" s="1065"/>
      <c r="C208" s="1065"/>
      <c r="D208" s="1065"/>
      <c r="E208" s="1065"/>
      <c r="F208" s="1066"/>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4"/>
      <c r="B209" s="1065"/>
      <c r="C209" s="1065"/>
      <c r="D209" s="1065"/>
      <c r="E209" s="1065"/>
      <c r="F209" s="1066"/>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4"/>
      <c r="B210" s="1065"/>
      <c r="C210" s="1065"/>
      <c r="D210" s="1065"/>
      <c r="E210" s="1065"/>
      <c r="F210" s="1066"/>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4"/>
      <c r="B211" s="1065"/>
      <c r="C211" s="1065"/>
      <c r="D211" s="1065"/>
      <c r="E211" s="1065"/>
      <c r="F211" s="1066"/>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609" t="s">
        <v>191</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292</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64"/>
      <c r="B215" s="1065"/>
      <c r="C215" s="1065"/>
      <c r="D215" s="1065"/>
      <c r="E215" s="1065"/>
      <c r="F215" s="1066"/>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4"/>
      <c r="B216" s="1065"/>
      <c r="C216" s="1065"/>
      <c r="D216" s="1065"/>
      <c r="E216" s="1065"/>
      <c r="F216" s="1066"/>
      <c r="G216" s="684"/>
      <c r="H216" s="685"/>
      <c r="I216" s="685"/>
      <c r="J216" s="685"/>
      <c r="K216" s="686"/>
      <c r="L216" s="678"/>
      <c r="M216" s="679"/>
      <c r="N216" s="679"/>
      <c r="O216" s="679"/>
      <c r="P216" s="679"/>
      <c r="Q216" s="679"/>
      <c r="R216" s="679"/>
      <c r="S216" s="679"/>
      <c r="T216" s="679"/>
      <c r="U216" s="679"/>
      <c r="V216" s="679"/>
      <c r="W216" s="679"/>
      <c r="X216" s="680"/>
      <c r="Y216" s="402"/>
      <c r="Z216" s="403"/>
      <c r="AA216" s="403"/>
      <c r="AB216" s="819"/>
      <c r="AC216" s="684"/>
      <c r="AD216" s="685"/>
      <c r="AE216" s="685"/>
      <c r="AF216" s="685"/>
      <c r="AG216" s="686"/>
      <c r="AH216" s="678"/>
      <c r="AI216" s="679"/>
      <c r="AJ216" s="679"/>
      <c r="AK216" s="679"/>
      <c r="AL216" s="679"/>
      <c r="AM216" s="679"/>
      <c r="AN216" s="679"/>
      <c r="AO216" s="679"/>
      <c r="AP216" s="679"/>
      <c r="AQ216" s="679"/>
      <c r="AR216" s="679"/>
      <c r="AS216" s="679"/>
      <c r="AT216" s="680"/>
      <c r="AU216" s="402"/>
      <c r="AV216" s="403"/>
      <c r="AW216" s="403"/>
      <c r="AX216" s="404"/>
    </row>
    <row r="217" spans="1:50" ht="24.75" customHeight="1" x14ac:dyDescent="0.15">
      <c r="A217" s="1064"/>
      <c r="B217" s="1065"/>
      <c r="C217" s="1065"/>
      <c r="D217" s="1065"/>
      <c r="E217" s="1065"/>
      <c r="F217" s="1066"/>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4"/>
      <c r="B218" s="1065"/>
      <c r="C218" s="1065"/>
      <c r="D218" s="1065"/>
      <c r="E218" s="1065"/>
      <c r="F218" s="1066"/>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4"/>
      <c r="B219" s="1065"/>
      <c r="C219" s="1065"/>
      <c r="D219" s="1065"/>
      <c r="E219" s="1065"/>
      <c r="F219" s="1066"/>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4"/>
      <c r="B220" s="1065"/>
      <c r="C220" s="1065"/>
      <c r="D220" s="1065"/>
      <c r="E220" s="1065"/>
      <c r="F220" s="1066"/>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4"/>
      <c r="B221" s="1065"/>
      <c r="C221" s="1065"/>
      <c r="D221" s="1065"/>
      <c r="E221" s="1065"/>
      <c r="F221" s="1066"/>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4"/>
      <c r="B222" s="1065"/>
      <c r="C222" s="1065"/>
      <c r="D222" s="1065"/>
      <c r="E222" s="1065"/>
      <c r="F222" s="1066"/>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4"/>
      <c r="B223" s="1065"/>
      <c r="C223" s="1065"/>
      <c r="D223" s="1065"/>
      <c r="E223" s="1065"/>
      <c r="F223" s="1066"/>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4"/>
      <c r="B224" s="1065"/>
      <c r="C224" s="1065"/>
      <c r="D224" s="1065"/>
      <c r="E224" s="1065"/>
      <c r="F224" s="1066"/>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4"/>
      <c r="B225" s="1065"/>
      <c r="C225" s="1065"/>
      <c r="D225" s="1065"/>
      <c r="E225" s="1065"/>
      <c r="F225" s="1066"/>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4"/>
      <c r="B226" s="1065"/>
      <c r="C226" s="1065"/>
      <c r="D226" s="1065"/>
      <c r="E226" s="1065"/>
      <c r="F226" s="1066"/>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4"/>
      <c r="B227" s="1065"/>
      <c r="C227" s="1065"/>
      <c r="D227" s="1065"/>
      <c r="E227" s="1065"/>
      <c r="F227" s="1066"/>
      <c r="G227" s="609" t="s">
        <v>293</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294</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64"/>
      <c r="B228" s="1065"/>
      <c r="C228" s="1065"/>
      <c r="D228" s="1065"/>
      <c r="E228" s="1065"/>
      <c r="F228" s="1066"/>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4"/>
      <c r="B229" s="1065"/>
      <c r="C229" s="1065"/>
      <c r="D229" s="1065"/>
      <c r="E229" s="1065"/>
      <c r="F229" s="1066"/>
      <c r="G229" s="684"/>
      <c r="H229" s="685"/>
      <c r="I229" s="685"/>
      <c r="J229" s="685"/>
      <c r="K229" s="686"/>
      <c r="L229" s="678"/>
      <c r="M229" s="679"/>
      <c r="N229" s="679"/>
      <c r="O229" s="679"/>
      <c r="P229" s="679"/>
      <c r="Q229" s="679"/>
      <c r="R229" s="679"/>
      <c r="S229" s="679"/>
      <c r="T229" s="679"/>
      <c r="U229" s="679"/>
      <c r="V229" s="679"/>
      <c r="W229" s="679"/>
      <c r="X229" s="680"/>
      <c r="Y229" s="402"/>
      <c r="Z229" s="403"/>
      <c r="AA229" s="403"/>
      <c r="AB229" s="819"/>
      <c r="AC229" s="684"/>
      <c r="AD229" s="685"/>
      <c r="AE229" s="685"/>
      <c r="AF229" s="685"/>
      <c r="AG229" s="686"/>
      <c r="AH229" s="678"/>
      <c r="AI229" s="679"/>
      <c r="AJ229" s="679"/>
      <c r="AK229" s="679"/>
      <c r="AL229" s="679"/>
      <c r="AM229" s="679"/>
      <c r="AN229" s="679"/>
      <c r="AO229" s="679"/>
      <c r="AP229" s="679"/>
      <c r="AQ229" s="679"/>
      <c r="AR229" s="679"/>
      <c r="AS229" s="679"/>
      <c r="AT229" s="680"/>
      <c r="AU229" s="402"/>
      <c r="AV229" s="403"/>
      <c r="AW229" s="403"/>
      <c r="AX229" s="404"/>
    </row>
    <row r="230" spans="1:50" ht="24.75" customHeight="1" x14ac:dyDescent="0.15">
      <c r="A230" s="1064"/>
      <c r="B230" s="1065"/>
      <c r="C230" s="1065"/>
      <c r="D230" s="1065"/>
      <c r="E230" s="1065"/>
      <c r="F230" s="1066"/>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4"/>
      <c r="B231" s="1065"/>
      <c r="C231" s="1065"/>
      <c r="D231" s="1065"/>
      <c r="E231" s="1065"/>
      <c r="F231" s="1066"/>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4"/>
      <c r="B232" s="1065"/>
      <c r="C232" s="1065"/>
      <c r="D232" s="1065"/>
      <c r="E232" s="1065"/>
      <c r="F232" s="1066"/>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4"/>
      <c r="B233" s="1065"/>
      <c r="C233" s="1065"/>
      <c r="D233" s="1065"/>
      <c r="E233" s="1065"/>
      <c r="F233" s="1066"/>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4"/>
      <c r="B234" s="1065"/>
      <c r="C234" s="1065"/>
      <c r="D234" s="1065"/>
      <c r="E234" s="1065"/>
      <c r="F234" s="1066"/>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4"/>
      <c r="B235" s="1065"/>
      <c r="C235" s="1065"/>
      <c r="D235" s="1065"/>
      <c r="E235" s="1065"/>
      <c r="F235" s="1066"/>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4"/>
      <c r="B236" s="1065"/>
      <c r="C236" s="1065"/>
      <c r="D236" s="1065"/>
      <c r="E236" s="1065"/>
      <c r="F236" s="1066"/>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4"/>
      <c r="B237" s="1065"/>
      <c r="C237" s="1065"/>
      <c r="D237" s="1065"/>
      <c r="E237" s="1065"/>
      <c r="F237" s="1066"/>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4"/>
      <c r="B238" s="1065"/>
      <c r="C238" s="1065"/>
      <c r="D238" s="1065"/>
      <c r="E238" s="1065"/>
      <c r="F238" s="1066"/>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4"/>
      <c r="B239" s="1065"/>
      <c r="C239" s="1065"/>
      <c r="D239" s="1065"/>
      <c r="E239" s="1065"/>
      <c r="F239" s="1066"/>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4"/>
      <c r="B240" s="1065"/>
      <c r="C240" s="1065"/>
      <c r="D240" s="1065"/>
      <c r="E240" s="1065"/>
      <c r="F240" s="1066"/>
      <c r="G240" s="609" t="s">
        <v>295</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296</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64"/>
      <c r="B241" s="1065"/>
      <c r="C241" s="1065"/>
      <c r="D241" s="1065"/>
      <c r="E241" s="1065"/>
      <c r="F241" s="1066"/>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4"/>
      <c r="B242" s="1065"/>
      <c r="C242" s="1065"/>
      <c r="D242" s="1065"/>
      <c r="E242" s="1065"/>
      <c r="F242" s="1066"/>
      <c r="G242" s="684"/>
      <c r="H242" s="685"/>
      <c r="I242" s="685"/>
      <c r="J242" s="685"/>
      <c r="K242" s="686"/>
      <c r="L242" s="678"/>
      <c r="M242" s="679"/>
      <c r="N242" s="679"/>
      <c r="O242" s="679"/>
      <c r="P242" s="679"/>
      <c r="Q242" s="679"/>
      <c r="R242" s="679"/>
      <c r="S242" s="679"/>
      <c r="T242" s="679"/>
      <c r="U242" s="679"/>
      <c r="V242" s="679"/>
      <c r="W242" s="679"/>
      <c r="X242" s="680"/>
      <c r="Y242" s="402"/>
      <c r="Z242" s="403"/>
      <c r="AA242" s="403"/>
      <c r="AB242" s="819"/>
      <c r="AC242" s="684"/>
      <c r="AD242" s="685"/>
      <c r="AE242" s="685"/>
      <c r="AF242" s="685"/>
      <c r="AG242" s="686"/>
      <c r="AH242" s="678"/>
      <c r="AI242" s="679"/>
      <c r="AJ242" s="679"/>
      <c r="AK242" s="679"/>
      <c r="AL242" s="679"/>
      <c r="AM242" s="679"/>
      <c r="AN242" s="679"/>
      <c r="AO242" s="679"/>
      <c r="AP242" s="679"/>
      <c r="AQ242" s="679"/>
      <c r="AR242" s="679"/>
      <c r="AS242" s="679"/>
      <c r="AT242" s="680"/>
      <c r="AU242" s="402"/>
      <c r="AV242" s="403"/>
      <c r="AW242" s="403"/>
      <c r="AX242" s="404"/>
    </row>
    <row r="243" spans="1:50" ht="24.75" customHeight="1" x14ac:dyDescent="0.15">
      <c r="A243" s="1064"/>
      <c r="B243" s="1065"/>
      <c r="C243" s="1065"/>
      <c r="D243" s="1065"/>
      <c r="E243" s="1065"/>
      <c r="F243" s="1066"/>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4"/>
      <c r="B244" s="1065"/>
      <c r="C244" s="1065"/>
      <c r="D244" s="1065"/>
      <c r="E244" s="1065"/>
      <c r="F244" s="1066"/>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4"/>
      <c r="B245" s="1065"/>
      <c r="C245" s="1065"/>
      <c r="D245" s="1065"/>
      <c r="E245" s="1065"/>
      <c r="F245" s="1066"/>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4"/>
      <c r="B246" s="1065"/>
      <c r="C246" s="1065"/>
      <c r="D246" s="1065"/>
      <c r="E246" s="1065"/>
      <c r="F246" s="1066"/>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4"/>
      <c r="B247" s="1065"/>
      <c r="C247" s="1065"/>
      <c r="D247" s="1065"/>
      <c r="E247" s="1065"/>
      <c r="F247" s="1066"/>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4"/>
      <c r="B248" s="1065"/>
      <c r="C248" s="1065"/>
      <c r="D248" s="1065"/>
      <c r="E248" s="1065"/>
      <c r="F248" s="1066"/>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4"/>
      <c r="B249" s="1065"/>
      <c r="C249" s="1065"/>
      <c r="D249" s="1065"/>
      <c r="E249" s="1065"/>
      <c r="F249" s="1066"/>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4"/>
      <c r="B250" s="1065"/>
      <c r="C250" s="1065"/>
      <c r="D250" s="1065"/>
      <c r="E250" s="1065"/>
      <c r="F250" s="1066"/>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4"/>
      <c r="B251" s="1065"/>
      <c r="C251" s="1065"/>
      <c r="D251" s="1065"/>
      <c r="E251" s="1065"/>
      <c r="F251" s="1066"/>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4"/>
      <c r="B252" s="1065"/>
      <c r="C252" s="1065"/>
      <c r="D252" s="1065"/>
      <c r="E252" s="1065"/>
      <c r="F252" s="1066"/>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4"/>
      <c r="B253" s="1065"/>
      <c r="C253" s="1065"/>
      <c r="D253" s="1065"/>
      <c r="E253" s="1065"/>
      <c r="F253" s="1066"/>
      <c r="G253" s="609" t="s">
        <v>297</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192</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64"/>
      <c r="B254" s="1065"/>
      <c r="C254" s="1065"/>
      <c r="D254" s="1065"/>
      <c r="E254" s="1065"/>
      <c r="F254" s="1066"/>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4"/>
      <c r="B255" s="1065"/>
      <c r="C255" s="1065"/>
      <c r="D255" s="1065"/>
      <c r="E255" s="1065"/>
      <c r="F255" s="1066"/>
      <c r="G255" s="684"/>
      <c r="H255" s="685"/>
      <c r="I255" s="685"/>
      <c r="J255" s="685"/>
      <c r="K255" s="686"/>
      <c r="L255" s="678"/>
      <c r="M255" s="679"/>
      <c r="N255" s="679"/>
      <c r="O255" s="679"/>
      <c r="P255" s="679"/>
      <c r="Q255" s="679"/>
      <c r="R255" s="679"/>
      <c r="S255" s="679"/>
      <c r="T255" s="679"/>
      <c r="U255" s="679"/>
      <c r="V255" s="679"/>
      <c r="W255" s="679"/>
      <c r="X255" s="680"/>
      <c r="Y255" s="402"/>
      <c r="Z255" s="403"/>
      <c r="AA255" s="403"/>
      <c r="AB255" s="819"/>
      <c r="AC255" s="684"/>
      <c r="AD255" s="685"/>
      <c r="AE255" s="685"/>
      <c r="AF255" s="685"/>
      <c r="AG255" s="686"/>
      <c r="AH255" s="678"/>
      <c r="AI255" s="679"/>
      <c r="AJ255" s="679"/>
      <c r="AK255" s="679"/>
      <c r="AL255" s="679"/>
      <c r="AM255" s="679"/>
      <c r="AN255" s="679"/>
      <c r="AO255" s="679"/>
      <c r="AP255" s="679"/>
      <c r="AQ255" s="679"/>
      <c r="AR255" s="679"/>
      <c r="AS255" s="679"/>
      <c r="AT255" s="680"/>
      <c r="AU255" s="402"/>
      <c r="AV255" s="403"/>
      <c r="AW255" s="403"/>
      <c r="AX255" s="404"/>
    </row>
    <row r="256" spans="1:50" ht="24.75" customHeight="1" x14ac:dyDescent="0.15">
      <c r="A256" s="1064"/>
      <c r="B256" s="1065"/>
      <c r="C256" s="1065"/>
      <c r="D256" s="1065"/>
      <c r="E256" s="1065"/>
      <c r="F256" s="1066"/>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4"/>
      <c r="B257" s="1065"/>
      <c r="C257" s="1065"/>
      <c r="D257" s="1065"/>
      <c r="E257" s="1065"/>
      <c r="F257" s="1066"/>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4"/>
      <c r="B258" s="1065"/>
      <c r="C258" s="1065"/>
      <c r="D258" s="1065"/>
      <c r="E258" s="1065"/>
      <c r="F258" s="1066"/>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4"/>
      <c r="B259" s="1065"/>
      <c r="C259" s="1065"/>
      <c r="D259" s="1065"/>
      <c r="E259" s="1065"/>
      <c r="F259" s="1066"/>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4"/>
      <c r="B260" s="1065"/>
      <c r="C260" s="1065"/>
      <c r="D260" s="1065"/>
      <c r="E260" s="1065"/>
      <c r="F260" s="1066"/>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4"/>
      <c r="B261" s="1065"/>
      <c r="C261" s="1065"/>
      <c r="D261" s="1065"/>
      <c r="E261" s="1065"/>
      <c r="F261" s="1066"/>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4"/>
      <c r="B262" s="1065"/>
      <c r="C262" s="1065"/>
      <c r="D262" s="1065"/>
      <c r="E262" s="1065"/>
      <c r="F262" s="1066"/>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4"/>
      <c r="B263" s="1065"/>
      <c r="C263" s="1065"/>
      <c r="D263" s="1065"/>
      <c r="E263" s="1065"/>
      <c r="F263" s="1066"/>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4"/>
      <c r="B264" s="1065"/>
      <c r="C264" s="1065"/>
      <c r="D264" s="1065"/>
      <c r="E264" s="1065"/>
      <c r="F264" s="1066"/>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2020-09-28T01:29:15Z</cp:lastPrinted>
  <dcterms:created xsi:type="dcterms:W3CDTF">2012-03-13T00:50:25Z</dcterms:created>
  <dcterms:modified xsi:type="dcterms:W3CDTF">2020-10-05T02:36:55Z</dcterms:modified>
</cp:coreProperties>
</file>