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<sst xmlns="http://schemas.openxmlformats.org/spreadsheetml/2006/main" count="3156" uniqueCount="662">
  <si>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</si>
  <si>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</si>
  <si>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</si>
  <si>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</si>
  <si>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</si>
  <si>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</si>
  <si>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</si>
  <si>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</si>
  <si>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</si>
  <si>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</si>
  <si>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</si>
  <si>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</si>
  <si>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</si>
  <si>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</si>
  <si>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</si>
  <si>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</si>
  <si>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</si>
  <si>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</si>
  <si>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</si>
  <si>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</si>
  <si>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</si>
  <si>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</si>
  <si>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</si>
  <si>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</si>
  <si>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</si>
  <si>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</si>
  <si>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</si>
  <si>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</si>
  <si>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</si>
  <si>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</si>
  <si>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</si>
  <si>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</si>
  <si>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</si>
  <si>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</si>
  <si>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</si>
  <si>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</si>
  <si>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</si>
  <si>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</si>
  <si>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</si>
  <si>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</si>
  <si>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</si>
  <si>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</si>
  <si>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</si>
  <si>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</si>
  <si>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</si>
  <si>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</si>
  <si>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</si>
  <si>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</si>
  <si>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</si>
  <si>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</si>
  <si>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</si>
  <si>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</si>
  <si>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</si>
  <si>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</si>
  <si>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</si>
  <si>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</si>
  <si>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</si>
  <si>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</si>
  <si>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</si>
  <si>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</si>
  <si>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</si>
  <si>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</si>
  <si>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</si>
  <si>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</si>
  <si>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</si>
  <si>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</si>
  <si>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</si>
  <si>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</si>
  <si>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</si>
  <si>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</si>
  <si>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</si>
  <si>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</si>
  <si>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</si>
  <si>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</si>
  <si>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</si>
  <si>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</si>
  <si>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</si>
  <si>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</si>
  <si>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</si>
  <si>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</si>
  <si>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</si>
  <si>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</si>
  <si>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</si>
  <si>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</si>
  <si>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</si>
  <si>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</si>
  <si>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</si>
  <si>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</si>
  <si>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</si>
  <si>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</si>
  <si>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</si>
  <si>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</si>
  <si>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</si>
  <si>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</si>
  <si>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</si>
  <si>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</si>
  <si>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</si>
  <si>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</si>
  <si>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</si>
  <si>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</si>
  <si>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</si>
  <si>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</si>
  <si>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</si>
  <si>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</si>
  <si>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</si>
  <si>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</si>
  <si>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</si>
  <si>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</si>
  <si>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</si>
  <si>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</si>
  <si>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</si>
  <si>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</si>
  <si>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</si>
  <si>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</si>
  <si>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</si>
  <si>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</si>
  <si>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</si>
  <si>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</si>
  <si>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</si>
  <si>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</si>
  <si>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</si>
  <si>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</si>
  <si>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</si>
  <si>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</si>
  <si>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</si>
  <si>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</si>
  <si>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</si>
  <si>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</si>
  <si>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</si>
  <si>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</si>
  <si>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</si>
  <si>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</si>
  <si>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</si>
  <si>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</si>
  <si>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</si>
  <si>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</si>
  <si>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</si>
  <si>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</si>
  <si>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</si>
  <si>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</si>
  <si>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</si>
  <si>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</si>
  <si>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</si>
  <si>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</si>
  <si>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</si>
  <si>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</si>
  <si>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</si>
  <si>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</si>
  <si>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</si>
  <si>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</si>
  <si>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</si>
  <si>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</si>
  <si>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</si>
  <si>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</si>
  <si>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</si>
  <si>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</si>
  <si>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</si>
  <si>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</si>
  <si>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</si>
  <si>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</si>
  <si>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</si>
  <si>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</si>
  <si>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</si>
  <si>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</si>
  <si>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</si>
  <si>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</si>
  <si>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</si>
  <si>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</si>
  <si>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</si>
  <si>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</si>
  <si>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</si>
  <si>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</si>
  <si>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</si>
  <si>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</si>
  <si>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</si>
  <si>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</si>
  <si>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</si>
  <si>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</si>
  <si>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</si>
  <si>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</si>
  <si>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</si>
  <si>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</si>
  <si>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</si>
  <si>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</si>
  <si>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</si>
  <si>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</si>
  <si>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</si>
  <si>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</si>
  <si>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</si>
  <si>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</si>
  <si>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</si>
  <si>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</si>
  <si>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</si>
  <si>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</si>
  <si>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</si>
  <si>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</si>
  <si>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</si>
  <si>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</si>
  <si>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</si>
  <si>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</si>
  <si>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</si>
  <si>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</si>
  <si>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</si>
  <si>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</si>
  <si>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</si>
  <si>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</si>
  <si>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</si>
  <si>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</si>
  <si>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</si>
  <si>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</si>
  <si>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</si>
  <si>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</si>
  <si>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</si>
  <si>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</si>
  <si>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</si>
  <si>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</si>
  <si>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</si>
  <si>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</si>
  <si>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</si>
  <si>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</si>
  <si>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</si>
  <si>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</si>
  <si>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</si>
  <si>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</si>
  <si>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</si>
  <si>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</si>
  <si>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</si>
  <si>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</si>
  <si>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</si>
  <si>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</si>
  <si>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</si>
  <si>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</si>
  <si>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</si>
  <si>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</si>
  <si>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</si>
  <si>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</si>
  <si>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</si>
  <si>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</si>
  <si>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</si>
  <si>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</si>
  <si>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</si>
  <si>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</si>
  <si>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</si>
  <si>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</si>
  <si>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</si>
  <si>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</si>
  <si>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</si>
  <si>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</si>
  <si>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</si>
  <si>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</si>
  <si>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</si>
  <si>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</si>
  <si>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</si>
  <si>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</si>
  <si>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</si>
  <si>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</si>
  <si>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</si>
  <si>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</si>
  <si>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</si>
  <si>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</si>
  <si>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</si>
  <si>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</si>
  <si>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</si>
  <si>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</si>
  <si>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</si>
  <si>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</si>
  <si>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</si>
  <si>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</si>
  <si>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</si>
  <si>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</si>
  <si>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</si>
  <si>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</si>
  <si>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</si>
  <si>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</si>
  <si>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</si>
  <si>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</si>
  <si>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</si>
  <si>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</si>
  <si>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</si>
  <si>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</si>
  <si>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</si>
  <si>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</si>
  <si>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</si>
  <si>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</si>
  <si>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</si>
  <si>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</si>
  <si>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</si>
  <si>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</si>
  <si>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</si>
  <si>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</si>
  <si>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</si>
  <si>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</si>
  <si>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</si>
  <si>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</si>
  <si>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</si>
  <si>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</si>
  <si>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</si>
  <si>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</si>
  <si>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</si>
  <si>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</si>
  <si>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</si>
  <si>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</si>
  <si>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</si>
  <si>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</si>
  <si>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</si>
  <si>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</si>
  <si>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</si>
  <si>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</si>
  <si>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</si>
  <si>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</si>
  <si>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</si>
  <si>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</si>
  <si>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</si>
  <si>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</si>
  <si>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</si>
  <si>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</si>
  <si>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</si>
  <si>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</si>
  <si>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</si>
  <si>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</si>
  <si>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</si>
  <si>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</si>
  <si>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</si>
  <si>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</si>
  <si>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</si>
  <si>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</si>
  <si>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</si>
  <si>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</si>
  <si>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</si>
  <si>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</si>
  <si>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</si>
  <si>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</si>
  <si>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</si>
  <si>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</si>
  <si>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</si>
  <si>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</si>
  <si>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</si>
  <si>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</si>
  <si>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</si>
  <si>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</si>
  <si>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</si>
  <si>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</si>
  <si>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</si>
  <si>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</si>
  <si>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</si>
  <si>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</si>
  <si>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</si>
  <si>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</si>
  <si>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</si>
  <si>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</si>
  <si>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</si>
  <si>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</si>
  <si>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</si>
  <si>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</si>
  <si>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</si>
  <si>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</si>
  <si>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</si>
  <si>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</si>
  <si>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</si>
  <si>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</si>
  <si>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</si>
  <si>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</si>
  <si>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</si>
  <si>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</si>
  <si>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</si>
  <si>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</si>
  <si>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</si>
  <si>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</si>
  <si>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</si>
  <si>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</si>
  <si>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</si>
  <si>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</si>
  <si>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</si>
  <si>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</si>
  <si>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</si>
  <si>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</si>
  <si>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</si>
  <si>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</si>
  <si>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</si>
  <si>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</si>
  <si>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</si>
  <si>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</si>
  <si>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</si>
  <si>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</si>
  <si>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</si>
  <si>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</si>
  <si>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</si>
  <si>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</si>
  <si>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</si>
  <si>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</si>
  <si>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</si>
  <si>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</si>
  <si>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</si>
  <si>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</si>
  <si>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</si>
  <si>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</si>
  <si>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</si>
  <si>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</si>
  <si>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</si>
  <si>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</si>
  <si>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</si>
  <si>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</si>
  <si>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</si>
  <si>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</si>
  <si>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</si>
  <si>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</si>
  <si>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</si>
  <si>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</si>
  <si>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</si>
  <si>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</si>
  <si>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</si>
  <si>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</si>
  <si>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</si>
  <si>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</si>
  <si>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</si>
  <si>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</si>
  <si>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</si>
  <si>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</si>
  <si>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</si>
  <si>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</si>
  <si>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</si>
  <si>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</si>
  <si>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</si>
  <si>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</si>
  <si>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</si>
  <si>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</si>
  <si>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</si>
  <si>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</si>
  <si>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</si>
  <si>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</si>
  <si>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</si>
  <si>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</si>
  <si>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</si>
  <si>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</si>
  <si>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</si>
  <si>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</si>
  <si>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</si>
  <si>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</si>
  <si>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</si>
  <si>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</si>
  <si>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</si>
  <si>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</si>
  <si>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</si>
  <si>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</si>
  <si>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</si>
  <si>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</si>
  <si>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</si>
  <si>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</si>
  <si>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</si>
  <si>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</si>
  <si>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</si>
  <si>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</si>
  <si>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</si>
  <si>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</si>
  <si>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</si>
  <si>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</si>
  <si>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</si>
  <si>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</si>
  <si>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</si>
  <si>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</si>
  <si>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</si>
  <si>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</si>
  <si>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</si>
  <si>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</si>
  <si>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</si>
  <si>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</si>
  <si>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</si>
  <si>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</si>
  <si>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</si>
  <si>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</si>
  <si>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</si>
  <si>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</si>
  <si>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</si>
  <si>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</si>
  <si>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</si>
  <si>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</si>
  <si>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</si>
  <si>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</si>
  <si>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</si>
  <si>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</si>
  <si>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</si>
  <si>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</si>
  <si>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</si>
  <si>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</si>
  <si>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</si>
  <si>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</si>
  <si>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</si>
  <si>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</si>
  <si>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</si>
  <si>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</si>
  <si>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</si>
  <si>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</si>
  <si>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</si>
  <si>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</si>
  <si>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</si>
  <si>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</si>
  <si>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</si>
  <si>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</si>
  <si>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</si>
  <si>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</si>
  <si>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</si>
  <si>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</si>
  <si>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</si>
  <si>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</si>
  <si>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</si>
  <si>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</si>
  <si>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</si>
  <si>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</si>
  <si>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</si>
  <si>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</si>
  <si>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</si>
  <si>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</si>
  <si>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</si>
  <si>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</si>
  <si>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</si>
  <si>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</si>
  <si>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</si>
  <si>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</si>
  <si>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</si>
  <si>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</si>
  <si>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</si>
  <si>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</si>
  <si>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</si>
  <si>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</si>
  <si>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</si>
  <si>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</si>
  <si>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</si>
  <si>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</si>
  <si>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</si>
  <si>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</si>
  <si>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</si>
  <si>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</si>
  <si>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</si>
  <si>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</si>
  <si>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</si>
  <si>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</si>
  <si>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</si>
  <si>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</si>
  <si>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</si>
  <si>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</si>
  <si>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</si>
  <si>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</si>
  <si>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</si>
  <si>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</si>
  <si>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</si>
  <si>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</si>
  <si>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</si>
  <si>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</si>
  <si>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</si>
  <si>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</si>
  <si>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</si>
  <si>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</si>
  <si>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</si>
  <si>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</si>
  <si>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</si>
  <si>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</si>
  <si>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</si>
  <si>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</si>
  <si>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</si>
  <si>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</si>
  <si>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</si>
  <si>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</si>
  <si>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</si>
  <si>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薬剤耐性菌感染症制御研究事業費</t>
    <phoneticPr fontId="5"/>
  </si>
  <si>
    <t>総務部会計課</t>
    <phoneticPr fontId="5"/>
  </si>
  <si>
    <t>国立感染症研究所</t>
    <phoneticPr fontId="5"/>
  </si>
  <si>
    <t>大谷　剛志</t>
    <phoneticPr fontId="5"/>
  </si>
  <si>
    <t>○</t>
  </si>
  <si>
    <t>-</t>
  </si>
  <si>
    <t>-</t>
    <phoneticPr fontId="5"/>
  </si>
  <si>
    <t>薬剤耐性（ＡＭＲ）対策アクションプラン</t>
    <phoneticPr fontId="5"/>
  </si>
  <si>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phoneticPr fontId="5"/>
  </si>
  <si>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phoneticPr fontId="5"/>
  </si>
  <si>
    <t>試験研究費</t>
    <rPh sb="0" eb="2">
      <t>シケン</t>
    </rPh>
    <rPh sb="2" eb="5">
      <t>ケンキュウヒ</t>
    </rPh>
    <phoneticPr fontId="5"/>
  </si>
  <si>
    <t>職員旅費</t>
    <rPh sb="0" eb="2">
      <t>ショクイン</t>
    </rPh>
    <rPh sb="2" eb="4">
      <t>リョヒ</t>
    </rPh>
    <phoneticPr fontId="5"/>
  </si>
  <si>
    <t>公衆衛生学的に重要な病原体の薬剤耐性の実態を分子疫学的に把握する</t>
    <phoneticPr fontId="5"/>
  </si>
  <si>
    <t>収集した病原体を解析した数</t>
    <phoneticPr fontId="5"/>
  </si>
  <si>
    <t>件</t>
    <rPh sb="0" eb="1">
      <t>ケン</t>
    </rPh>
    <phoneticPr fontId="5"/>
  </si>
  <si>
    <t>収集した病原体の解析件数記録表</t>
    <phoneticPr fontId="5"/>
  </si>
  <si>
    <t>病原体の収集実績</t>
    <phoneticPr fontId="5"/>
  </si>
  <si>
    <t>Ｘ：執行額／Ｙ：解析病原体数　　　　　　　　　　　　　　</t>
    <rPh sb="2" eb="5">
      <t>シッコウガク</t>
    </rPh>
    <rPh sb="8" eb="10">
      <t>カイセキ</t>
    </rPh>
    <rPh sb="10" eb="13">
      <t>ビョウゲンタイ</t>
    </rPh>
    <rPh sb="13" eb="14">
      <t>スウ</t>
    </rPh>
    <phoneticPr fontId="5"/>
  </si>
  <si>
    <t>円</t>
    <phoneticPr fontId="5"/>
  </si>
  <si>
    <t>　Ｘ/Ｙ</t>
  </si>
  <si>
    <t>220百万円／1,000件</t>
    <rPh sb="3" eb="5">
      <t>ヒャクマン</t>
    </rPh>
    <rPh sb="5" eb="6">
      <t>エン</t>
    </rPh>
    <rPh sb="12" eb="13">
      <t>ケン</t>
    </rPh>
    <phoneticPr fontId="5"/>
  </si>
  <si>
    <t>304百万円／1,000件</t>
    <rPh sb="3" eb="5">
      <t>ヒャクマン</t>
    </rPh>
    <rPh sb="5" eb="6">
      <t>エン</t>
    </rPh>
    <rPh sb="12" eb="13">
      <t>ケン</t>
    </rPh>
    <phoneticPr fontId="5"/>
  </si>
  <si>
    <t>345百万円／1,000件</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</si>
  <si>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</si>
  <si>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</si>
  <si>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
施）において3.5点以上の獲得を目指す</t>
    <phoneticPr fontId="5"/>
  </si>
  <si>
    <t>点</t>
    <rPh sb="0" eb="1">
      <t>テン</t>
    </rPh>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</si>
  <si>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phoneticPr fontId="5"/>
  </si>
  <si>
    <t>近年薬剤耐性が急速に増加していて、治療が困難な感染症例が増えている。国民の生命を守るために対策強化が必須である。</t>
    <phoneticPr fontId="5"/>
  </si>
  <si>
    <t>感染症法等の国の責務を踏まえて実施している事業である。また専門性が高いため民間では困難である。</t>
    <phoneticPr fontId="5"/>
  </si>
  <si>
    <t>社会における薬剤耐性の実態を把握する事業である。対策を策定する上で、最も基盤的で重要な情報であるため、優先度は高い。</t>
    <phoneticPr fontId="5"/>
  </si>
  <si>
    <t>‐</t>
  </si>
  <si>
    <t>一般競争入札や少額の随意契約であっても複数社から見積書を徴収し、最も安価な業者を選定する等、コスト削減に努めている。</t>
    <phoneticPr fontId="5"/>
  </si>
  <si>
    <t>事業の適切な遂行について、必要な経費に限定されている。</t>
    <phoneticPr fontId="5"/>
  </si>
  <si>
    <t>成果実績が成果目標に達しているので見合っている。</t>
    <phoneticPr fontId="5"/>
  </si>
  <si>
    <t>活動実績は見込みに見合ったものになっている。</t>
    <phoneticPr fontId="5"/>
  </si>
  <si>
    <t>当該事業の病原体の収集と解析により、薬剤耐性微生物の国内の状況、外国との違い等を把握できたことから、成果物は十分に活用されている。</t>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</si>
  <si>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phoneticPr fontId="5"/>
  </si>
  <si>
    <t>ＡＭＲ対策推進費</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</si>
  <si>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</si>
  <si>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t>
    <phoneticPr fontId="5"/>
  </si>
  <si>
    <t>880</t>
    <phoneticPr fontId="5"/>
  </si>
  <si>
    <t>新29-0053</t>
    <rPh sb="0" eb="1">
      <t>シン</t>
    </rPh>
    <phoneticPr fontId="5"/>
  </si>
  <si>
    <t>324百万円/1,000件</t>
    <rPh sb="3" eb="6">
      <t>ヒャクマンエン</t>
    </rPh>
    <rPh sb="12" eb="13">
      <t>ケン</t>
    </rPh>
    <phoneticPr fontId="5"/>
  </si>
  <si>
    <t>尾崎理化株式会社</t>
  </si>
  <si>
    <t>尾崎理化株式会社</t>
    <phoneticPr fontId="5"/>
  </si>
  <si>
    <t>-</t>
    <phoneticPr fontId="5"/>
  </si>
  <si>
    <t>備品購入</t>
    <rPh sb="0" eb="2">
      <t>ビヒン</t>
    </rPh>
    <rPh sb="2" eb="4">
      <t>コウニュウ</t>
    </rPh>
    <phoneticPr fontId="5"/>
  </si>
  <si>
    <t>消耗品購入</t>
  </si>
  <si>
    <t>消耗品購入</t>
    <rPh sb="0" eb="2">
      <t>ショウモウ</t>
    </rPh>
    <rPh sb="2" eb="3">
      <t>ヒン</t>
    </rPh>
    <rPh sb="3" eb="5">
      <t>コウニュウ</t>
    </rPh>
    <phoneticPr fontId="5"/>
  </si>
  <si>
    <t>検体解析業務</t>
    <rPh sb="0" eb="2">
      <t>ケンタイ</t>
    </rPh>
    <rPh sb="2" eb="4">
      <t>カイセキ</t>
    </rPh>
    <rPh sb="4" eb="6">
      <t>ギョウム</t>
    </rPh>
    <phoneticPr fontId="5"/>
  </si>
  <si>
    <t>キーウェアソリューションズ株式会社</t>
  </si>
  <si>
    <t>キーウェアソリューションズ株式会社</t>
    <phoneticPr fontId="5"/>
  </si>
  <si>
    <t>システム機能追加業務</t>
    <rPh sb="4" eb="6">
      <t>キノウ</t>
    </rPh>
    <rPh sb="6" eb="8">
      <t>ツイカ</t>
    </rPh>
    <rPh sb="8" eb="10">
      <t>ギョウム</t>
    </rPh>
    <phoneticPr fontId="5"/>
  </si>
  <si>
    <t>システムデータベース構築業務</t>
    <rPh sb="10" eb="12">
      <t>コウチク</t>
    </rPh>
    <rPh sb="12" eb="14">
      <t>ギョウム</t>
    </rPh>
    <phoneticPr fontId="5"/>
  </si>
  <si>
    <t>システム電子証明書更新業務</t>
    <rPh sb="4" eb="6">
      <t>デンシ</t>
    </rPh>
    <rPh sb="6" eb="8">
      <t>ショウメイ</t>
    </rPh>
    <rPh sb="8" eb="9">
      <t>ショ</t>
    </rPh>
    <rPh sb="9" eb="11">
      <t>コウシン</t>
    </rPh>
    <rPh sb="11" eb="13">
      <t>ギョウム</t>
    </rPh>
    <phoneticPr fontId="5"/>
  </si>
  <si>
    <t>株式会社チヨダサイエンス</t>
    <phoneticPr fontId="5"/>
  </si>
  <si>
    <t>解析ソフトウェア購入</t>
    <rPh sb="0" eb="2">
      <t>カイセキ</t>
    </rPh>
    <rPh sb="8" eb="10">
      <t>コウニュウ</t>
    </rPh>
    <phoneticPr fontId="5"/>
  </si>
  <si>
    <t>伊藤忠テクノソリューションズ株式会社</t>
    <phoneticPr fontId="5"/>
  </si>
  <si>
    <t>システムサーバ増設作業</t>
    <rPh sb="7" eb="9">
      <t>ゾウセツ</t>
    </rPh>
    <rPh sb="9" eb="11">
      <t>サギョウ</t>
    </rPh>
    <phoneticPr fontId="5"/>
  </si>
  <si>
    <t>（株）池田理化</t>
    <phoneticPr fontId="5"/>
  </si>
  <si>
    <t>A.尾崎理化株式会社</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</si>
  <si>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</si>
  <si>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</si>
  <si>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</si>
  <si>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</si>
  <si>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</si>
  <si>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</si>
  <si>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</si>
  <si>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</si>
  <si>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</si>
  <si>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</si>
  <si>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補助業務（賃金）</t>
    <rPh sb="0" eb="2">
      <t>ホジョ</t>
    </rPh>
    <rPh sb="2" eb="4">
      <t>ギョウム</t>
    </rPh>
    <rPh sb="5" eb="7">
      <t>チンギン</t>
    </rPh>
    <phoneticPr fontId="5"/>
  </si>
  <si>
    <t>B.非常勤職員Ａ</t>
    <rPh sb="2" eb="5">
      <t>ヒジョウキン</t>
    </rPh>
    <rPh sb="5" eb="7">
      <t>ショクイン</t>
    </rPh>
    <phoneticPr fontId="5"/>
  </si>
  <si>
    <t>賃金</t>
    <rPh sb="0" eb="2">
      <t>チンギン</t>
    </rPh>
    <phoneticPr fontId="5"/>
  </si>
  <si>
    <t>消耗品費</t>
    <rPh sb="0" eb="2">
      <t>ショウモウ</t>
    </rPh>
    <rPh sb="2" eb="3">
      <t>ヒン</t>
    </rPh>
    <rPh sb="3" eb="4">
      <t>ヒ</t>
    </rPh>
    <phoneticPr fontId="5"/>
  </si>
  <si>
    <t>備品費</t>
    <rPh sb="0" eb="3">
      <t>ビヒンヒ</t>
    </rPh>
    <phoneticPr fontId="5"/>
  </si>
  <si>
    <t>雑役務費</t>
    <rPh sb="0" eb="1">
      <t>ザツ</t>
    </rPh>
    <rPh sb="1" eb="4">
      <t>エキムヒ</t>
    </rPh>
    <phoneticPr fontId="5"/>
  </si>
  <si>
    <t>検査機器性能検査業務</t>
    <rPh sb="0" eb="2">
      <t>ケンサ</t>
    </rPh>
    <rPh sb="2" eb="4">
      <t>キキ</t>
    </rPh>
    <rPh sb="4" eb="6">
      <t>セイノウ</t>
    </rPh>
    <rPh sb="6" eb="8">
      <t>ケンサ</t>
    </rPh>
    <rPh sb="8" eb="10">
      <t>ギョウム</t>
    </rPh>
    <phoneticPr fontId="5"/>
  </si>
  <si>
    <t>実験室移設業務</t>
    <rPh sb="0" eb="3">
      <t>ジッケンシツ</t>
    </rPh>
    <rPh sb="3" eb="5">
      <t>イセツ</t>
    </rPh>
    <rPh sb="5" eb="7">
      <t>ギョウム</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</si>
  <si>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</si>
  <si>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</si>
  <si>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</si>
  <si>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</si>
  <si>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</si>
  <si>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</si>
  <si>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</si>
  <si>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</si>
  <si>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</si>
  <si>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</si>
  <si>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職員旅費</t>
    <rPh sb="0" eb="2">
      <t>ショクイン</t>
    </rPh>
    <rPh sb="2" eb="4">
      <t>リョヒ</t>
    </rPh>
    <phoneticPr fontId="5"/>
  </si>
  <si>
    <t>有</t>
  </si>
  <si>
    <t>無</t>
  </si>
  <si>
    <t>一般競争入札の実施や契約金額が少額であっても見積もり合わせの実施により、競争性を確保している。数年前から引き続き３庁舎による公告、類似契約業者への声掛けを実施しているところであるが、消耗品、備品購入等の調達の一部については、１者応札となった。引き続き、入札説明会に参加したが応札しなかった者等へのヒアリングを行う等、競争性の確保に係る取り組みを継続したい。</t>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スウネン</t>
    </rPh>
    <rPh sb="49" eb="50">
      <t>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3">
      <t>ショウモウ</t>
    </rPh>
    <rPh sb="93" eb="94">
      <t>ヒン</t>
    </rPh>
    <rPh sb="95" eb="97">
      <t>ビヒン</t>
    </rPh>
    <rPh sb="97" eb="99">
      <t>コウニュウ</t>
    </rPh>
    <rPh sb="99" eb="100">
      <t>トウ</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phoneticPr fontId="5"/>
  </si>
  <si>
    <t>運搬据付及び検査業務</t>
    <rPh sb="0" eb="2">
      <t>ウンパン</t>
    </rPh>
    <rPh sb="2" eb="3">
      <t>ス</t>
    </rPh>
    <rPh sb="3" eb="4">
      <t>ツ</t>
    </rPh>
    <rPh sb="4" eb="5">
      <t>オヨ</t>
    </rPh>
    <rPh sb="6" eb="8">
      <t>ケンサ</t>
    </rPh>
    <rPh sb="8" eb="10">
      <t>ギョウム</t>
    </rPh>
    <phoneticPr fontId="5"/>
  </si>
  <si>
    <t>点検対象外</t>
    <rPh sb="0" eb="5">
      <t>テンケンタイショウガイ</t>
    </rPh>
    <phoneticPr fontId="5"/>
  </si>
  <si>
    <t>薬剤耐性制御研究センターにおいて薬剤耐性に関する基礎的な調査研究等を行う事業であるが、一部の入札案件において一者応札となっている要因を分析し、改善を図ること。</t>
    <rPh sb="32" eb="33">
      <t>トウ</t>
    </rPh>
    <rPh sb="34" eb="35">
      <t>オコナ</t>
    </rPh>
    <rPh sb="36" eb="38">
      <t>ジギョウ</t>
    </rPh>
    <rPh sb="43" eb="45">
      <t>イチブ</t>
    </rPh>
    <rPh sb="46" eb="50">
      <t>ニュウサツアンケン</t>
    </rPh>
    <phoneticPr fontId="5"/>
  </si>
  <si>
    <t>WHO協力センターとしての指定に伴う事業拡充による増</t>
    <rPh sb="3" eb="5">
      <t>キョウリョク</t>
    </rPh>
    <rPh sb="13" eb="15">
      <t>シテイ</t>
    </rPh>
    <rPh sb="16" eb="17">
      <t>トモナ</t>
    </rPh>
    <rPh sb="18" eb="20">
      <t>ジギョウ</t>
    </rPh>
    <rPh sb="20" eb="22">
      <t>カクジュウ</t>
    </rPh>
    <rPh sb="25" eb="26">
      <t>ゾウ</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</si>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</sst>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35719</xdr:colOff>
      <xdr:row>742</xdr:row>
      <xdr:rowOff>23813</xdr:rowOff>
    </xdr:from>
    <xdr:to>
      <xdr:col>36</xdr:col>
      <xdr:colOff>13355</xdr:colOff>
      <xdr:row>747</xdr:row>
      <xdr:rowOff>68286</xdr:rowOff>
    </xdr:to>
    <xdr:sp macro="" textlink="">
      <xdr:nvSpPr>
        <xdr:cNvPr id="2" name="正方形/長方形 1">
          <a:extLst>
            <a:ext uri="{FF2B5EF4-FFF2-40B4-BE49-F238E27FC236}">
              <a16:creationId xmlns:a16="http://schemas.microsoft.com/office/drawing/2014/main" id="{9EC1C131-D719-4A9E-A1E6-B39AE2D521EA}"/>
            </a:ext>
          </a:extLst>
        </xdr:cNvPr>
        <xdr:cNvSpPr/>
      </xdr:nvSpPr>
      <xdr:spPr>
        <a:xfrm>
          <a:off x="4286250" y="39945469"/>
          <a:ext cx="3013730" cy="18304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324</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28</xdr:col>
      <xdr:colOff>178593</xdr:colOff>
      <xdr:row>747</xdr:row>
      <xdr:rowOff>71437</xdr:rowOff>
    </xdr:from>
    <xdr:to>
      <xdr:col>28</xdr:col>
      <xdr:colOff>190869</xdr:colOff>
      <xdr:row>749</xdr:row>
      <xdr:rowOff>59214</xdr:rowOff>
    </xdr:to>
    <xdr:cxnSp macro="">
      <xdr:nvCxnSpPr>
        <xdr:cNvPr id="3" name="直線コネクタ 2">
          <a:extLst>
            <a:ext uri="{FF2B5EF4-FFF2-40B4-BE49-F238E27FC236}">
              <a16:creationId xmlns:a16="http://schemas.microsoft.com/office/drawing/2014/main" id="{CEE9E591-F594-417E-A3C6-703917BEE8A6}"/>
            </a:ext>
          </a:extLst>
        </xdr:cNvPr>
        <xdr:cNvCxnSpPr/>
      </xdr:nvCxnSpPr>
      <xdr:spPr>
        <a:xfrm>
          <a:off x="5845968" y="41779031"/>
          <a:ext cx="12276" cy="70215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178594</xdr:colOff>
      <xdr:row>749</xdr:row>
      <xdr:rowOff>35719</xdr:rowOff>
    </xdr:from>
    <xdr:to>
      <xdr:col>41</xdr:col>
      <xdr:colOff>155681</xdr:colOff>
      <xdr:row>749</xdr:row>
      <xdr:rowOff>46301</xdr:rowOff>
    </xdr:to>
    <xdr:cxnSp macro="">
      <xdr:nvCxnSpPr>
        <xdr:cNvPr id="4" name="直線コネクタ 3">
          <a:extLst>
            <a:ext uri="{FF2B5EF4-FFF2-40B4-BE49-F238E27FC236}">
              <a16:creationId xmlns:a16="http://schemas.microsoft.com/office/drawing/2014/main" id="{0E7296B4-6831-480E-A1D7-72F552D13EE4}"/>
            </a:ext>
          </a:extLst>
        </xdr:cNvPr>
        <xdr:cNvCxnSpPr/>
      </xdr:nvCxnSpPr>
      <xdr:spPr>
        <a:xfrm flipH="1" flipV="1">
          <a:off x="2809875" y="42457688"/>
          <a:ext cx="5644462"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190500</xdr:colOff>
      <xdr:row>749</xdr:row>
      <xdr:rowOff>11906</xdr:rowOff>
    </xdr:from>
    <xdr:to>
      <xdr:col>13</xdr:col>
      <xdr:colOff>193686</xdr:colOff>
      <xdr:row>750</xdr:row>
      <xdr:rowOff>36062</xdr:rowOff>
    </xdr:to>
    <xdr:cxnSp macro="">
      <xdr:nvCxnSpPr>
        <xdr:cNvPr id="5" name="直線コネクタ 4">
          <a:extLst>
            <a:ext uri="{FF2B5EF4-FFF2-40B4-BE49-F238E27FC236}">
              <a16:creationId xmlns:a16="http://schemas.microsoft.com/office/drawing/2014/main" id="{C7C2C385-6C26-49F2-93E3-66C9E44C9BFB}"/>
            </a:ext>
          </a:extLst>
        </xdr:cNvPr>
        <xdr:cNvCxnSpPr/>
      </xdr:nvCxnSpPr>
      <xdr:spPr>
        <a:xfrm>
          <a:off x="2821781" y="42433875"/>
          <a:ext cx="3186" cy="381343"/>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83343</xdr:colOff>
      <xdr:row>750</xdr:row>
      <xdr:rowOff>47625</xdr:rowOff>
    </xdr:from>
    <xdr:to>
      <xdr:col>19</xdr:col>
      <xdr:colOff>158722</xdr:colOff>
      <xdr:row>755</xdr:row>
      <xdr:rowOff>84856</xdr:rowOff>
    </xdr:to>
    <xdr:sp macro="" textlink="">
      <xdr:nvSpPr>
        <xdr:cNvPr id="6" name="正方形/長方形 5">
          <a:extLst>
            <a:ext uri="{FF2B5EF4-FFF2-40B4-BE49-F238E27FC236}">
              <a16:creationId xmlns:a16="http://schemas.microsoft.com/office/drawing/2014/main" id="{489DD725-6459-4BE1-A2B5-B809BEBF2BAD}"/>
            </a:ext>
          </a:extLst>
        </xdr:cNvPr>
        <xdr:cNvSpPr/>
      </xdr:nvSpPr>
      <xdr:spPr>
        <a:xfrm>
          <a:off x="1904999" y="42826781"/>
          <a:ext cx="2099442" cy="1823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尾崎理化株式会社他</a:t>
          </a:r>
          <a:r>
            <a:rPr kumimoji="1" lang="en-US" altLang="ja-JP" sz="1100"/>
            <a:t>51</a:t>
          </a:r>
          <a:r>
            <a:rPr kumimoji="1" lang="ja-JP" altLang="en-US" sz="1100"/>
            <a:t>社</a:t>
          </a:r>
          <a:endParaRPr kumimoji="1" lang="en-US" altLang="ja-JP" sz="1100"/>
        </a:p>
        <a:p>
          <a:pPr algn="ctr"/>
          <a:endParaRPr kumimoji="1" lang="en-US" altLang="ja-JP" sz="1100"/>
        </a:p>
        <a:p>
          <a:pPr algn="ctr"/>
          <a:r>
            <a:rPr kumimoji="1" lang="en-US" altLang="ja-JP" sz="1100"/>
            <a:t>198</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23</xdr:col>
      <xdr:colOff>166688</xdr:colOff>
      <xdr:row>750</xdr:row>
      <xdr:rowOff>35719</xdr:rowOff>
    </xdr:from>
    <xdr:to>
      <xdr:col>33</xdr:col>
      <xdr:colOff>98507</xdr:colOff>
      <xdr:row>755</xdr:row>
      <xdr:rowOff>111109</xdr:rowOff>
    </xdr:to>
    <xdr:sp macro="" textlink="">
      <xdr:nvSpPr>
        <xdr:cNvPr id="7" name="正方形/長方形 6">
          <a:extLst>
            <a:ext uri="{FF2B5EF4-FFF2-40B4-BE49-F238E27FC236}">
              <a16:creationId xmlns:a16="http://schemas.microsoft.com/office/drawing/2014/main" id="{EEA46251-6BFE-4A82-BECF-CE7468FC89DB}"/>
            </a:ext>
          </a:extLst>
        </xdr:cNvPr>
        <xdr:cNvSpPr/>
      </xdr:nvSpPr>
      <xdr:spPr>
        <a:xfrm>
          <a:off x="4822032" y="42814875"/>
          <a:ext cx="1955881" cy="18613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47</a:t>
          </a:r>
          <a:r>
            <a:rPr kumimoji="1" lang="ja-JP" altLang="en-US" sz="1100"/>
            <a:t>名</a:t>
          </a:r>
          <a:endParaRPr kumimoji="1" lang="en-US" altLang="ja-JP" sz="1100"/>
        </a:p>
        <a:p>
          <a:pPr algn="ctr"/>
          <a:endParaRPr kumimoji="1" lang="en-US" altLang="ja-JP" sz="1100"/>
        </a:p>
        <a:p>
          <a:pPr algn="ctr"/>
          <a:r>
            <a:rPr kumimoji="1" lang="en-US" altLang="ja-JP" sz="1100"/>
            <a:t>120</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28</xdr:col>
      <xdr:colOff>190500</xdr:colOff>
      <xdr:row>748</xdr:row>
      <xdr:rowOff>285750</xdr:rowOff>
    </xdr:from>
    <xdr:to>
      <xdr:col>28</xdr:col>
      <xdr:colOff>190938</xdr:colOff>
      <xdr:row>750</xdr:row>
      <xdr:rowOff>17076</xdr:rowOff>
    </xdr:to>
    <xdr:cxnSp macro="">
      <xdr:nvCxnSpPr>
        <xdr:cNvPr id="8" name="直線コネクタ 7">
          <a:extLst>
            <a:ext uri="{FF2B5EF4-FFF2-40B4-BE49-F238E27FC236}">
              <a16:creationId xmlns:a16="http://schemas.microsoft.com/office/drawing/2014/main" id="{6A90115A-773D-4A9F-B602-09AFDAA901A2}"/>
            </a:ext>
          </a:extLst>
        </xdr:cNvPr>
        <xdr:cNvCxnSpPr/>
      </xdr:nvCxnSpPr>
      <xdr:spPr>
        <a:xfrm>
          <a:off x="5857875" y="42350531"/>
          <a:ext cx="438" cy="445701"/>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188280</xdr:colOff>
      <xdr:row>749</xdr:row>
      <xdr:rowOff>11905</xdr:rowOff>
    </xdr:from>
    <xdr:to>
      <xdr:col>41</xdr:col>
      <xdr:colOff>190500</xdr:colOff>
      <xdr:row>749</xdr:row>
      <xdr:rowOff>345281</xdr:rowOff>
    </xdr:to>
    <xdr:cxnSp macro="">
      <xdr:nvCxnSpPr>
        <xdr:cNvPr id="9" name="直線コネクタ 8">
          <a:extLst>
            <a:ext uri="{FF2B5EF4-FFF2-40B4-BE49-F238E27FC236}">
              <a16:creationId xmlns:a16="http://schemas.microsoft.com/office/drawing/2014/main" id="{792704FB-8561-4EC6-9FCF-F8A1BC10FB53}"/>
            </a:ext>
          </a:extLst>
        </xdr:cNvPr>
        <xdr:cNvCxnSpPr/>
      </xdr:nvCxnSpPr>
      <xdr:spPr>
        <a:xfrm>
          <a:off x="8486936" y="42433874"/>
          <a:ext cx="2220" cy="333376"/>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47625</xdr:colOff>
      <xdr:row>750</xdr:row>
      <xdr:rowOff>35719</xdr:rowOff>
    </xdr:from>
    <xdr:to>
      <xdr:col>46</xdr:col>
      <xdr:colOff>143224</xdr:colOff>
      <xdr:row>755</xdr:row>
      <xdr:rowOff>126984</xdr:rowOff>
    </xdr:to>
    <xdr:sp macro="" textlink="">
      <xdr:nvSpPr>
        <xdr:cNvPr id="10" name="正方形/長方形 9">
          <a:extLst>
            <a:ext uri="{FF2B5EF4-FFF2-40B4-BE49-F238E27FC236}">
              <a16:creationId xmlns:a16="http://schemas.microsoft.com/office/drawing/2014/main" id="{31AB0CEC-2EAC-4734-B107-652D727E9704}"/>
            </a:ext>
          </a:extLst>
        </xdr:cNvPr>
        <xdr:cNvSpPr/>
      </xdr:nvSpPr>
      <xdr:spPr>
        <a:xfrm>
          <a:off x="7536656" y="42814875"/>
          <a:ext cx="1917256" cy="18772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30</a:t>
          </a:r>
          <a:r>
            <a:rPr kumimoji="1" lang="ja-JP" altLang="en-US" sz="1100"/>
            <a:t>名</a:t>
          </a:r>
          <a:endParaRPr kumimoji="1" lang="en-US" altLang="ja-JP" sz="1100"/>
        </a:p>
        <a:p>
          <a:pPr algn="ctr"/>
          <a:endParaRPr kumimoji="1" lang="en-US" altLang="ja-JP" sz="1100"/>
        </a:p>
        <a:p>
          <a:pPr algn="ctr"/>
          <a:r>
            <a:rPr kumimoji="1" lang="en-US" altLang="ja-JP" sz="1100"/>
            <a:t>6</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8</xdr:col>
      <xdr:colOff>23813</xdr:colOff>
      <xdr:row>748</xdr:row>
      <xdr:rowOff>178594</xdr:rowOff>
    </xdr:from>
    <xdr:to>
      <xdr:col>20</xdr:col>
      <xdr:colOff>172180</xdr:colOff>
      <xdr:row>749</xdr:row>
      <xdr:rowOff>151263</xdr:rowOff>
    </xdr:to>
    <xdr:sp macro="" textlink="">
      <xdr:nvSpPr>
        <xdr:cNvPr id="14" name="テキスト ボックス 13">
          <a:extLst>
            <a:ext uri="{FF2B5EF4-FFF2-40B4-BE49-F238E27FC236}">
              <a16:creationId xmlns:a16="http://schemas.microsoft.com/office/drawing/2014/main" id="{91840440-7351-491C-9BF6-0D2A73182EA8}"/>
            </a:ext>
          </a:extLst>
        </xdr:cNvPr>
        <xdr:cNvSpPr txBox="1"/>
      </xdr:nvSpPr>
      <xdr:spPr>
        <a:xfrm>
          <a:off x="1643063" y="42243375"/>
          <a:ext cx="2577242" cy="32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26</xdr:col>
      <xdr:colOff>107156</xdr:colOff>
      <xdr:row>748</xdr:row>
      <xdr:rowOff>261937</xdr:rowOff>
    </xdr:from>
    <xdr:to>
      <xdr:col>31</xdr:col>
      <xdr:colOff>36641</xdr:colOff>
      <xdr:row>749</xdr:row>
      <xdr:rowOff>170247</xdr:rowOff>
    </xdr:to>
    <xdr:sp macro="" textlink="">
      <xdr:nvSpPr>
        <xdr:cNvPr id="15" name="テキスト ボックス 14">
          <a:extLst>
            <a:ext uri="{FF2B5EF4-FFF2-40B4-BE49-F238E27FC236}">
              <a16:creationId xmlns:a16="http://schemas.microsoft.com/office/drawing/2014/main" id="{A19B136B-5E6F-4A5D-9394-970F22A8257E}"/>
            </a:ext>
          </a:extLst>
        </xdr:cNvPr>
        <xdr:cNvSpPr txBox="1"/>
      </xdr:nvSpPr>
      <xdr:spPr>
        <a:xfrm>
          <a:off x="5369719" y="42326718"/>
          <a:ext cx="941516" cy="2654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39</xdr:col>
      <xdr:colOff>178593</xdr:colOff>
      <xdr:row>748</xdr:row>
      <xdr:rowOff>226218</xdr:rowOff>
    </xdr:from>
    <xdr:to>
      <xdr:col>44</xdr:col>
      <xdr:colOff>153713</xdr:colOff>
      <xdr:row>749</xdr:row>
      <xdr:rowOff>143494</xdr:rowOff>
    </xdr:to>
    <xdr:sp macro="" textlink="">
      <xdr:nvSpPr>
        <xdr:cNvPr id="16" name="テキスト ボックス 15">
          <a:extLst>
            <a:ext uri="{FF2B5EF4-FFF2-40B4-BE49-F238E27FC236}">
              <a16:creationId xmlns:a16="http://schemas.microsoft.com/office/drawing/2014/main" id="{7C57BA81-DAE8-41E4-B4AE-4909AC01788A}"/>
            </a:ext>
          </a:extLst>
        </xdr:cNvPr>
        <xdr:cNvSpPr txBox="1"/>
      </xdr:nvSpPr>
      <xdr:spPr>
        <a:xfrm>
          <a:off x="8072437" y="42290999"/>
          <a:ext cx="987151" cy="2744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6"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912</v>
      </c>
      <c r="AT2" s="218"/>
      <c r="AU2" s="218"/>
      <c r="AV2" s="51" t="str">
        <f>IF(AW2="", "", "-")</f>
        <v/>
      </c>
      <c r="AW2" s="402"/>
      <c r="AX2" s="402"/>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529</v>
      </c>
      <c r="H5" s="564"/>
      <c r="I5" s="564"/>
      <c r="J5" s="564"/>
      <c r="K5" s="564"/>
      <c r="L5" s="564"/>
      <c r="M5" s="565" t="s">
        <v>66</v>
      </c>
      <c r="N5" s="566"/>
      <c r="O5" s="566"/>
      <c r="P5" s="566"/>
      <c r="Q5" s="566"/>
      <c r="R5" s="567"/>
      <c r="S5" s="568" t="s">
        <v>538</v>
      </c>
      <c r="T5" s="564"/>
      <c r="U5" s="564"/>
      <c r="V5" s="564"/>
      <c r="W5" s="564"/>
      <c r="X5" s="569"/>
      <c r="Y5" s="724" t="s">
        <v>3</v>
      </c>
      <c r="Z5" s="725"/>
      <c r="AA5" s="725"/>
      <c r="AB5" s="725"/>
      <c r="AC5" s="725"/>
      <c r="AD5" s="726"/>
      <c r="AE5" s="727" t="s">
        <v>564</v>
      </c>
      <c r="AF5" s="727"/>
      <c r="AG5" s="727"/>
      <c r="AH5" s="727"/>
      <c r="AI5" s="727"/>
      <c r="AJ5" s="727"/>
      <c r="AK5" s="727"/>
      <c r="AL5" s="727"/>
      <c r="AM5" s="727"/>
      <c r="AN5" s="727"/>
      <c r="AO5" s="727"/>
      <c r="AP5" s="728"/>
      <c r="AQ5" s="729" t="s">
        <v>566</v>
      </c>
      <c r="AR5" s="730"/>
      <c r="AS5" s="730"/>
      <c r="AT5" s="730"/>
      <c r="AU5" s="730"/>
      <c r="AV5" s="730"/>
      <c r="AW5" s="730"/>
      <c r="AX5" s="731"/>
    </row>
    <row r="6" spans="1:50" ht="39" customHeight="1" x14ac:dyDescent="0.15">
      <c r="A6" s="734" t="s">
        <v>4</v>
      </c>
      <c r="B6" s="735"/>
      <c r="C6" s="735"/>
      <c r="D6" s="735"/>
      <c r="E6" s="735"/>
      <c r="F6" s="735"/>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1" t="s">
        <v>22</v>
      </c>
      <c r="B7" s="842"/>
      <c r="C7" s="842"/>
      <c r="D7" s="842"/>
      <c r="E7" s="842"/>
      <c r="F7" s="843"/>
      <c r="G7" s="844" t="s">
        <v>569</v>
      </c>
      <c r="H7" s="845"/>
      <c r="I7" s="845"/>
      <c r="J7" s="845"/>
      <c r="K7" s="845"/>
      <c r="L7" s="845"/>
      <c r="M7" s="845"/>
      <c r="N7" s="845"/>
      <c r="O7" s="845"/>
      <c r="P7" s="845"/>
      <c r="Q7" s="845"/>
      <c r="R7" s="845"/>
      <c r="S7" s="845"/>
      <c r="T7" s="845"/>
      <c r="U7" s="845"/>
      <c r="V7" s="845"/>
      <c r="W7" s="845"/>
      <c r="X7" s="846"/>
      <c r="Y7" s="400" t="s">
        <v>394</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1" t="s">
        <v>259</v>
      </c>
      <c r="B8" s="842"/>
      <c r="C8" s="842"/>
      <c r="D8" s="842"/>
      <c r="E8" s="842"/>
      <c r="F8" s="843"/>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7"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682" t="s">
        <v>572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1"/>
    </row>
    <row r="13" spans="1:50" ht="21" customHeight="1" x14ac:dyDescent="0.15">
      <c r="A13" s="146"/>
      <c r="B13" s="147"/>
      <c r="C13" s="147"/>
      <c r="D13" s="147"/>
      <c r="E13" s="147"/>
      <c r="F13" s="148"/>
      <c r="G13" s="752" t="s">
        <v>6</v>
      </c>
      <c r="H13" s="753"/>
      <c r="I13" s="643" t="s">
        <v>7</v>
      </c>
      <c r="J13" s="644"/>
      <c r="K13" s="644"/>
      <c r="L13" s="644"/>
      <c r="M13" s="644"/>
      <c r="N13" s="644"/>
      <c r="O13" s="645"/>
      <c r="P13" s="116">
        <v>223</v>
      </c>
      <c r="Q13" s="117"/>
      <c r="R13" s="117"/>
      <c r="S13" s="117"/>
      <c r="T13" s="117"/>
      <c r="U13" s="117"/>
      <c r="V13" s="118"/>
      <c r="W13" s="116">
        <v>306</v>
      </c>
      <c r="X13" s="117"/>
      <c r="Y13" s="117"/>
      <c r="Z13" s="117"/>
      <c r="AA13" s="117"/>
      <c r="AB13" s="117"/>
      <c r="AC13" s="118"/>
      <c r="AD13" s="116">
        <v>324</v>
      </c>
      <c r="AE13" s="117"/>
      <c r="AF13" s="117"/>
      <c r="AG13" s="117"/>
      <c r="AH13" s="117"/>
      <c r="AI13" s="117"/>
      <c r="AJ13" s="118"/>
      <c r="AK13" s="116">
        <v>345</v>
      </c>
      <c r="AL13" s="117"/>
      <c r="AM13" s="117"/>
      <c r="AN13" s="117"/>
      <c r="AO13" s="117"/>
      <c r="AP13" s="117"/>
      <c r="AQ13" s="118"/>
      <c r="AR13" s="113">
        <v>362</v>
      </c>
      <c r="AS13" s="114"/>
      <c r="AT13" s="114"/>
      <c r="AU13" s="114"/>
      <c r="AV13" s="114"/>
      <c r="AW13" s="114"/>
      <c r="AX13" s="399"/>
    </row>
    <row r="14" spans="1:50" ht="21" customHeight="1" x14ac:dyDescent="0.15">
      <c r="A14" s="146"/>
      <c r="B14" s="147"/>
      <c r="C14" s="147"/>
      <c r="D14" s="147"/>
      <c r="E14" s="147"/>
      <c r="F14" s="148"/>
      <c r="G14" s="754"/>
      <c r="H14" s="755"/>
      <c r="I14" s="580" t="s">
        <v>8</v>
      </c>
      <c r="J14" s="634"/>
      <c r="K14" s="634"/>
      <c r="L14" s="634"/>
      <c r="M14" s="634"/>
      <c r="N14" s="634"/>
      <c r="O14" s="635"/>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0" t="s">
        <v>51</v>
      </c>
      <c r="J15" s="581"/>
      <c r="K15" s="581"/>
      <c r="L15" s="581"/>
      <c r="M15" s="581"/>
      <c r="N15" s="581"/>
      <c r="O15" s="582"/>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4"/>
      <c r="H16" s="755"/>
      <c r="I16" s="580" t="s">
        <v>52</v>
      </c>
      <c r="J16" s="581"/>
      <c r="K16" s="581"/>
      <c r="L16" s="581"/>
      <c r="M16" s="581"/>
      <c r="N16" s="581"/>
      <c r="O16" s="582"/>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0" t="s">
        <v>50</v>
      </c>
      <c r="J17" s="634"/>
      <c r="K17" s="634"/>
      <c r="L17" s="634"/>
      <c r="M17" s="634"/>
      <c r="N17" s="634"/>
      <c r="O17" s="635"/>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6"/>
      <c r="H18" s="757"/>
      <c r="I18" s="744" t="s">
        <v>20</v>
      </c>
      <c r="J18" s="745"/>
      <c r="K18" s="745"/>
      <c r="L18" s="745"/>
      <c r="M18" s="745"/>
      <c r="N18" s="745"/>
      <c r="O18" s="746"/>
      <c r="P18" s="122">
        <f>SUM(P13:V17)</f>
        <v>223</v>
      </c>
      <c r="Q18" s="123"/>
      <c r="R18" s="123"/>
      <c r="S18" s="123"/>
      <c r="T18" s="123"/>
      <c r="U18" s="123"/>
      <c r="V18" s="124"/>
      <c r="W18" s="122">
        <f>SUM(W13:AC17)</f>
        <v>306</v>
      </c>
      <c r="X18" s="123"/>
      <c r="Y18" s="123"/>
      <c r="Z18" s="123"/>
      <c r="AA18" s="123"/>
      <c r="AB18" s="123"/>
      <c r="AC18" s="124"/>
      <c r="AD18" s="122">
        <f>SUM(AD13:AJ17)</f>
        <v>324</v>
      </c>
      <c r="AE18" s="123"/>
      <c r="AF18" s="123"/>
      <c r="AG18" s="123"/>
      <c r="AH18" s="123"/>
      <c r="AI18" s="123"/>
      <c r="AJ18" s="124"/>
      <c r="AK18" s="122">
        <f>SUM(AK13:AQ17)</f>
        <v>345</v>
      </c>
      <c r="AL18" s="123"/>
      <c r="AM18" s="123"/>
      <c r="AN18" s="123"/>
      <c r="AO18" s="123"/>
      <c r="AP18" s="123"/>
      <c r="AQ18" s="124"/>
      <c r="AR18" s="122">
        <f>SUM(AR13:AX17)</f>
        <v>362</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220</v>
      </c>
      <c r="Q19" s="117"/>
      <c r="R19" s="117"/>
      <c r="S19" s="117"/>
      <c r="T19" s="117"/>
      <c r="U19" s="117"/>
      <c r="V19" s="118"/>
      <c r="W19" s="116">
        <v>304</v>
      </c>
      <c r="X19" s="117"/>
      <c r="Y19" s="117"/>
      <c r="Z19" s="117"/>
      <c r="AA19" s="117"/>
      <c r="AB19" s="117"/>
      <c r="AC19" s="118"/>
      <c r="AD19" s="116">
        <v>324</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0.98654708520179368</v>
      </c>
      <c r="Q20" s="544"/>
      <c r="R20" s="544"/>
      <c r="S20" s="544"/>
      <c r="T20" s="544"/>
      <c r="U20" s="544"/>
      <c r="V20" s="544"/>
      <c r="W20" s="544">
        <f t="shared" ref="W20" si="0">IF(W18=0, "-", SUM(W19)/W18)</f>
        <v>0.99346405228758172</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45" t="s">
        <v>358</v>
      </c>
      <c r="H21" s="946"/>
      <c r="I21" s="946"/>
      <c r="J21" s="946"/>
      <c r="K21" s="946"/>
      <c r="L21" s="946"/>
      <c r="M21" s="946"/>
      <c r="N21" s="946"/>
      <c r="O21" s="946"/>
      <c r="P21" s="544">
        <f>IF(P19=0, "-", SUM(P19)/SUM(P13,P14))</f>
        <v>0.98654708520179368</v>
      </c>
      <c r="Q21" s="544"/>
      <c r="R21" s="544"/>
      <c r="S21" s="544"/>
      <c r="T21" s="544"/>
      <c r="U21" s="544"/>
      <c r="V21" s="544"/>
      <c r="W21" s="544">
        <f t="shared" ref="W21" si="2">IF(W19=0, "-", SUM(W19)/SUM(W13,W14))</f>
        <v>0.99346405228758172</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339</v>
      </c>
      <c r="Q23" s="114"/>
      <c r="R23" s="114"/>
      <c r="S23" s="114"/>
      <c r="T23" s="114"/>
      <c r="U23" s="114"/>
      <c r="V23" s="115"/>
      <c r="W23" s="113">
        <v>353</v>
      </c>
      <c r="X23" s="114"/>
      <c r="Y23" s="114"/>
      <c r="Z23" s="114"/>
      <c r="AA23" s="114"/>
      <c r="AB23" s="114"/>
      <c r="AC23" s="115"/>
      <c r="AD23" s="207" t="s">
        <v>660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6</v>
      </c>
      <c r="Q24" s="117"/>
      <c r="R24" s="117"/>
      <c r="S24" s="117"/>
      <c r="T24" s="117"/>
      <c r="U24" s="117"/>
      <c r="V24" s="118"/>
      <c r="W24" s="116">
        <v>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345</v>
      </c>
      <c r="Q29" s="117"/>
      <c r="R29" s="117"/>
      <c r="S29" s="117"/>
      <c r="T29" s="117"/>
      <c r="U29" s="117"/>
      <c r="V29" s="118"/>
      <c r="W29" s="222">
        <f>AR13</f>
        <v>362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5" t="s">
        <v>146</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397</v>
      </c>
      <c r="AF30" s="392"/>
      <c r="AG30" s="392"/>
      <c r="AH30" s="393"/>
      <c r="AI30" s="391" t="s">
        <v>419</v>
      </c>
      <c r="AJ30" s="392"/>
      <c r="AK30" s="392"/>
      <c r="AL30" s="393"/>
      <c r="AM30" s="394" t="s">
        <v>424</v>
      </c>
      <c r="AN30" s="394"/>
      <c r="AO30" s="394"/>
      <c r="AP30" s="391"/>
      <c r="AQ30" s="646" t="s">
        <v>235</v>
      </c>
      <c r="AR30" s="647"/>
      <c r="AS30" s="647"/>
      <c r="AT30" s="648"/>
      <c r="AU30" s="395" t="s">
        <v>134</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v>2</v>
      </c>
      <c r="AV31" s="275"/>
      <c r="AW31" s="384" t="s">
        <v>181</v>
      </c>
      <c r="AX31" s="385"/>
    </row>
    <row r="32" spans="1:50" ht="23.25" customHeight="1" x14ac:dyDescent="0.15">
      <c r="A32" s="520"/>
      <c r="B32" s="518"/>
      <c r="C32" s="518"/>
      <c r="D32" s="518"/>
      <c r="E32" s="518"/>
      <c r="F32" s="519"/>
      <c r="G32" s="545" t="s">
        <v>575</v>
      </c>
      <c r="H32" s="546"/>
      <c r="I32" s="546"/>
      <c r="J32" s="546"/>
      <c r="K32" s="546"/>
      <c r="L32" s="546"/>
      <c r="M32" s="546"/>
      <c r="N32" s="546"/>
      <c r="O32" s="547"/>
      <c r="P32" s="165" t="s">
        <v>576</v>
      </c>
      <c r="Q32" s="165"/>
      <c r="R32" s="165"/>
      <c r="S32" s="165"/>
      <c r="T32" s="165"/>
      <c r="U32" s="165"/>
      <c r="V32" s="165"/>
      <c r="W32" s="165"/>
      <c r="X32" s="236"/>
      <c r="Y32" s="343" t="s">
        <v>12</v>
      </c>
      <c r="Z32" s="554"/>
      <c r="AA32" s="555"/>
      <c r="AB32" s="556" t="s">
        <v>577</v>
      </c>
      <c r="AC32" s="556"/>
      <c r="AD32" s="556"/>
      <c r="AE32" s="369">
        <v>1000</v>
      </c>
      <c r="AF32" s="370"/>
      <c r="AG32" s="370"/>
      <c r="AH32" s="370"/>
      <c r="AI32" s="369">
        <v>1000</v>
      </c>
      <c r="AJ32" s="370"/>
      <c r="AK32" s="370"/>
      <c r="AL32" s="370"/>
      <c r="AM32" s="369">
        <v>1000</v>
      </c>
      <c r="AN32" s="370"/>
      <c r="AO32" s="370"/>
      <c r="AP32" s="370"/>
      <c r="AQ32" s="119" t="s">
        <v>569</v>
      </c>
      <c r="AR32" s="120"/>
      <c r="AS32" s="120"/>
      <c r="AT32" s="121"/>
      <c r="AU32" s="370" t="s">
        <v>569</v>
      </c>
      <c r="AV32" s="370"/>
      <c r="AW32" s="370"/>
      <c r="AX32" s="372"/>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577</v>
      </c>
      <c r="AC33" s="527"/>
      <c r="AD33" s="527"/>
      <c r="AE33" s="369">
        <v>1000</v>
      </c>
      <c r="AF33" s="370"/>
      <c r="AG33" s="370"/>
      <c r="AH33" s="370"/>
      <c r="AI33" s="369">
        <v>1000</v>
      </c>
      <c r="AJ33" s="370"/>
      <c r="AK33" s="370"/>
      <c r="AL33" s="370"/>
      <c r="AM33" s="369">
        <v>1000</v>
      </c>
      <c r="AN33" s="370"/>
      <c r="AO33" s="370"/>
      <c r="AP33" s="370"/>
      <c r="AQ33" s="119" t="s">
        <v>569</v>
      </c>
      <c r="AR33" s="120"/>
      <c r="AS33" s="120"/>
      <c r="AT33" s="121"/>
      <c r="AU33" s="370">
        <v>1000</v>
      </c>
      <c r="AV33" s="370"/>
      <c r="AW33" s="370"/>
      <c r="AX33" s="372"/>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9">
        <v>100</v>
      </c>
      <c r="AF34" s="370"/>
      <c r="AG34" s="370"/>
      <c r="AH34" s="370"/>
      <c r="AI34" s="369">
        <v>100</v>
      </c>
      <c r="AJ34" s="370"/>
      <c r="AK34" s="370"/>
      <c r="AL34" s="370"/>
      <c r="AM34" s="369">
        <v>100</v>
      </c>
      <c r="AN34" s="370"/>
      <c r="AO34" s="370"/>
      <c r="AP34" s="370"/>
      <c r="AQ34" s="119" t="s">
        <v>569</v>
      </c>
      <c r="AR34" s="120"/>
      <c r="AS34" s="120"/>
      <c r="AT34" s="121"/>
      <c r="AU34" s="370" t="s">
        <v>569</v>
      </c>
      <c r="AV34" s="370"/>
      <c r="AW34" s="370"/>
      <c r="AX34" s="372"/>
    </row>
    <row r="35" spans="1:50" ht="23.25" customHeight="1" x14ac:dyDescent="0.15">
      <c r="A35" s="915" t="s">
        <v>385</v>
      </c>
      <c r="B35" s="916"/>
      <c r="C35" s="916"/>
      <c r="D35" s="916"/>
      <c r="E35" s="916"/>
      <c r="F35" s="917"/>
      <c r="G35" s="921" t="s">
        <v>578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hidden="1" customHeight="1" x14ac:dyDescent="0.15">
      <c r="A37" s="649" t="s">
        <v>353</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3" t="s">
        <v>12</v>
      </c>
      <c r="Z39" s="554"/>
      <c r="AA39" s="555"/>
      <c r="AB39" s="556"/>
      <c r="AC39" s="556"/>
      <c r="AD39" s="55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49" t="s">
        <v>353</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3" t="s">
        <v>12</v>
      </c>
      <c r="Z46" s="554"/>
      <c r="AA46" s="555"/>
      <c r="AB46" s="556"/>
      <c r="AC46" s="556"/>
      <c r="AD46" s="55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17" t="s">
        <v>353</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3" t="s">
        <v>12</v>
      </c>
      <c r="Z53" s="554"/>
      <c r="AA53" s="555"/>
      <c r="AB53" s="556"/>
      <c r="AC53" s="556"/>
      <c r="AD53" s="55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17" t="s">
        <v>353</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3" t="s">
        <v>12</v>
      </c>
      <c r="Z60" s="554"/>
      <c r="AA60" s="555"/>
      <c r="AB60" s="556"/>
      <c r="AC60" s="556"/>
      <c r="AD60" s="55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373" t="s">
        <v>397</v>
      </c>
      <c r="AF65" s="374"/>
      <c r="AG65" s="374"/>
      <c r="AH65" s="375"/>
      <c r="AI65" s="373" t="s">
        <v>395</v>
      </c>
      <c r="AJ65" s="374"/>
      <c r="AK65" s="374"/>
      <c r="AL65" s="375"/>
      <c r="AM65" s="380" t="s">
        <v>424</v>
      </c>
      <c r="AN65" s="380"/>
      <c r="AO65" s="380"/>
      <c r="AP65" s="380"/>
      <c r="AQ65" s="885" t="s">
        <v>235</v>
      </c>
      <c r="AR65" s="881"/>
      <c r="AS65" s="881"/>
      <c r="AT65" s="882"/>
      <c r="AU65" s="995" t="s">
        <v>134</v>
      </c>
      <c r="AV65" s="995"/>
      <c r="AW65" s="995"/>
      <c r="AX65" s="996"/>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7"/>
      <c r="AF66" s="338"/>
      <c r="AG66" s="338"/>
      <c r="AH66" s="339"/>
      <c r="AI66" s="337"/>
      <c r="AJ66" s="338"/>
      <c r="AK66" s="338"/>
      <c r="AL66" s="339"/>
      <c r="AM66" s="381"/>
      <c r="AN66" s="381"/>
      <c r="AO66" s="381"/>
      <c r="AP66" s="381"/>
      <c r="AQ66" s="274"/>
      <c r="AR66" s="275"/>
      <c r="AS66" s="883" t="s">
        <v>236</v>
      </c>
      <c r="AT66" s="884"/>
      <c r="AU66" s="275"/>
      <c r="AV66" s="275"/>
      <c r="AW66" s="883" t="s">
        <v>352</v>
      </c>
      <c r="AX66" s="997"/>
    </row>
    <row r="67" spans="1:50" ht="23.25" hidden="1" customHeight="1" x14ac:dyDescent="0.15">
      <c r="A67" s="869"/>
      <c r="B67" s="870"/>
      <c r="C67" s="870"/>
      <c r="D67" s="870"/>
      <c r="E67" s="870"/>
      <c r="F67" s="871"/>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375</v>
      </c>
      <c r="AC67" s="970"/>
      <c r="AD67" s="97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375</v>
      </c>
      <c r="AC68" s="993"/>
      <c r="AD68" s="99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376</v>
      </c>
      <c r="AC69" s="994"/>
      <c r="AD69" s="994"/>
      <c r="AE69" s="829"/>
      <c r="AF69" s="830"/>
      <c r="AG69" s="830"/>
      <c r="AH69" s="830"/>
      <c r="AI69" s="829"/>
      <c r="AJ69" s="830"/>
      <c r="AK69" s="830"/>
      <c r="AL69" s="830"/>
      <c r="AM69" s="829"/>
      <c r="AN69" s="830"/>
      <c r="AO69" s="830"/>
      <c r="AP69" s="830"/>
      <c r="AQ69" s="369"/>
      <c r="AR69" s="370"/>
      <c r="AS69" s="370"/>
      <c r="AT69" s="371"/>
      <c r="AU69" s="370"/>
      <c r="AV69" s="370"/>
      <c r="AW69" s="370"/>
      <c r="AX69" s="372"/>
    </row>
    <row r="70" spans="1:50" ht="23.25" hidden="1" customHeight="1" x14ac:dyDescent="0.15">
      <c r="A70" s="869" t="s">
        <v>359</v>
      </c>
      <c r="B70" s="870"/>
      <c r="C70" s="870"/>
      <c r="D70" s="870"/>
      <c r="E70" s="870"/>
      <c r="F70" s="871"/>
      <c r="G70" s="958" t="s">
        <v>238</v>
      </c>
      <c r="H70" s="959"/>
      <c r="I70" s="959"/>
      <c r="J70" s="959"/>
      <c r="K70" s="959"/>
      <c r="L70" s="959"/>
      <c r="M70" s="959"/>
      <c r="N70" s="959"/>
      <c r="O70" s="959"/>
      <c r="P70" s="959"/>
      <c r="Q70" s="959"/>
      <c r="R70" s="959"/>
      <c r="S70" s="959"/>
      <c r="T70" s="959"/>
      <c r="U70" s="959"/>
      <c r="V70" s="959"/>
      <c r="W70" s="962" t="s">
        <v>374</v>
      </c>
      <c r="X70" s="963"/>
      <c r="Y70" s="968" t="s">
        <v>12</v>
      </c>
      <c r="Z70" s="968"/>
      <c r="AA70" s="969"/>
      <c r="AB70" s="970" t="s">
        <v>375</v>
      </c>
      <c r="AC70" s="970"/>
      <c r="AD70" s="97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375</v>
      </c>
      <c r="AC71" s="993"/>
      <c r="AD71" s="99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376</v>
      </c>
      <c r="AC72" s="994"/>
      <c r="AD72" s="99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2" t="s">
        <v>354</v>
      </c>
      <c r="B73" s="853"/>
      <c r="C73" s="853"/>
      <c r="D73" s="853"/>
      <c r="E73" s="853"/>
      <c r="F73" s="854"/>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55"/>
      <c r="B74" s="856"/>
      <c r="C74" s="856"/>
      <c r="D74" s="856"/>
      <c r="E74" s="856"/>
      <c r="F74" s="857"/>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5"/>
      <c r="B75" s="856"/>
      <c r="C75" s="856"/>
      <c r="D75" s="856"/>
      <c r="E75" s="856"/>
      <c r="F75" s="857"/>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5"/>
      <c r="B76" s="856"/>
      <c r="C76" s="856"/>
      <c r="D76" s="856"/>
      <c r="E76" s="856"/>
      <c r="F76" s="857"/>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5"/>
      <c r="B77" s="856"/>
      <c r="C77" s="856"/>
      <c r="D77" s="856"/>
      <c r="E77" s="856"/>
      <c r="F77" s="857"/>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30" t="s">
        <v>388</v>
      </c>
      <c r="B78" s="931"/>
      <c r="C78" s="931"/>
      <c r="D78" s="931"/>
      <c r="E78" s="928" t="s">
        <v>332</v>
      </c>
      <c r="F78" s="929"/>
      <c r="G78" s="56" t="s">
        <v>238</v>
      </c>
      <c r="H78" s="802"/>
      <c r="I78" s="248"/>
      <c r="J78" s="248"/>
      <c r="K78" s="248"/>
      <c r="L78" s="248"/>
      <c r="M78" s="248"/>
      <c r="N78" s="248"/>
      <c r="O78" s="803"/>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348</v>
      </c>
      <c r="AP79" s="153"/>
      <c r="AQ79" s="153"/>
      <c r="AR79" s="80" t="s">
        <v>346</v>
      </c>
      <c r="AS79" s="152"/>
      <c r="AT79" s="153"/>
      <c r="AU79" s="153"/>
      <c r="AV79" s="153"/>
      <c r="AW79" s="153"/>
      <c r="AX79" s="154"/>
    </row>
    <row r="80" spans="1:50" ht="18.75" hidden="1" customHeight="1" x14ac:dyDescent="0.15">
      <c r="A80" s="524" t="s">
        <v>147</v>
      </c>
      <c r="B80" s="861" t="s">
        <v>345</v>
      </c>
      <c r="C80" s="862"/>
      <c r="D80" s="862"/>
      <c r="E80" s="862"/>
      <c r="F80" s="863"/>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900"/>
    </row>
    <row r="81" spans="1:60" ht="22.5" hidden="1" customHeight="1" x14ac:dyDescent="0.15">
      <c r="A81" s="525"/>
      <c r="B81" s="864"/>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6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11"/>
      <c r="R87" s="811"/>
      <c r="S87" s="811"/>
      <c r="T87" s="811"/>
      <c r="U87" s="811"/>
      <c r="V87" s="811"/>
      <c r="W87" s="811"/>
      <c r="X87" s="812"/>
      <c r="Y87" s="765" t="s">
        <v>62</v>
      </c>
      <c r="Z87" s="766"/>
      <c r="AA87" s="767"/>
      <c r="AB87" s="556"/>
      <c r="AC87" s="556"/>
      <c r="AD87" s="556"/>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5"/>
      <c r="B88" s="557"/>
      <c r="C88" s="557"/>
      <c r="D88" s="557"/>
      <c r="E88" s="557"/>
      <c r="F88" s="558"/>
      <c r="G88" s="237"/>
      <c r="H88" s="238"/>
      <c r="I88" s="238"/>
      <c r="J88" s="238"/>
      <c r="K88" s="238"/>
      <c r="L88" s="238"/>
      <c r="M88" s="238"/>
      <c r="N88" s="238"/>
      <c r="O88" s="239"/>
      <c r="P88" s="813"/>
      <c r="Q88" s="813"/>
      <c r="R88" s="813"/>
      <c r="S88" s="813"/>
      <c r="T88" s="813"/>
      <c r="U88" s="813"/>
      <c r="V88" s="813"/>
      <c r="W88" s="813"/>
      <c r="X88" s="814"/>
      <c r="Y88" s="739" t="s">
        <v>54</v>
      </c>
      <c r="Z88" s="740"/>
      <c r="AA88" s="741"/>
      <c r="AB88" s="527"/>
      <c r="AC88" s="527"/>
      <c r="AD88" s="527"/>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5"/>
      <c r="Y89" s="739" t="s">
        <v>13</v>
      </c>
      <c r="Z89" s="740"/>
      <c r="AA89" s="741"/>
      <c r="AB89" s="466" t="s">
        <v>14</v>
      </c>
      <c r="AC89" s="466"/>
      <c r="AD89" s="466"/>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11"/>
      <c r="R92" s="811"/>
      <c r="S92" s="811"/>
      <c r="T92" s="811"/>
      <c r="U92" s="811"/>
      <c r="V92" s="811"/>
      <c r="W92" s="811"/>
      <c r="X92" s="812"/>
      <c r="Y92" s="765" t="s">
        <v>62</v>
      </c>
      <c r="Z92" s="766"/>
      <c r="AA92" s="767"/>
      <c r="AB92" s="556"/>
      <c r="AC92" s="556"/>
      <c r="AD92" s="55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13"/>
      <c r="Q93" s="813"/>
      <c r="R93" s="813"/>
      <c r="S93" s="813"/>
      <c r="T93" s="813"/>
      <c r="U93" s="813"/>
      <c r="V93" s="813"/>
      <c r="W93" s="813"/>
      <c r="X93" s="814"/>
      <c r="Y93" s="739" t="s">
        <v>54</v>
      </c>
      <c r="Z93" s="740"/>
      <c r="AA93" s="741"/>
      <c r="AB93" s="527"/>
      <c r="AC93" s="527"/>
      <c r="AD93" s="52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5"/>
      <c r="Y94" s="739" t="s">
        <v>13</v>
      </c>
      <c r="Z94" s="740"/>
      <c r="AA94" s="741"/>
      <c r="AB94" s="466" t="s">
        <v>14</v>
      </c>
      <c r="AC94" s="466"/>
      <c r="AD94" s="46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5"/>
      <c r="B95" s="557" t="s">
        <v>145</v>
      </c>
      <c r="C95" s="557"/>
      <c r="D95" s="557"/>
      <c r="E95" s="557"/>
      <c r="F95" s="558"/>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5"/>
      <c r="B97" s="557"/>
      <c r="C97" s="557"/>
      <c r="D97" s="557"/>
      <c r="E97" s="557"/>
      <c r="F97" s="558"/>
      <c r="G97" s="235"/>
      <c r="H97" s="165"/>
      <c r="I97" s="165"/>
      <c r="J97" s="165"/>
      <c r="K97" s="165"/>
      <c r="L97" s="165"/>
      <c r="M97" s="165"/>
      <c r="N97" s="165"/>
      <c r="O97" s="236"/>
      <c r="P97" s="165"/>
      <c r="Q97" s="811"/>
      <c r="R97" s="811"/>
      <c r="S97" s="811"/>
      <c r="T97" s="811"/>
      <c r="U97" s="811"/>
      <c r="V97" s="811"/>
      <c r="W97" s="811"/>
      <c r="X97" s="812"/>
      <c r="Y97" s="765" t="s">
        <v>62</v>
      </c>
      <c r="Z97" s="766"/>
      <c r="AA97" s="767"/>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13"/>
      <c r="Q98" s="813"/>
      <c r="R98" s="813"/>
      <c r="S98" s="813"/>
      <c r="T98" s="813"/>
      <c r="U98" s="813"/>
      <c r="V98" s="813"/>
      <c r="W98" s="813"/>
      <c r="X98" s="814"/>
      <c r="Y98" s="739" t="s">
        <v>54</v>
      </c>
      <c r="Z98" s="740"/>
      <c r="AA98" s="74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6"/>
      <c r="B99" s="898"/>
      <c r="C99" s="898"/>
      <c r="D99" s="898"/>
      <c r="E99" s="898"/>
      <c r="F99" s="899"/>
      <c r="G99" s="816"/>
      <c r="H99" s="251"/>
      <c r="I99" s="251"/>
      <c r="J99" s="251"/>
      <c r="K99" s="251"/>
      <c r="L99" s="251"/>
      <c r="M99" s="251"/>
      <c r="N99" s="251"/>
      <c r="O99" s="817"/>
      <c r="P99" s="858"/>
      <c r="Q99" s="858"/>
      <c r="R99" s="858"/>
      <c r="S99" s="858"/>
      <c r="T99" s="858"/>
      <c r="U99" s="858"/>
      <c r="V99" s="858"/>
      <c r="W99" s="858"/>
      <c r="X99" s="859"/>
      <c r="Y99" s="485" t="s">
        <v>13</v>
      </c>
      <c r="Z99" s="486"/>
      <c r="AA99" s="487"/>
      <c r="AB99" s="467" t="s">
        <v>14</v>
      </c>
      <c r="AC99" s="468"/>
      <c r="AD99" s="469"/>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0"/>
      <c r="Z100" s="471"/>
      <c r="AA100" s="472"/>
      <c r="AB100" s="875" t="s">
        <v>11</v>
      </c>
      <c r="AC100" s="875"/>
      <c r="AD100" s="875"/>
      <c r="AE100" s="838" t="s">
        <v>397</v>
      </c>
      <c r="AF100" s="839"/>
      <c r="AG100" s="839"/>
      <c r="AH100" s="840"/>
      <c r="AI100" s="838" t="s">
        <v>417</v>
      </c>
      <c r="AJ100" s="839"/>
      <c r="AK100" s="839"/>
      <c r="AL100" s="840"/>
      <c r="AM100" s="838" t="s">
        <v>424</v>
      </c>
      <c r="AN100" s="839"/>
      <c r="AO100" s="839"/>
      <c r="AP100" s="840"/>
      <c r="AQ100" s="947" t="s">
        <v>437</v>
      </c>
      <c r="AR100" s="948"/>
      <c r="AS100" s="948"/>
      <c r="AT100" s="949"/>
      <c r="AU100" s="947" t="s">
        <v>438</v>
      </c>
      <c r="AV100" s="948"/>
      <c r="AW100" s="948"/>
      <c r="AX100" s="950"/>
    </row>
    <row r="101" spans="1:60" ht="23.25" customHeight="1" x14ac:dyDescent="0.15">
      <c r="A101" s="496"/>
      <c r="B101" s="497"/>
      <c r="C101" s="497"/>
      <c r="D101" s="497"/>
      <c r="E101" s="497"/>
      <c r="F101" s="498"/>
      <c r="G101" s="165" t="s">
        <v>579</v>
      </c>
      <c r="H101" s="165"/>
      <c r="I101" s="165"/>
      <c r="J101" s="165"/>
      <c r="K101" s="165"/>
      <c r="L101" s="165"/>
      <c r="M101" s="165"/>
      <c r="N101" s="165"/>
      <c r="O101" s="165"/>
      <c r="P101" s="165"/>
      <c r="Q101" s="165"/>
      <c r="R101" s="165"/>
      <c r="S101" s="165"/>
      <c r="T101" s="165"/>
      <c r="U101" s="165"/>
      <c r="V101" s="165"/>
      <c r="W101" s="165"/>
      <c r="X101" s="236"/>
      <c r="Y101" s="825" t="s">
        <v>55</v>
      </c>
      <c r="Z101" s="725"/>
      <c r="AA101" s="726"/>
      <c r="AB101" s="556" t="s">
        <v>577</v>
      </c>
      <c r="AC101" s="556"/>
      <c r="AD101" s="556"/>
      <c r="AE101" s="369">
        <v>1000</v>
      </c>
      <c r="AF101" s="370"/>
      <c r="AG101" s="370"/>
      <c r="AH101" s="371"/>
      <c r="AI101" s="369">
        <v>1000</v>
      </c>
      <c r="AJ101" s="370"/>
      <c r="AK101" s="370"/>
      <c r="AL101" s="371"/>
      <c r="AM101" s="369">
        <v>1000</v>
      </c>
      <c r="AN101" s="370"/>
      <c r="AO101" s="370"/>
      <c r="AP101" s="371"/>
      <c r="AQ101" s="369" t="s">
        <v>569</v>
      </c>
      <c r="AR101" s="370"/>
      <c r="AS101" s="370"/>
      <c r="AT101" s="371"/>
      <c r="AU101" s="369" t="s">
        <v>413</v>
      </c>
      <c r="AV101" s="370"/>
      <c r="AW101" s="370"/>
      <c r="AX101" s="371"/>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4"/>
      <c r="AA102" s="345"/>
      <c r="AB102" s="556" t="s">
        <v>577</v>
      </c>
      <c r="AC102" s="556"/>
      <c r="AD102" s="556"/>
      <c r="AE102" s="363">
        <v>1000</v>
      </c>
      <c r="AF102" s="363"/>
      <c r="AG102" s="363"/>
      <c r="AH102" s="363"/>
      <c r="AI102" s="363">
        <v>1000</v>
      </c>
      <c r="AJ102" s="363"/>
      <c r="AK102" s="363"/>
      <c r="AL102" s="363"/>
      <c r="AM102" s="363">
        <v>1000</v>
      </c>
      <c r="AN102" s="363"/>
      <c r="AO102" s="363"/>
      <c r="AP102" s="363"/>
      <c r="AQ102" s="829">
        <v>1000</v>
      </c>
      <c r="AR102" s="830"/>
      <c r="AS102" s="830"/>
      <c r="AT102" s="831"/>
      <c r="AU102" s="829">
        <v>1000</v>
      </c>
      <c r="AV102" s="830"/>
      <c r="AW102" s="830"/>
      <c r="AX102" s="831"/>
    </row>
    <row r="103" spans="1:60" ht="31.5" hidden="1" customHeight="1" x14ac:dyDescent="0.15">
      <c r="A103" s="493" t="s">
        <v>355</v>
      </c>
      <c r="B103" s="494"/>
      <c r="C103" s="494"/>
      <c r="D103" s="494"/>
      <c r="E103" s="494"/>
      <c r="F103" s="495"/>
      <c r="G103" s="740" t="s">
        <v>60</v>
      </c>
      <c r="H103" s="740"/>
      <c r="I103" s="740"/>
      <c r="J103" s="740"/>
      <c r="K103" s="740"/>
      <c r="L103" s="740"/>
      <c r="M103" s="740"/>
      <c r="N103" s="740"/>
      <c r="O103" s="740"/>
      <c r="P103" s="740"/>
      <c r="Q103" s="740"/>
      <c r="R103" s="740"/>
      <c r="S103" s="740"/>
      <c r="T103" s="740"/>
      <c r="U103" s="740"/>
      <c r="V103" s="740"/>
      <c r="W103" s="740"/>
      <c r="X103" s="741"/>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1"/>
      <c r="AC105" s="412"/>
      <c r="AD105" s="413"/>
      <c r="AE105" s="363"/>
      <c r="AF105" s="363"/>
      <c r="AG105" s="363"/>
      <c r="AH105" s="363"/>
      <c r="AI105" s="363"/>
      <c r="AJ105" s="363"/>
      <c r="AK105" s="363"/>
      <c r="AL105" s="363"/>
      <c r="AM105" s="363"/>
      <c r="AN105" s="363"/>
      <c r="AO105" s="363"/>
      <c r="AP105" s="363"/>
      <c r="AQ105" s="369"/>
      <c r="AR105" s="370"/>
      <c r="AS105" s="370"/>
      <c r="AT105" s="371"/>
      <c r="AU105" s="829"/>
      <c r="AV105" s="830"/>
      <c r="AW105" s="830"/>
      <c r="AX105" s="831"/>
    </row>
    <row r="106" spans="1:60" ht="31.5" hidden="1" customHeight="1" x14ac:dyDescent="0.15">
      <c r="A106" s="493" t="s">
        <v>355</v>
      </c>
      <c r="B106" s="494"/>
      <c r="C106" s="494"/>
      <c r="D106" s="494"/>
      <c r="E106" s="494"/>
      <c r="F106" s="495"/>
      <c r="G106" s="740" t="s">
        <v>60</v>
      </c>
      <c r="H106" s="740"/>
      <c r="I106" s="740"/>
      <c r="J106" s="740"/>
      <c r="K106" s="740"/>
      <c r="L106" s="740"/>
      <c r="M106" s="740"/>
      <c r="N106" s="740"/>
      <c r="O106" s="740"/>
      <c r="P106" s="740"/>
      <c r="Q106" s="740"/>
      <c r="R106" s="740"/>
      <c r="S106" s="740"/>
      <c r="T106" s="740"/>
      <c r="U106" s="740"/>
      <c r="V106" s="740"/>
      <c r="W106" s="740"/>
      <c r="X106" s="741"/>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9"/>
      <c r="AV108" s="830"/>
      <c r="AW108" s="830"/>
      <c r="AX108" s="831"/>
    </row>
    <row r="109" spans="1:60" ht="31.5" hidden="1" customHeight="1" x14ac:dyDescent="0.15">
      <c r="A109" s="493" t="s">
        <v>355</v>
      </c>
      <c r="B109" s="494"/>
      <c r="C109" s="494"/>
      <c r="D109" s="494"/>
      <c r="E109" s="494"/>
      <c r="F109" s="495"/>
      <c r="G109" s="740" t="s">
        <v>60</v>
      </c>
      <c r="H109" s="740"/>
      <c r="I109" s="740"/>
      <c r="J109" s="740"/>
      <c r="K109" s="740"/>
      <c r="L109" s="740"/>
      <c r="M109" s="740"/>
      <c r="N109" s="740"/>
      <c r="O109" s="740"/>
      <c r="P109" s="740"/>
      <c r="Q109" s="740"/>
      <c r="R109" s="740"/>
      <c r="S109" s="740"/>
      <c r="T109" s="740"/>
      <c r="U109" s="740"/>
      <c r="V109" s="740"/>
      <c r="W109" s="740"/>
      <c r="X109" s="741"/>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9"/>
      <c r="AV111" s="830"/>
      <c r="AW111" s="830"/>
      <c r="AX111" s="831"/>
    </row>
    <row r="112" spans="1:60" ht="31.5" hidden="1" customHeight="1" x14ac:dyDescent="0.15">
      <c r="A112" s="493" t="s">
        <v>355</v>
      </c>
      <c r="B112" s="494"/>
      <c r="C112" s="494"/>
      <c r="D112" s="494"/>
      <c r="E112" s="494"/>
      <c r="F112" s="495"/>
      <c r="G112" s="740" t="s">
        <v>60</v>
      </c>
      <c r="H112" s="740"/>
      <c r="I112" s="740"/>
      <c r="J112" s="740"/>
      <c r="K112" s="740"/>
      <c r="L112" s="740"/>
      <c r="M112" s="740"/>
      <c r="N112" s="740"/>
      <c r="O112" s="740"/>
      <c r="P112" s="740"/>
      <c r="Q112" s="740"/>
      <c r="R112" s="740"/>
      <c r="S112" s="740"/>
      <c r="T112" s="740"/>
      <c r="U112" s="740"/>
      <c r="V112" s="740"/>
      <c r="W112" s="740"/>
      <c r="X112" s="741"/>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662" t="s">
        <v>580</v>
      </c>
      <c r="H116" s="662"/>
      <c r="I116" s="662"/>
      <c r="J116" s="662"/>
      <c r="K116" s="662"/>
      <c r="L116" s="662"/>
      <c r="M116" s="662"/>
      <c r="N116" s="662"/>
      <c r="O116" s="662"/>
      <c r="P116" s="662"/>
      <c r="Q116" s="662"/>
      <c r="R116" s="662"/>
      <c r="S116" s="662"/>
      <c r="T116" s="662"/>
      <c r="U116" s="662"/>
      <c r="V116" s="662"/>
      <c r="W116" s="662"/>
      <c r="X116" s="662"/>
      <c r="Y116" s="360" t="s">
        <v>15</v>
      </c>
      <c r="Z116" s="361"/>
      <c r="AA116" s="362"/>
      <c r="AB116" s="826" t="s">
        <v>581</v>
      </c>
      <c r="AC116" s="827"/>
      <c r="AD116" s="828"/>
      <c r="AE116" s="806">
        <v>220000</v>
      </c>
      <c r="AF116" s="806"/>
      <c r="AG116" s="806"/>
      <c r="AH116" s="806"/>
      <c r="AI116" s="806">
        <v>304000</v>
      </c>
      <c r="AJ116" s="806"/>
      <c r="AK116" s="806"/>
      <c r="AL116" s="806"/>
      <c r="AM116" s="363">
        <v>324000</v>
      </c>
      <c r="AN116" s="363"/>
      <c r="AO116" s="363"/>
      <c r="AP116" s="363"/>
      <c r="AQ116" s="369">
        <v>345000</v>
      </c>
      <c r="AR116" s="370"/>
      <c r="AS116" s="370"/>
      <c r="AT116" s="370"/>
      <c r="AU116" s="370"/>
      <c r="AV116" s="370"/>
      <c r="AW116" s="370"/>
      <c r="AX116" s="372"/>
    </row>
    <row r="117" spans="1:50" ht="46.5" customHeight="1" thickBot="1" x14ac:dyDescent="0.2">
      <c r="A117" s="299"/>
      <c r="B117" s="300"/>
      <c r="C117" s="300"/>
      <c r="D117" s="300"/>
      <c r="E117" s="300"/>
      <c r="F117" s="301"/>
      <c r="G117" s="663"/>
      <c r="H117" s="663"/>
      <c r="I117" s="663"/>
      <c r="J117" s="663"/>
      <c r="K117" s="663"/>
      <c r="L117" s="663"/>
      <c r="M117" s="663"/>
      <c r="N117" s="663"/>
      <c r="O117" s="663"/>
      <c r="P117" s="663"/>
      <c r="Q117" s="663"/>
      <c r="R117" s="663"/>
      <c r="S117" s="663"/>
      <c r="T117" s="663"/>
      <c r="U117" s="663"/>
      <c r="V117" s="663"/>
      <c r="W117" s="663"/>
      <c r="X117" s="663"/>
      <c r="Y117" s="343" t="s">
        <v>49</v>
      </c>
      <c r="Z117" s="344"/>
      <c r="AA117" s="345"/>
      <c r="AB117" s="866" t="s">
        <v>582</v>
      </c>
      <c r="AC117" s="867"/>
      <c r="AD117" s="868"/>
      <c r="AE117" s="465" t="s">
        <v>583</v>
      </c>
      <c r="AF117" s="465"/>
      <c r="AG117" s="465"/>
      <c r="AH117" s="465"/>
      <c r="AI117" s="465" t="s">
        <v>584</v>
      </c>
      <c r="AJ117" s="465"/>
      <c r="AK117" s="465"/>
      <c r="AL117" s="465"/>
      <c r="AM117" s="310" t="s">
        <v>606</v>
      </c>
      <c r="AN117" s="310"/>
      <c r="AO117" s="310"/>
      <c r="AP117" s="310"/>
      <c r="AQ117" s="465" t="s">
        <v>585</v>
      </c>
      <c r="AR117" s="465"/>
      <c r="AS117" s="465"/>
      <c r="AT117" s="465"/>
      <c r="AU117" s="465"/>
      <c r="AV117" s="465"/>
      <c r="AW117" s="465"/>
      <c r="AX117" s="805"/>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412</v>
      </c>
      <c r="B130" s="1010"/>
      <c r="C130" s="1009" t="s">
        <v>239</v>
      </c>
      <c r="D130" s="1010"/>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3"/>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2</v>
      </c>
      <c r="AV133" s="140"/>
      <c r="AW133" s="141" t="s">
        <v>181</v>
      </c>
      <c r="AX133" s="142"/>
    </row>
    <row r="134" spans="1:50" ht="39.75" customHeight="1" x14ac:dyDescent="0.15">
      <c r="A134" s="1013"/>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v>4.4000000000000004</v>
      </c>
      <c r="AF134" s="120"/>
      <c r="AG134" s="120"/>
      <c r="AH134" s="120"/>
      <c r="AI134" s="270">
        <v>4.5</v>
      </c>
      <c r="AJ134" s="120"/>
      <c r="AK134" s="120"/>
      <c r="AL134" s="120"/>
      <c r="AM134" s="270">
        <v>4.4000000000000004</v>
      </c>
      <c r="AN134" s="120"/>
      <c r="AO134" s="120"/>
      <c r="AP134" s="120"/>
      <c r="AQ134" s="270" t="s">
        <v>569</v>
      </c>
      <c r="AR134" s="120"/>
      <c r="AS134" s="120"/>
      <c r="AT134" s="120"/>
      <c r="AU134" s="270" t="s">
        <v>569</v>
      </c>
      <c r="AV134" s="120"/>
      <c r="AW134" s="120"/>
      <c r="AX134" s="219"/>
    </row>
    <row r="135" spans="1:50" ht="39.75"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v>3.5</v>
      </c>
      <c r="AF135" s="120"/>
      <c r="AG135" s="120"/>
      <c r="AH135" s="120"/>
      <c r="AI135" s="270">
        <v>3.5</v>
      </c>
      <c r="AJ135" s="120"/>
      <c r="AK135" s="120"/>
      <c r="AL135" s="120"/>
      <c r="AM135" s="270">
        <v>3.5</v>
      </c>
      <c r="AN135" s="120"/>
      <c r="AO135" s="120"/>
      <c r="AP135" s="120"/>
      <c r="AQ135" s="270" t="s">
        <v>569</v>
      </c>
      <c r="AR135" s="120"/>
      <c r="AS135" s="120"/>
      <c r="AT135" s="120"/>
      <c r="AU135" s="270">
        <v>3.5</v>
      </c>
      <c r="AV135" s="120"/>
      <c r="AW135" s="120"/>
      <c r="AX135" s="219"/>
    </row>
    <row r="136" spans="1:50" ht="18.75" hidden="1"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6"/>
      <c r="C154" s="255"/>
      <c r="D154" s="256"/>
      <c r="E154" s="255"/>
      <c r="F154" s="318"/>
      <c r="G154" s="235" t="s">
        <v>413</v>
      </c>
      <c r="H154" s="165"/>
      <c r="I154" s="165"/>
      <c r="J154" s="165"/>
      <c r="K154" s="165"/>
      <c r="L154" s="165"/>
      <c r="M154" s="165"/>
      <c r="N154" s="165"/>
      <c r="O154" s="165"/>
      <c r="P154" s="236"/>
      <c r="Q154" s="164" t="s">
        <v>413</v>
      </c>
      <c r="R154" s="165"/>
      <c r="S154" s="165"/>
      <c r="T154" s="165"/>
      <c r="U154" s="165"/>
      <c r="V154" s="165"/>
      <c r="W154" s="165"/>
      <c r="X154" s="165"/>
      <c r="Y154" s="165"/>
      <c r="Z154" s="165"/>
      <c r="AA154" s="942"/>
      <c r="AB154" s="259" t="s">
        <v>413</v>
      </c>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3"/>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3"/>
      <c r="B430" s="256"/>
      <c r="C430" s="253" t="s">
        <v>427</v>
      </c>
      <c r="D430" s="254"/>
      <c r="E430" s="242" t="s">
        <v>405</v>
      </c>
      <c r="F430" s="455"/>
      <c r="G430" s="244" t="s">
        <v>255</v>
      </c>
      <c r="H430" s="162"/>
      <c r="I430" s="162"/>
      <c r="J430" s="245" t="s">
        <v>568</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13"/>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3"/>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9.950000000000003" customHeight="1" x14ac:dyDescent="0.15">
      <c r="A702" s="534" t="s">
        <v>140</v>
      </c>
      <c r="B702" s="535"/>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3" t="s">
        <v>567</v>
      </c>
      <c r="AE702" s="914"/>
      <c r="AF702" s="914"/>
      <c r="AG702" s="903" t="s">
        <v>591</v>
      </c>
      <c r="AH702" s="904"/>
      <c r="AI702" s="904"/>
      <c r="AJ702" s="904"/>
      <c r="AK702" s="904"/>
      <c r="AL702" s="904"/>
      <c r="AM702" s="904"/>
      <c r="AN702" s="904"/>
      <c r="AO702" s="904"/>
      <c r="AP702" s="904"/>
      <c r="AQ702" s="904"/>
      <c r="AR702" s="904"/>
      <c r="AS702" s="904"/>
      <c r="AT702" s="904"/>
      <c r="AU702" s="904"/>
      <c r="AV702" s="904"/>
      <c r="AW702" s="904"/>
      <c r="AX702" s="905"/>
    </row>
    <row r="703" spans="1:50" ht="39.950000000000003"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567</v>
      </c>
      <c r="AE703" s="159"/>
      <c r="AF703" s="159"/>
      <c r="AG703" s="674" t="s">
        <v>592</v>
      </c>
      <c r="AH703" s="675"/>
      <c r="AI703" s="675"/>
      <c r="AJ703" s="675"/>
      <c r="AK703" s="675"/>
      <c r="AL703" s="675"/>
      <c r="AM703" s="675"/>
      <c r="AN703" s="675"/>
      <c r="AO703" s="675"/>
      <c r="AP703" s="675"/>
      <c r="AQ703" s="675"/>
      <c r="AR703" s="675"/>
      <c r="AS703" s="675"/>
      <c r="AT703" s="675"/>
      <c r="AU703" s="675"/>
      <c r="AV703" s="675"/>
      <c r="AW703" s="675"/>
      <c r="AX703" s="676"/>
    </row>
    <row r="704" spans="1:50" ht="39.950000000000003"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567</v>
      </c>
      <c r="AE704" s="591"/>
      <c r="AF704" s="591"/>
      <c r="AG704" s="432" t="s">
        <v>593</v>
      </c>
      <c r="AH704" s="238"/>
      <c r="AI704" s="238"/>
      <c r="AJ704" s="238"/>
      <c r="AK704" s="238"/>
      <c r="AL704" s="238"/>
      <c r="AM704" s="238"/>
      <c r="AN704" s="238"/>
      <c r="AO704" s="238"/>
      <c r="AP704" s="238"/>
      <c r="AQ704" s="238"/>
      <c r="AR704" s="238"/>
      <c r="AS704" s="238"/>
      <c r="AT704" s="238"/>
      <c r="AU704" s="238"/>
      <c r="AV704" s="238"/>
      <c r="AW704" s="238"/>
      <c r="AX704" s="433"/>
    </row>
    <row r="705" spans="1:50" ht="39.950000000000003" customHeight="1" x14ac:dyDescent="0.15">
      <c r="A705" s="626" t="s">
        <v>39</v>
      </c>
      <c r="B705" s="779"/>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2" t="s">
        <v>567</v>
      </c>
      <c r="AE705" s="743"/>
      <c r="AF705" s="743"/>
      <c r="AG705" s="164" t="s">
        <v>656</v>
      </c>
      <c r="AH705" s="165"/>
      <c r="AI705" s="165"/>
      <c r="AJ705" s="165"/>
      <c r="AK705" s="165"/>
      <c r="AL705" s="165"/>
      <c r="AM705" s="165"/>
      <c r="AN705" s="165"/>
      <c r="AO705" s="165"/>
      <c r="AP705" s="165"/>
      <c r="AQ705" s="165"/>
      <c r="AR705" s="165"/>
      <c r="AS705" s="165"/>
      <c r="AT705" s="165"/>
      <c r="AU705" s="165"/>
      <c r="AV705" s="165"/>
      <c r="AW705" s="165"/>
      <c r="AX705" s="166"/>
    </row>
    <row r="706" spans="1:50" ht="39.950000000000003" customHeight="1" x14ac:dyDescent="0.15">
      <c r="A706" s="665"/>
      <c r="B706" s="780"/>
      <c r="C706" s="619"/>
      <c r="D706" s="620"/>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654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9.950000000000003" customHeight="1" x14ac:dyDescent="0.15">
      <c r="A707" s="665"/>
      <c r="B707" s="780"/>
      <c r="C707" s="621"/>
      <c r="D707" s="622"/>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8" t="s">
        <v>655</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5"/>
      <c r="B708" s="66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594</v>
      </c>
      <c r="AE708" s="678"/>
      <c r="AF708" s="678"/>
      <c r="AG708" s="531" t="s">
        <v>569</v>
      </c>
      <c r="AH708" s="532"/>
      <c r="AI708" s="532"/>
      <c r="AJ708" s="532"/>
      <c r="AK708" s="532"/>
      <c r="AL708" s="532"/>
      <c r="AM708" s="532"/>
      <c r="AN708" s="532"/>
      <c r="AO708" s="532"/>
      <c r="AP708" s="532"/>
      <c r="AQ708" s="532"/>
      <c r="AR708" s="532"/>
      <c r="AS708" s="532"/>
      <c r="AT708" s="532"/>
      <c r="AU708" s="532"/>
      <c r="AV708" s="532"/>
      <c r="AW708" s="532"/>
      <c r="AX708" s="533"/>
    </row>
    <row r="709" spans="1:50" ht="50.1" customHeight="1" x14ac:dyDescent="0.15">
      <c r="A709" s="665"/>
      <c r="B709" s="66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567</v>
      </c>
      <c r="AE709" s="159"/>
      <c r="AF709" s="159"/>
      <c r="AG709" s="674" t="s">
        <v>595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594</v>
      </c>
      <c r="AE710" s="159"/>
      <c r="AF710" s="159"/>
      <c r="AG710" s="674" t="s">
        <v>569</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567</v>
      </c>
      <c r="AE711" s="159"/>
      <c r="AF711" s="159"/>
      <c r="AG711" s="674" t="s">
        <v>596</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594</v>
      </c>
      <c r="AE712" s="591"/>
      <c r="AF712" s="591"/>
      <c r="AG712" s="599" t="s">
        <v>569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74" t="s">
        <v>569</v>
      </c>
      <c r="AH713" s="675"/>
      <c r="AI713" s="675"/>
      <c r="AJ713" s="675"/>
      <c r="AK713" s="675"/>
      <c r="AL713" s="675"/>
      <c r="AM713" s="675"/>
      <c r="AN713" s="675"/>
      <c r="AO713" s="675"/>
      <c r="AP713" s="675"/>
      <c r="AQ713" s="675"/>
      <c r="AR713" s="675"/>
      <c r="AS713" s="675"/>
      <c r="AT713" s="675"/>
      <c r="AU713" s="675"/>
      <c r="AV713" s="675"/>
      <c r="AW713" s="675"/>
      <c r="AX713" s="676"/>
    </row>
    <row r="714" spans="1:50" ht="39.950000000000003"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6" t="s">
        <v>567</v>
      </c>
      <c r="AE714" s="597"/>
      <c r="AF714" s="598"/>
      <c r="AG714" s="699" t="s">
        <v>595</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6"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567</v>
      </c>
      <c r="AE715" s="678"/>
      <c r="AF715" s="787"/>
      <c r="AG715" s="531" t="s">
        <v>597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594</v>
      </c>
      <c r="AE716" s="769"/>
      <c r="AF716" s="769"/>
      <c r="AG716" s="674" t="s">
        <v>569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567</v>
      </c>
      <c r="AE717" s="159"/>
      <c r="AF717" s="159"/>
      <c r="AG717" s="674" t="s">
        <v>598</v>
      </c>
      <c r="AH717" s="675"/>
      <c r="AI717" s="675"/>
      <c r="AJ717" s="675"/>
      <c r="AK717" s="675"/>
      <c r="AL717" s="675"/>
      <c r="AM717" s="675"/>
      <c r="AN717" s="675"/>
      <c r="AO717" s="675"/>
      <c r="AP717" s="675"/>
      <c r="AQ717" s="675"/>
      <c r="AR717" s="675"/>
      <c r="AS717" s="675"/>
      <c r="AT717" s="675"/>
      <c r="AU717" s="675"/>
      <c r="AV717" s="675"/>
      <c r="AW717" s="675"/>
      <c r="AX717" s="676"/>
    </row>
    <row r="718" spans="1:50" ht="50.1" customHeight="1" x14ac:dyDescent="0.15">
      <c r="A718" s="667"/>
      <c r="B718" s="66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567</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7" t="s">
        <v>567</v>
      </c>
      <c r="AE719" s="678"/>
      <c r="AF719" s="678"/>
      <c r="AG719" s="164" t="s">
        <v>600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54" t="s">
        <v>343</v>
      </c>
      <c r="D720" s="952"/>
      <c r="E720" s="952"/>
      <c r="F720" s="955"/>
      <c r="G720" s="951" t="s">
        <v>344</v>
      </c>
      <c r="H720" s="952"/>
      <c r="I720" s="952"/>
      <c r="J720" s="952"/>
      <c r="K720" s="952"/>
      <c r="L720" s="952"/>
      <c r="M720" s="952"/>
      <c r="N720" s="951" t="s">
        <v>347</v>
      </c>
      <c r="O720" s="952"/>
      <c r="P720" s="952"/>
      <c r="Q720" s="952"/>
      <c r="R720" s="952"/>
      <c r="S720" s="952"/>
      <c r="T720" s="952"/>
      <c r="U720" s="952"/>
      <c r="V720" s="952"/>
      <c r="W720" s="952"/>
      <c r="X720" s="952"/>
      <c r="Y720" s="952"/>
      <c r="Z720" s="952"/>
      <c r="AA720" s="952"/>
      <c r="AB720" s="952"/>
      <c r="AC720" s="952"/>
      <c r="AD720" s="952"/>
      <c r="AE720" s="952"/>
      <c r="AF720" s="95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8"/>
      <c r="B721" s="659"/>
      <c r="C721" s="936" t="s">
        <v>562</v>
      </c>
      <c r="D721" s="937"/>
      <c r="E721" s="937"/>
      <c r="F721" s="938"/>
      <c r="G721" s="956"/>
      <c r="H721" s="957"/>
      <c r="I721" s="82" t="str">
        <f>IF(OR(G721="　", G721=""), "", "-")</f>
        <v/>
      </c>
      <c r="J721" s="935">
        <v>162</v>
      </c>
      <c r="K721" s="935"/>
      <c r="L721" s="82" t="str">
        <f>IF(M721="","","-")</f>
        <v/>
      </c>
      <c r="M721" s="83"/>
      <c r="N721" s="932" t="s">
        <v>601</v>
      </c>
      <c r="O721" s="933"/>
      <c r="P721" s="933"/>
      <c r="Q721" s="933"/>
      <c r="R721" s="933"/>
      <c r="S721" s="933"/>
      <c r="T721" s="933"/>
      <c r="U721" s="933"/>
      <c r="V721" s="933"/>
      <c r="W721" s="933"/>
      <c r="X721" s="933"/>
      <c r="Y721" s="933"/>
      <c r="Z721" s="933"/>
      <c r="AA721" s="933"/>
      <c r="AB721" s="933"/>
      <c r="AC721" s="933"/>
      <c r="AD721" s="933"/>
      <c r="AE721" s="933"/>
      <c r="AF721" s="93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8"/>
      <c r="B722" s="659"/>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8"/>
      <c r="B723" s="659"/>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8"/>
      <c r="B724" s="659"/>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0"/>
      <c r="B725" s="661"/>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0" t="s">
        <v>53</v>
      </c>
      <c r="D726" s="586"/>
      <c r="E726" s="586"/>
      <c r="F726" s="587"/>
      <c r="G726" s="809" t="s">
        <v>602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8"/>
      <c r="B727" s="629"/>
      <c r="C727" s="705" t="s">
        <v>57</v>
      </c>
      <c r="D727" s="706"/>
      <c r="E727" s="706"/>
      <c r="F727" s="707"/>
      <c r="G727" s="807" t="s">
        <v>603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6" customHeight="1" thickBot="1" x14ac:dyDescent="0.2">
      <c r="A729" s="775" t="s">
        <v>658</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90" t="s">
        <v>659</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9" t="s">
        <v>390</v>
      </c>
      <c r="B733" s="760"/>
      <c r="C733" s="760"/>
      <c r="D733" s="760"/>
      <c r="E733" s="761"/>
      <c r="F733" s="776" t="s">
        <v>661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1.9" customHeight="1" thickBot="1" x14ac:dyDescent="0.2">
      <c r="A735" s="616" t="s">
        <v>569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15">
      <c r="A738" s="100" t="s">
        <v>400</v>
      </c>
      <c r="B738" s="101"/>
      <c r="C738" s="101"/>
      <c r="D738" s="102"/>
      <c r="E738" s="103" t="s">
        <v>569</v>
      </c>
      <c r="F738" s="103"/>
      <c r="G738" s="103"/>
      <c r="H738" s="103"/>
      <c r="I738" s="103"/>
      <c r="J738" s="103"/>
      <c r="K738" s="103"/>
      <c r="L738" s="103"/>
      <c r="M738" s="103"/>
      <c r="N738" s="109" t="s">
        <v>399</v>
      </c>
      <c r="O738" s="109"/>
      <c r="P738" s="109"/>
      <c r="Q738" s="109"/>
      <c r="R738" s="103" t="s">
        <v>569</v>
      </c>
      <c r="S738" s="103"/>
      <c r="T738" s="103"/>
      <c r="U738" s="103"/>
      <c r="V738" s="103"/>
      <c r="W738" s="103"/>
      <c r="X738" s="103"/>
      <c r="Y738" s="103"/>
      <c r="Z738" s="103"/>
      <c r="AA738" s="109" t="s">
        <v>398</v>
      </c>
      <c r="AB738" s="109"/>
      <c r="AC738" s="109"/>
      <c r="AD738" s="109"/>
      <c r="AE738" s="103" t="s">
        <v>569</v>
      </c>
      <c r="AF738" s="103"/>
      <c r="AG738" s="103"/>
      <c r="AH738" s="103"/>
      <c r="AI738" s="103"/>
      <c r="AJ738" s="103"/>
      <c r="AK738" s="103"/>
      <c r="AL738" s="103"/>
      <c r="AM738" s="103"/>
      <c r="AN738" s="109" t="s">
        <v>397</v>
      </c>
      <c r="AO738" s="109"/>
      <c r="AP738" s="109"/>
      <c r="AQ738" s="109"/>
      <c r="AR738" s="110" t="s">
        <v>605</v>
      </c>
      <c r="AS738" s="111"/>
      <c r="AT738" s="111"/>
      <c r="AU738" s="111"/>
      <c r="AV738" s="111"/>
      <c r="AW738" s="111"/>
      <c r="AX738" s="112"/>
    </row>
    <row r="739" spans="1:52" ht="24.75" customHeight="1" x14ac:dyDescent="0.15">
      <c r="A739" s="100" t="s">
        <v>396</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891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391</v>
      </c>
      <c r="B780" s="771"/>
      <c r="C780" s="771"/>
      <c r="D780" s="771"/>
      <c r="E780" s="771"/>
      <c r="F780" s="772"/>
      <c r="G780" s="446" t="s">
        <v>624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636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73"/>
      <c r="C781" s="773"/>
      <c r="D781" s="773"/>
      <c r="E781" s="773"/>
      <c r="F781" s="774"/>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1"/>
      <c r="B782" s="773"/>
      <c r="C782" s="773"/>
      <c r="D782" s="773"/>
      <c r="E782" s="773"/>
      <c r="F782" s="774"/>
      <c r="G782" s="456" t="s">
        <v>638</v>
      </c>
      <c r="H782" s="457"/>
      <c r="I782" s="457"/>
      <c r="J782" s="457"/>
      <c r="K782" s="458"/>
      <c r="L782" s="459" t="s">
        <v>612</v>
      </c>
      <c r="M782" s="460"/>
      <c r="N782" s="460"/>
      <c r="O782" s="460"/>
      <c r="P782" s="460"/>
      <c r="Q782" s="460"/>
      <c r="R782" s="460"/>
      <c r="S782" s="460"/>
      <c r="T782" s="460"/>
      <c r="U782" s="460"/>
      <c r="V782" s="460"/>
      <c r="W782" s="460"/>
      <c r="X782" s="461"/>
      <c r="Y782" s="462">
        <v>18.399999999999999</v>
      </c>
      <c r="Z782" s="463"/>
      <c r="AA782" s="463"/>
      <c r="AB782" s="562"/>
      <c r="AC782" s="456" t="s">
        <v>637</v>
      </c>
      <c r="AD782" s="457"/>
      <c r="AE782" s="457"/>
      <c r="AF782" s="457"/>
      <c r="AG782" s="458"/>
      <c r="AH782" s="459" t="s">
        <v>635</v>
      </c>
      <c r="AI782" s="460"/>
      <c r="AJ782" s="460"/>
      <c r="AK782" s="460"/>
      <c r="AL782" s="460"/>
      <c r="AM782" s="460"/>
      <c r="AN782" s="460"/>
      <c r="AO782" s="460"/>
      <c r="AP782" s="460"/>
      <c r="AQ782" s="460"/>
      <c r="AR782" s="460"/>
      <c r="AS782" s="460"/>
      <c r="AT782" s="461"/>
      <c r="AU782" s="462">
        <v>7</v>
      </c>
      <c r="AV782" s="463"/>
      <c r="AW782" s="463"/>
      <c r="AX782" s="464"/>
    </row>
    <row r="783" spans="1:50" ht="24.75" customHeight="1" x14ac:dyDescent="0.15">
      <c r="A783" s="561"/>
      <c r="B783" s="773"/>
      <c r="C783" s="773"/>
      <c r="D783" s="773"/>
      <c r="E783" s="773"/>
      <c r="F783" s="774"/>
      <c r="G783" s="353" t="s">
        <v>639</v>
      </c>
      <c r="H783" s="354"/>
      <c r="I783" s="354"/>
      <c r="J783" s="354"/>
      <c r="K783" s="355"/>
      <c r="L783" s="406" t="s">
        <v>610</v>
      </c>
      <c r="M783" s="407"/>
      <c r="N783" s="407"/>
      <c r="O783" s="407"/>
      <c r="P783" s="407"/>
      <c r="Q783" s="407"/>
      <c r="R783" s="407"/>
      <c r="S783" s="407"/>
      <c r="T783" s="407"/>
      <c r="U783" s="407"/>
      <c r="V783" s="407"/>
      <c r="W783" s="407"/>
      <c r="X783" s="408"/>
      <c r="Y783" s="403">
        <v>11.8</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1"/>
      <c r="B784" s="773"/>
      <c r="C784" s="773"/>
      <c r="D784" s="773"/>
      <c r="E784" s="773"/>
      <c r="F784" s="774"/>
      <c r="G784" s="353" t="s">
        <v>640</v>
      </c>
      <c r="H784" s="354"/>
      <c r="I784" s="354"/>
      <c r="J784" s="354"/>
      <c r="K784" s="355"/>
      <c r="L784" s="406" t="s">
        <v>613</v>
      </c>
      <c r="M784" s="407"/>
      <c r="N784" s="407"/>
      <c r="O784" s="407"/>
      <c r="P784" s="407"/>
      <c r="Q784" s="407"/>
      <c r="R784" s="407"/>
      <c r="S784" s="407"/>
      <c r="T784" s="407"/>
      <c r="U784" s="407"/>
      <c r="V784" s="407"/>
      <c r="W784" s="407"/>
      <c r="X784" s="408"/>
      <c r="Y784" s="403">
        <v>0.9</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1"/>
      <c r="B785" s="773"/>
      <c r="C785" s="773"/>
      <c r="D785" s="773"/>
      <c r="E785" s="773"/>
      <c r="F785" s="774"/>
      <c r="G785" s="353" t="s">
        <v>640</v>
      </c>
      <c r="H785" s="354"/>
      <c r="I785" s="354"/>
      <c r="J785" s="354"/>
      <c r="K785" s="355"/>
      <c r="L785" s="406" t="s">
        <v>641</v>
      </c>
      <c r="M785" s="407"/>
      <c r="N785" s="407"/>
      <c r="O785" s="407"/>
      <c r="P785" s="407"/>
      <c r="Q785" s="407"/>
      <c r="R785" s="407"/>
      <c r="S785" s="407"/>
      <c r="T785" s="407"/>
      <c r="U785" s="407"/>
      <c r="V785" s="407"/>
      <c r="W785" s="407"/>
      <c r="X785" s="408"/>
      <c r="Y785" s="403">
        <v>0.6</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1"/>
      <c r="B786" s="773"/>
      <c r="C786" s="773"/>
      <c r="D786" s="773"/>
      <c r="E786" s="773"/>
      <c r="F786" s="774"/>
      <c r="G786" s="353" t="s">
        <v>640</v>
      </c>
      <c r="H786" s="354"/>
      <c r="I786" s="354"/>
      <c r="J786" s="354"/>
      <c r="K786" s="355"/>
      <c r="L786" s="406" t="s">
        <v>642</v>
      </c>
      <c r="M786" s="407"/>
      <c r="N786" s="407"/>
      <c r="O786" s="407"/>
      <c r="P786" s="407"/>
      <c r="Q786" s="407"/>
      <c r="R786" s="407"/>
      <c r="S786" s="407"/>
      <c r="T786" s="407"/>
      <c r="U786" s="407"/>
      <c r="V786" s="407"/>
      <c r="W786" s="407"/>
      <c r="X786" s="408"/>
      <c r="Y786" s="403">
        <v>0.3</v>
      </c>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1"/>
      <c r="B787" s="773"/>
      <c r="C787" s="773"/>
      <c r="D787" s="773"/>
      <c r="E787" s="773"/>
      <c r="F787" s="774"/>
      <c r="G787" s="353" t="s">
        <v>640</v>
      </c>
      <c r="H787" s="354"/>
      <c r="I787" s="354"/>
      <c r="J787" s="354"/>
      <c r="K787" s="355"/>
      <c r="L787" s="406" t="s">
        <v>657</v>
      </c>
      <c r="M787" s="407"/>
      <c r="N787" s="407"/>
      <c r="O787" s="407"/>
      <c r="P787" s="407"/>
      <c r="Q787" s="407"/>
      <c r="R787" s="407"/>
      <c r="S787" s="407"/>
      <c r="T787" s="407"/>
      <c r="U787" s="407"/>
      <c r="V787" s="407"/>
      <c r="W787" s="407"/>
      <c r="X787" s="408"/>
      <c r="Y787" s="403">
        <v>0.3</v>
      </c>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1"/>
      <c r="B791" s="773"/>
      <c r="C791" s="773"/>
      <c r="D791" s="773"/>
      <c r="E791" s="773"/>
      <c r="F791" s="77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1"/>
      <c r="B792" s="773"/>
      <c r="C792" s="773"/>
      <c r="D792" s="773"/>
      <c r="E792" s="773"/>
      <c r="F792" s="774"/>
      <c r="G792" s="414" t="s">
        <v>20</v>
      </c>
      <c r="H792" s="415"/>
      <c r="I792" s="415"/>
      <c r="J792" s="415"/>
      <c r="K792" s="415"/>
      <c r="L792" s="416"/>
      <c r="M792" s="417"/>
      <c r="N792" s="417"/>
      <c r="O792" s="417"/>
      <c r="P792" s="417"/>
      <c r="Q792" s="417"/>
      <c r="R792" s="417"/>
      <c r="S792" s="417"/>
      <c r="T792" s="417"/>
      <c r="U792" s="417"/>
      <c r="V792" s="417"/>
      <c r="W792" s="417"/>
      <c r="X792" s="418"/>
      <c r="Y792" s="419">
        <f>SUM(Y782:AB791)</f>
        <v>32.299999999999997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7</v>
      </c>
      <c r="AV792" s="420"/>
      <c r="AW792" s="420"/>
      <c r="AX792" s="422"/>
    </row>
    <row r="793" spans="1:50" ht="24.75" hidden="1" customHeight="1" x14ac:dyDescent="0.15">
      <c r="A793" s="561"/>
      <c r="B793" s="773"/>
      <c r="C793" s="773"/>
      <c r="D793" s="773"/>
      <c r="E793" s="773"/>
      <c r="F793" s="774"/>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1"/>
      <c r="B794" s="773"/>
      <c r="C794" s="773"/>
      <c r="D794" s="773"/>
      <c r="E794" s="773"/>
      <c r="F794" s="774"/>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1"/>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1"/>
      <c r="B796" s="773"/>
      <c r="C796" s="773"/>
      <c r="D796" s="773"/>
      <c r="E796" s="773"/>
      <c r="F796" s="77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3"/>
      <c r="C797" s="773"/>
      <c r="D797" s="773"/>
      <c r="E797" s="773"/>
      <c r="F797" s="77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3"/>
      <c r="C804" s="773"/>
      <c r="D804" s="773"/>
      <c r="E804" s="773"/>
      <c r="F804" s="77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61"/>
      <c r="B805" s="773"/>
      <c r="C805" s="773"/>
      <c r="D805" s="773"/>
      <c r="E805" s="773"/>
      <c r="F805" s="774"/>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1"/>
      <c r="B806" s="773"/>
      <c r="C806" s="773"/>
      <c r="D806" s="773"/>
      <c r="E806" s="773"/>
      <c r="F806" s="774"/>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1"/>
      <c r="B807" s="773"/>
      <c r="C807" s="773"/>
      <c r="D807" s="773"/>
      <c r="E807" s="773"/>
      <c r="F807" s="774"/>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1"/>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2"/>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1"/>
      <c r="B809" s="773"/>
      <c r="C809" s="773"/>
      <c r="D809" s="773"/>
      <c r="E809" s="773"/>
      <c r="F809" s="77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73"/>
      <c r="C810" s="773"/>
      <c r="D810" s="773"/>
      <c r="E810" s="773"/>
      <c r="F810" s="77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3"/>
      <c r="C817" s="773"/>
      <c r="D817" s="773"/>
      <c r="E817" s="773"/>
      <c r="F817" s="77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1"/>
      <c r="B818" s="773"/>
      <c r="C818" s="773"/>
      <c r="D818" s="773"/>
      <c r="E818" s="773"/>
      <c r="F818" s="774"/>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1"/>
      <c r="B819" s="773"/>
      <c r="C819" s="773"/>
      <c r="D819" s="773"/>
      <c r="E819" s="773"/>
      <c r="F819" s="774"/>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1"/>
      <c r="B820" s="773"/>
      <c r="C820" s="773"/>
      <c r="D820" s="773"/>
      <c r="E820" s="773"/>
      <c r="F820" s="774"/>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1"/>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73"/>
      <c r="C822" s="773"/>
      <c r="D822" s="773"/>
      <c r="E822" s="773"/>
      <c r="F822" s="77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3"/>
      <c r="C830" s="773"/>
      <c r="D830" s="773"/>
      <c r="E830" s="773"/>
      <c r="F830" s="77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1"/>
      <c r="B831" s="773"/>
      <c r="C831" s="773"/>
      <c r="D831" s="773"/>
      <c r="E831" s="773"/>
      <c r="F831" s="774"/>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4" t="s">
        <v>348</v>
      </c>
      <c r="AM832" s="975"/>
      <c r="AN832" s="97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608</v>
      </c>
      <c r="D838" s="423"/>
      <c r="E838" s="423"/>
      <c r="F838" s="423"/>
      <c r="G838" s="423"/>
      <c r="H838" s="423"/>
      <c r="I838" s="423"/>
      <c r="J838" s="434">
        <v>2021001016122</v>
      </c>
      <c r="K838" s="435"/>
      <c r="L838" s="435"/>
      <c r="M838" s="435"/>
      <c r="N838" s="435"/>
      <c r="O838" s="436"/>
      <c r="P838" s="322" t="s">
        <v>612</v>
      </c>
      <c r="Q838" s="321"/>
      <c r="R838" s="321"/>
      <c r="S838" s="321"/>
      <c r="T838" s="321"/>
      <c r="U838" s="321"/>
      <c r="V838" s="321"/>
      <c r="W838" s="321"/>
      <c r="X838" s="321"/>
      <c r="Y838" s="323">
        <v>7.2</v>
      </c>
      <c r="Z838" s="324"/>
      <c r="AA838" s="324"/>
      <c r="AB838" s="325"/>
      <c r="AC838" s="333" t="s">
        <v>377</v>
      </c>
      <c r="AD838" s="428"/>
      <c r="AE838" s="428"/>
      <c r="AF838" s="428"/>
      <c r="AG838" s="428"/>
      <c r="AH838" s="426">
        <v>1</v>
      </c>
      <c r="AI838" s="427"/>
      <c r="AJ838" s="427"/>
      <c r="AK838" s="427"/>
      <c r="AL838" s="330">
        <v>89.1</v>
      </c>
      <c r="AM838" s="331"/>
      <c r="AN838" s="331"/>
      <c r="AO838" s="332"/>
      <c r="AP838" s="326" t="s">
        <v>609</v>
      </c>
      <c r="AQ838" s="326"/>
      <c r="AR838" s="326"/>
      <c r="AS838" s="326"/>
      <c r="AT838" s="326"/>
      <c r="AU838" s="326"/>
      <c r="AV838" s="326"/>
      <c r="AW838" s="326"/>
      <c r="AX838" s="326"/>
    </row>
    <row r="839" spans="1:50" ht="30" customHeight="1" x14ac:dyDescent="0.15">
      <c r="A839" s="409">
        <v>2</v>
      </c>
      <c r="B839" s="409">
        <v>1</v>
      </c>
      <c r="C839" s="429" t="s">
        <v>608</v>
      </c>
      <c r="D839" s="423"/>
      <c r="E839" s="423"/>
      <c r="F839" s="423"/>
      <c r="G839" s="423"/>
      <c r="H839" s="423"/>
      <c r="I839" s="423"/>
      <c r="J839" s="434">
        <v>2021001016122</v>
      </c>
      <c r="K839" s="435"/>
      <c r="L839" s="435"/>
      <c r="M839" s="435"/>
      <c r="N839" s="435"/>
      <c r="O839" s="436"/>
      <c r="P839" s="322" t="s">
        <v>610</v>
      </c>
      <c r="Q839" s="321"/>
      <c r="R839" s="321"/>
      <c r="S839" s="321"/>
      <c r="T839" s="321"/>
      <c r="U839" s="321"/>
      <c r="V839" s="321"/>
      <c r="W839" s="321"/>
      <c r="X839" s="321"/>
      <c r="Y839" s="323">
        <v>6.7</v>
      </c>
      <c r="Z839" s="324"/>
      <c r="AA839" s="324"/>
      <c r="AB839" s="325"/>
      <c r="AC839" s="333" t="s">
        <v>377</v>
      </c>
      <c r="AD839" s="333"/>
      <c r="AE839" s="333"/>
      <c r="AF839" s="333"/>
      <c r="AG839" s="333"/>
      <c r="AH839" s="426">
        <v>1</v>
      </c>
      <c r="AI839" s="427"/>
      <c r="AJ839" s="427"/>
      <c r="AK839" s="427"/>
      <c r="AL839" s="330">
        <v>95.18</v>
      </c>
      <c r="AM839" s="331"/>
      <c r="AN839" s="331"/>
      <c r="AO839" s="332"/>
      <c r="AP839" s="326" t="s">
        <v>609</v>
      </c>
      <c r="AQ839" s="326"/>
      <c r="AR839" s="326"/>
      <c r="AS839" s="326"/>
      <c r="AT839" s="326"/>
      <c r="AU839" s="326"/>
      <c r="AV839" s="326"/>
      <c r="AW839" s="326"/>
      <c r="AX839" s="326"/>
    </row>
    <row r="840" spans="1:50" ht="30" customHeight="1" x14ac:dyDescent="0.15">
      <c r="A840" s="409">
        <v>3</v>
      </c>
      <c r="B840" s="409">
        <v>1</v>
      </c>
      <c r="C840" s="429" t="s">
        <v>608</v>
      </c>
      <c r="D840" s="423"/>
      <c r="E840" s="423"/>
      <c r="F840" s="423"/>
      <c r="G840" s="423"/>
      <c r="H840" s="423"/>
      <c r="I840" s="423"/>
      <c r="J840" s="434">
        <v>2021001016122</v>
      </c>
      <c r="K840" s="435"/>
      <c r="L840" s="435"/>
      <c r="M840" s="435"/>
      <c r="N840" s="435"/>
      <c r="O840" s="436"/>
      <c r="P840" s="322" t="s">
        <v>612</v>
      </c>
      <c r="Q840" s="321"/>
      <c r="R840" s="321"/>
      <c r="S840" s="321"/>
      <c r="T840" s="321"/>
      <c r="U840" s="321"/>
      <c r="V840" s="321"/>
      <c r="W840" s="321"/>
      <c r="X840" s="321"/>
      <c r="Y840" s="323">
        <v>5.6</v>
      </c>
      <c r="Z840" s="324"/>
      <c r="AA840" s="324"/>
      <c r="AB840" s="325"/>
      <c r="AC840" s="333" t="s">
        <v>377</v>
      </c>
      <c r="AD840" s="333"/>
      <c r="AE840" s="333"/>
      <c r="AF840" s="333"/>
      <c r="AG840" s="333"/>
      <c r="AH840" s="328">
        <v>1</v>
      </c>
      <c r="AI840" s="329"/>
      <c r="AJ840" s="329"/>
      <c r="AK840" s="329"/>
      <c r="AL840" s="330">
        <v>93.37</v>
      </c>
      <c r="AM840" s="331"/>
      <c r="AN840" s="331"/>
      <c r="AO840" s="332"/>
      <c r="AP840" s="326" t="s">
        <v>609</v>
      </c>
      <c r="AQ840" s="326"/>
      <c r="AR840" s="326"/>
      <c r="AS840" s="326"/>
      <c r="AT840" s="326"/>
      <c r="AU840" s="326"/>
      <c r="AV840" s="326"/>
      <c r="AW840" s="326"/>
      <c r="AX840" s="326"/>
    </row>
    <row r="841" spans="1:50" ht="30" customHeight="1" x14ac:dyDescent="0.15">
      <c r="A841" s="409">
        <v>4</v>
      </c>
      <c r="B841" s="409">
        <v>1</v>
      </c>
      <c r="C841" s="429" t="s">
        <v>608</v>
      </c>
      <c r="D841" s="423"/>
      <c r="E841" s="423"/>
      <c r="F841" s="423"/>
      <c r="G841" s="423"/>
      <c r="H841" s="423"/>
      <c r="I841" s="423"/>
      <c r="J841" s="434">
        <v>2021001016122</v>
      </c>
      <c r="K841" s="435"/>
      <c r="L841" s="435"/>
      <c r="M841" s="435"/>
      <c r="N841" s="435"/>
      <c r="O841" s="436"/>
      <c r="P841" s="322" t="s">
        <v>610</v>
      </c>
      <c r="Q841" s="321"/>
      <c r="R841" s="321"/>
      <c r="S841" s="321"/>
      <c r="T841" s="321"/>
      <c r="U841" s="321"/>
      <c r="V841" s="321"/>
      <c r="W841" s="321"/>
      <c r="X841" s="321"/>
      <c r="Y841" s="323">
        <v>5.0999999999999996</v>
      </c>
      <c r="Z841" s="324"/>
      <c r="AA841" s="324"/>
      <c r="AB841" s="325"/>
      <c r="AC841" s="333" t="s">
        <v>377</v>
      </c>
      <c r="AD841" s="333"/>
      <c r="AE841" s="333"/>
      <c r="AF841" s="333"/>
      <c r="AG841" s="333"/>
      <c r="AH841" s="328">
        <v>1</v>
      </c>
      <c r="AI841" s="329"/>
      <c r="AJ841" s="329"/>
      <c r="AK841" s="329"/>
      <c r="AL841" s="330">
        <v>92.99</v>
      </c>
      <c r="AM841" s="331"/>
      <c r="AN841" s="331"/>
      <c r="AO841" s="332"/>
      <c r="AP841" s="326" t="s">
        <v>609</v>
      </c>
      <c r="AQ841" s="326"/>
      <c r="AR841" s="326"/>
      <c r="AS841" s="326"/>
      <c r="AT841" s="326"/>
      <c r="AU841" s="326"/>
      <c r="AV841" s="326"/>
      <c r="AW841" s="326"/>
      <c r="AX841" s="326"/>
    </row>
    <row r="842" spans="1:50" ht="30" customHeight="1" x14ac:dyDescent="0.15">
      <c r="A842" s="409">
        <v>5</v>
      </c>
      <c r="B842" s="409">
        <v>1</v>
      </c>
      <c r="C842" s="429" t="s">
        <v>608</v>
      </c>
      <c r="D842" s="423"/>
      <c r="E842" s="423"/>
      <c r="F842" s="423"/>
      <c r="G842" s="423"/>
      <c r="H842" s="423"/>
      <c r="I842" s="423"/>
      <c r="J842" s="434">
        <v>2021001016122</v>
      </c>
      <c r="K842" s="435"/>
      <c r="L842" s="435"/>
      <c r="M842" s="435"/>
      <c r="N842" s="435"/>
      <c r="O842" s="436"/>
      <c r="P842" s="322" t="s">
        <v>613</v>
      </c>
      <c r="Q842" s="321"/>
      <c r="R842" s="321"/>
      <c r="S842" s="321"/>
      <c r="T842" s="321"/>
      <c r="U842" s="321"/>
      <c r="V842" s="321"/>
      <c r="W842" s="321"/>
      <c r="X842" s="321"/>
      <c r="Y842" s="323">
        <v>0.9</v>
      </c>
      <c r="Z842" s="324"/>
      <c r="AA842" s="324"/>
      <c r="AB842" s="325"/>
      <c r="AC842" s="327" t="s">
        <v>383</v>
      </c>
      <c r="AD842" s="327"/>
      <c r="AE842" s="327"/>
      <c r="AF842" s="327"/>
      <c r="AG842" s="327"/>
      <c r="AH842" s="328" t="s">
        <v>609</v>
      </c>
      <c r="AI842" s="329"/>
      <c r="AJ842" s="329"/>
      <c r="AK842" s="329"/>
      <c r="AL842" s="330">
        <v>100</v>
      </c>
      <c r="AM842" s="331"/>
      <c r="AN842" s="331"/>
      <c r="AO842" s="332"/>
      <c r="AP842" s="326" t="s">
        <v>609</v>
      </c>
      <c r="AQ842" s="326"/>
      <c r="AR842" s="326"/>
      <c r="AS842" s="326"/>
      <c r="AT842" s="326"/>
      <c r="AU842" s="326"/>
      <c r="AV842" s="326"/>
      <c r="AW842" s="326"/>
      <c r="AX842" s="326"/>
    </row>
    <row r="843" spans="1:50" ht="30" customHeight="1" x14ac:dyDescent="0.15">
      <c r="A843" s="409">
        <v>6</v>
      </c>
      <c r="B843" s="409">
        <v>1</v>
      </c>
      <c r="C843" s="429" t="s">
        <v>608</v>
      </c>
      <c r="D843" s="423"/>
      <c r="E843" s="423"/>
      <c r="F843" s="423"/>
      <c r="G843" s="423"/>
      <c r="H843" s="423"/>
      <c r="I843" s="423"/>
      <c r="J843" s="434">
        <v>2021001016122</v>
      </c>
      <c r="K843" s="435"/>
      <c r="L843" s="435"/>
      <c r="M843" s="435"/>
      <c r="N843" s="435"/>
      <c r="O843" s="436"/>
      <c r="P843" s="321" t="s">
        <v>610</v>
      </c>
      <c r="Q843" s="321"/>
      <c r="R843" s="321"/>
      <c r="S843" s="321"/>
      <c r="T843" s="321"/>
      <c r="U843" s="321"/>
      <c r="V843" s="321"/>
      <c r="W843" s="321"/>
      <c r="X843" s="321"/>
      <c r="Y843" s="323">
        <v>0.9</v>
      </c>
      <c r="Z843" s="324"/>
      <c r="AA843" s="324"/>
      <c r="AB843" s="325"/>
      <c r="AC843" s="327" t="s">
        <v>383</v>
      </c>
      <c r="AD843" s="327"/>
      <c r="AE843" s="327"/>
      <c r="AF843" s="327"/>
      <c r="AG843" s="327"/>
      <c r="AH843" s="328" t="s">
        <v>609</v>
      </c>
      <c r="AI843" s="329"/>
      <c r="AJ843" s="329"/>
      <c r="AK843" s="329"/>
      <c r="AL843" s="330">
        <v>100</v>
      </c>
      <c r="AM843" s="331"/>
      <c r="AN843" s="331"/>
      <c r="AO843" s="332"/>
      <c r="AP843" s="326" t="s">
        <v>609</v>
      </c>
      <c r="AQ843" s="326"/>
      <c r="AR843" s="326"/>
      <c r="AS843" s="326"/>
      <c r="AT843" s="326"/>
      <c r="AU843" s="326"/>
      <c r="AV843" s="326"/>
      <c r="AW843" s="326"/>
      <c r="AX843" s="326"/>
    </row>
    <row r="844" spans="1:50" ht="30" customHeight="1" x14ac:dyDescent="0.15">
      <c r="A844" s="409">
        <v>7</v>
      </c>
      <c r="B844" s="409">
        <v>1</v>
      </c>
      <c r="C844" s="429" t="s">
        <v>608</v>
      </c>
      <c r="D844" s="423"/>
      <c r="E844" s="423"/>
      <c r="F844" s="423"/>
      <c r="G844" s="423"/>
      <c r="H844" s="423"/>
      <c r="I844" s="423"/>
      <c r="J844" s="434">
        <v>2021001016122</v>
      </c>
      <c r="K844" s="435"/>
      <c r="L844" s="435"/>
      <c r="M844" s="435"/>
      <c r="N844" s="435"/>
      <c r="O844" s="436"/>
      <c r="P844" s="321" t="s">
        <v>612</v>
      </c>
      <c r="Q844" s="321"/>
      <c r="R844" s="321"/>
      <c r="S844" s="321"/>
      <c r="T844" s="321"/>
      <c r="U844" s="321"/>
      <c r="V844" s="321"/>
      <c r="W844" s="321"/>
      <c r="X844" s="321"/>
      <c r="Y844" s="323">
        <v>0.8</v>
      </c>
      <c r="Z844" s="324"/>
      <c r="AA844" s="324"/>
      <c r="AB844" s="325"/>
      <c r="AC844" s="327" t="s">
        <v>383</v>
      </c>
      <c r="AD844" s="327"/>
      <c r="AE844" s="327"/>
      <c r="AF844" s="327"/>
      <c r="AG844" s="327"/>
      <c r="AH844" s="328" t="s">
        <v>609</v>
      </c>
      <c r="AI844" s="329"/>
      <c r="AJ844" s="329"/>
      <c r="AK844" s="329"/>
      <c r="AL844" s="330">
        <v>100</v>
      </c>
      <c r="AM844" s="331"/>
      <c r="AN844" s="331"/>
      <c r="AO844" s="332"/>
      <c r="AP844" s="326" t="s">
        <v>609</v>
      </c>
      <c r="AQ844" s="326"/>
      <c r="AR844" s="326"/>
      <c r="AS844" s="326"/>
      <c r="AT844" s="326"/>
      <c r="AU844" s="326"/>
      <c r="AV844" s="326"/>
      <c r="AW844" s="326"/>
      <c r="AX844" s="326"/>
    </row>
    <row r="845" spans="1:50" ht="30" customHeight="1" x14ac:dyDescent="0.15">
      <c r="A845" s="409">
        <v>8</v>
      </c>
      <c r="B845" s="409">
        <v>1</v>
      </c>
      <c r="C845" s="429" t="s">
        <v>608</v>
      </c>
      <c r="D845" s="423"/>
      <c r="E845" s="423"/>
      <c r="F845" s="423"/>
      <c r="G845" s="423"/>
      <c r="H845" s="423"/>
      <c r="I845" s="423"/>
      <c r="J845" s="434">
        <v>2021001016122</v>
      </c>
      <c r="K845" s="435"/>
      <c r="L845" s="435"/>
      <c r="M845" s="435"/>
      <c r="N845" s="435"/>
      <c r="O845" s="436"/>
      <c r="P845" s="321" t="s">
        <v>612</v>
      </c>
      <c r="Q845" s="321"/>
      <c r="R845" s="321"/>
      <c r="S845" s="321"/>
      <c r="T845" s="321"/>
      <c r="U845" s="321"/>
      <c r="V845" s="321"/>
      <c r="W845" s="321"/>
      <c r="X845" s="321"/>
      <c r="Y845" s="323">
        <v>0.7</v>
      </c>
      <c r="Z845" s="324"/>
      <c r="AA845" s="324"/>
      <c r="AB845" s="325"/>
      <c r="AC845" s="327" t="s">
        <v>383</v>
      </c>
      <c r="AD845" s="327"/>
      <c r="AE845" s="327"/>
      <c r="AF845" s="327"/>
      <c r="AG845" s="327"/>
      <c r="AH845" s="328" t="s">
        <v>609</v>
      </c>
      <c r="AI845" s="329"/>
      <c r="AJ845" s="329"/>
      <c r="AK845" s="329"/>
      <c r="AL845" s="330">
        <v>100</v>
      </c>
      <c r="AM845" s="331"/>
      <c r="AN845" s="331"/>
      <c r="AO845" s="332"/>
      <c r="AP845" s="326" t="s">
        <v>609</v>
      </c>
      <c r="AQ845" s="326"/>
      <c r="AR845" s="326"/>
      <c r="AS845" s="326"/>
      <c r="AT845" s="326"/>
      <c r="AU845" s="326"/>
      <c r="AV845" s="326"/>
      <c r="AW845" s="326"/>
      <c r="AX845" s="326"/>
    </row>
    <row r="846" spans="1:50" ht="30" customHeight="1" x14ac:dyDescent="0.15">
      <c r="A846" s="409">
        <v>9</v>
      </c>
      <c r="B846" s="409">
        <v>1</v>
      </c>
      <c r="C846" s="429" t="s">
        <v>608</v>
      </c>
      <c r="D846" s="423"/>
      <c r="E846" s="423"/>
      <c r="F846" s="423"/>
      <c r="G846" s="423"/>
      <c r="H846" s="423"/>
      <c r="I846" s="423"/>
      <c r="J846" s="434">
        <v>2021001016122</v>
      </c>
      <c r="K846" s="435"/>
      <c r="L846" s="435"/>
      <c r="M846" s="435"/>
      <c r="N846" s="435"/>
      <c r="O846" s="436"/>
      <c r="P846" s="321" t="s">
        <v>611</v>
      </c>
      <c r="Q846" s="321"/>
      <c r="R846" s="321"/>
      <c r="S846" s="321"/>
      <c r="T846" s="321"/>
      <c r="U846" s="321"/>
      <c r="V846" s="321"/>
      <c r="W846" s="321"/>
      <c r="X846" s="321"/>
      <c r="Y846" s="323">
        <v>0.6</v>
      </c>
      <c r="Z846" s="324"/>
      <c r="AA846" s="324"/>
      <c r="AB846" s="325"/>
      <c r="AC846" s="327" t="s">
        <v>383</v>
      </c>
      <c r="AD846" s="327"/>
      <c r="AE846" s="327"/>
      <c r="AF846" s="327"/>
      <c r="AG846" s="327"/>
      <c r="AH846" s="328" t="s">
        <v>609</v>
      </c>
      <c r="AI846" s="329"/>
      <c r="AJ846" s="329"/>
      <c r="AK846" s="329"/>
      <c r="AL846" s="330">
        <v>100</v>
      </c>
      <c r="AM846" s="331"/>
      <c r="AN846" s="331"/>
      <c r="AO846" s="332"/>
      <c r="AP846" s="326" t="s">
        <v>609</v>
      </c>
      <c r="AQ846" s="326"/>
      <c r="AR846" s="326"/>
      <c r="AS846" s="326"/>
      <c r="AT846" s="326"/>
      <c r="AU846" s="326"/>
      <c r="AV846" s="326"/>
      <c r="AW846" s="326"/>
      <c r="AX846" s="326"/>
    </row>
    <row r="847" spans="1:50" ht="30" customHeight="1" x14ac:dyDescent="0.15">
      <c r="A847" s="409">
        <v>10</v>
      </c>
      <c r="B847" s="409">
        <v>1</v>
      </c>
      <c r="C847" s="429" t="s">
        <v>608</v>
      </c>
      <c r="D847" s="423"/>
      <c r="E847" s="423"/>
      <c r="F847" s="423"/>
      <c r="G847" s="423"/>
      <c r="H847" s="423"/>
      <c r="I847" s="423"/>
      <c r="J847" s="434">
        <v>2021001016122</v>
      </c>
      <c r="K847" s="435"/>
      <c r="L847" s="435"/>
      <c r="M847" s="435"/>
      <c r="N847" s="435"/>
      <c r="O847" s="436"/>
      <c r="P847" s="321" t="s">
        <v>611</v>
      </c>
      <c r="Q847" s="321"/>
      <c r="R847" s="321"/>
      <c r="S847" s="321"/>
      <c r="T847" s="321"/>
      <c r="U847" s="321"/>
      <c r="V847" s="321"/>
      <c r="W847" s="321"/>
      <c r="X847" s="321"/>
      <c r="Y847" s="323">
        <v>0.5</v>
      </c>
      <c r="Z847" s="324"/>
      <c r="AA847" s="324"/>
      <c r="AB847" s="325"/>
      <c r="AC847" s="327" t="s">
        <v>383</v>
      </c>
      <c r="AD847" s="327"/>
      <c r="AE847" s="327"/>
      <c r="AF847" s="327"/>
      <c r="AG847" s="327"/>
      <c r="AH847" s="328" t="s">
        <v>609</v>
      </c>
      <c r="AI847" s="329"/>
      <c r="AJ847" s="329"/>
      <c r="AK847" s="329"/>
      <c r="AL847" s="330">
        <v>100</v>
      </c>
      <c r="AM847" s="331"/>
      <c r="AN847" s="331"/>
      <c r="AO847" s="332"/>
      <c r="AP847" s="326" t="s">
        <v>609</v>
      </c>
      <c r="AQ847" s="326"/>
      <c r="AR847" s="326"/>
      <c r="AS847" s="326"/>
      <c r="AT847" s="326"/>
      <c r="AU847" s="326"/>
      <c r="AV847" s="326"/>
      <c r="AW847" s="326"/>
      <c r="AX847" s="326"/>
    </row>
    <row r="848" spans="1:50" ht="30" customHeight="1" x14ac:dyDescent="0.15">
      <c r="A848" s="409">
        <v>11</v>
      </c>
      <c r="B848" s="409">
        <v>1</v>
      </c>
      <c r="C848" s="423" t="s">
        <v>607</v>
      </c>
      <c r="D848" s="423"/>
      <c r="E848" s="423"/>
      <c r="F848" s="423"/>
      <c r="G848" s="423"/>
      <c r="H848" s="423"/>
      <c r="I848" s="423"/>
      <c r="J848" s="434">
        <v>2021001016122</v>
      </c>
      <c r="K848" s="435"/>
      <c r="L848" s="435"/>
      <c r="M848" s="435"/>
      <c r="N848" s="435"/>
      <c r="O848" s="436"/>
      <c r="P848" s="321" t="s">
        <v>611</v>
      </c>
      <c r="Q848" s="321"/>
      <c r="R848" s="321"/>
      <c r="S848" s="321"/>
      <c r="T848" s="321"/>
      <c r="U848" s="321"/>
      <c r="V848" s="321"/>
      <c r="W848" s="321"/>
      <c r="X848" s="321"/>
      <c r="Y848" s="323">
        <v>0.4</v>
      </c>
      <c r="Z848" s="324"/>
      <c r="AA848" s="324"/>
      <c r="AB848" s="325"/>
      <c r="AC848" s="327" t="s">
        <v>383</v>
      </c>
      <c r="AD848" s="327"/>
      <c r="AE848" s="327"/>
      <c r="AF848" s="327"/>
      <c r="AG848" s="327"/>
      <c r="AH848" s="328" t="s">
        <v>609</v>
      </c>
      <c r="AI848" s="329"/>
      <c r="AJ848" s="329"/>
      <c r="AK848" s="329"/>
      <c r="AL848" s="330">
        <v>100</v>
      </c>
      <c r="AM848" s="331"/>
      <c r="AN848" s="331"/>
      <c r="AO848" s="332"/>
      <c r="AP848" s="326" t="s">
        <v>609</v>
      </c>
      <c r="AQ848" s="326"/>
      <c r="AR848" s="326"/>
      <c r="AS848" s="326"/>
      <c r="AT848" s="326"/>
      <c r="AU848" s="326"/>
      <c r="AV848" s="326"/>
      <c r="AW848" s="326"/>
      <c r="AX848" s="326"/>
    </row>
    <row r="849" spans="1:50" ht="30" customHeight="1" x14ac:dyDescent="0.15">
      <c r="A849" s="409">
        <v>12</v>
      </c>
      <c r="B849" s="409">
        <v>1</v>
      </c>
      <c r="C849" s="423" t="s">
        <v>607</v>
      </c>
      <c r="D849" s="423"/>
      <c r="E849" s="423"/>
      <c r="F849" s="423"/>
      <c r="G849" s="423"/>
      <c r="H849" s="423"/>
      <c r="I849" s="423"/>
      <c r="J849" s="434">
        <v>2021001016122</v>
      </c>
      <c r="K849" s="435"/>
      <c r="L849" s="435"/>
      <c r="M849" s="435"/>
      <c r="N849" s="435"/>
      <c r="O849" s="436"/>
      <c r="P849" s="321" t="s">
        <v>611</v>
      </c>
      <c r="Q849" s="321"/>
      <c r="R849" s="321"/>
      <c r="S849" s="321"/>
      <c r="T849" s="321"/>
      <c r="U849" s="321"/>
      <c r="V849" s="321"/>
      <c r="W849" s="321"/>
      <c r="X849" s="321"/>
      <c r="Y849" s="323">
        <v>0.3</v>
      </c>
      <c r="Z849" s="324"/>
      <c r="AA849" s="324"/>
      <c r="AB849" s="325"/>
      <c r="AC849" s="327" t="s">
        <v>383</v>
      </c>
      <c r="AD849" s="327"/>
      <c r="AE849" s="327"/>
      <c r="AF849" s="327"/>
      <c r="AG849" s="327"/>
      <c r="AH849" s="328" t="s">
        <v>609</v>
      </c>
      <c r="AI849" s="329"/>
      <c r="AJ849" s="329"/>
      <c r="AK849" s="329"/>
      <c r="AL849" s="330">
        <v>100</v>
      </c>
      <c r="AM849" s="331"/>
      <c r="AN849" s="331"/>
      <c r="AO849" s="332"/>
      <c r="AP849" s="326" t="s">
        <v>609</v>
      </c>
      <c r="AQ849" s="326"/>
      <c r="AR849" s="326"/>
      <c r="AS849" s="326"/>
      <c r="AT849" s="326"/>
      <c r="AU849" s="326"/>
      <c r="AV849" s="326"/>
      <c r="AW849" s="326"/>
      <c r="AX849" s="326"/>
    </row>
    <row r="850" spans="1:50" ht="30" customHeight="1" x14ac:dyDescent="0.15">
      <c r="A850" s="409">
        <v>13</v>
      </c>
      <c r="B850" s="409">
        <v>1</v>
      </c>
      <c r="C850" s="429" t="s">
        <v>615</v>
      </c>
      <c r="D850" s="423"/>
      <c r="E850" s="423"/>
      <c r="F850" s="423"/>
      <c r="G850" s="423"/>
      <c r="H850" s="423"/>
      <c r="I850" s="423"/>
      <c r="J850" s="424">
        <v>5011101033882</v>
      </c>
      <c r="K850" s="425"/>
      <c r="L850" s="425"/>
      <c r="M850" s="425"/>
      <c r="N850" s="425"/>
      <c r="O850" s="425"/>
      <c r="P850" s="322" t="s">
        <v>616</v>
      </c>
      <c r="Q850" s="321"/>
      <c r="R850" s="321"/>
      <c r="S850" s="321"/>
      <c r="T850" s="321"/>
      <c r="U850" s="321"/>
      <c r="V850" s="321"/>
      <c r="W850" s="321"/>
      <c r="X850" s="321"/>
      <c r="Y850" s="323">
        <v>8.9</v>
      </c>
      <c r="Z850" s="324"/>
      <c r="AA850" s="324"/>
      <c r="AB850" s="325"/>
      <c r="AC850" s="327" t="s">
        <v>377</v>
      </c>
      <c r="AD850" s="327"/>
      <c r="AE850" s="327"/>
      <c r="AF850" s="327"/>
      <c r="AG850" s="327"/>
      <c r="AH850" s="328">
        <v>1</v>
      </c>
      <c r="AI850" s="329"/>
      <c r="AJ850" s="329"/>
      <c r="AK850" s="329"/>
      <c r="AL850" s="330">
        <v>100</v>
      </c>
      <c r="AM850" s="331"/>
      <c r="AN850" s="331"/>
      <c r="AO850" s="332"/>
      <c r="AP850" s="326" t="s">
        <v>609</v>
      </c>
      <c r="AQ850" s="326"/>
      <c r="AR850" s="326"/>
      <c r="AS850" s="326"/>
      <c r="AT850" s="326"/>
      <c r="AU850" s="326"/>
      <c r="AV850" s="326"/>
      <c r="AW850" s="326"/>
      <c r="AX850" s="326"/>
    </row>
    <row r="851" spans="1:50" ht="30" customHeight="1" x14ac:dyDescent="0.15">
      <c r="A851" s="409">
        <v>14</v>
      </c>
      <c r="B851" s="409">
        <v>1</v>
      </c>
      <c r="C851" s="429" t="s">
        <v>615</v>
      </c>
      <c r="D851" s="423"/>
      <c r="E851" s="423"/>
      <c r="F851" s="423"/>
      <c r="G851" s="423"/>
      <c r="H851" s="423"/>
      <c r="I851" s="423"/>
      <c r="J851" s="424">
        <v>5011101033882</v>
      </c>
      <c r="K851" s="425"/>
      <c r="L851" s="425"/>
      <c r="M851" s="425"/>
      <c r="N851" s="425"/>
      <c r="O851" s="425"/>
      <c r="P851" s="321" t="s">
        <v>616</v>
      </c>
      <c r="Q851" s="321"/>
      <c r="R851" s="321"/>
      <c r="S851" s="321"/>
      <c r="T851" s="321"/>
      <c r="U851" s="321"/>
      <c r="V851" s="321"/>
      <c r="W851" s="321"/>
      <c r="X851" s="321"/>
      <c r="Y851" s="323">
        <v>1</v>
      </c>
      <c r="Z851" s="324"/>
      <c r="AA851" s="324"/>
      <c r="AB851" s="325"/>
      <c r="AC851" s="327" t="s">
        <v>383</v>
      </c>
      <c r="AD851" s="327"/>
      <c r="AE851" s="327"/>
      <c r="AF851" s="327"/>
      <c r="AG851" s="327"/>
      <c r="AH851" s="328" t="s">
        <v>609</v>
      </c>
      <c r="AI851" s="329"/>
      <c r="AJ851" s="329"/>
      <c r="AK851" s="329"/>
      <c r="AL851" s="330">
        <v>100</v>
      </c>
      <c r="AM851" s="331"/>
      <c r="AN851" s="331"/>
      <c r="AO851" s="332"/>
      <c r="AP851" s="326" t="s">
        <v>609</v>
      </c>
      <c r="AQ851" s="326"/>
      <c r="AR851" s="326"/>
      <c r="AS851" s="326"/>
      <c r="AT851" s="326"/>
      <c r="AU851" s="326"/>
      <c r="AV851" s="326"/>
      <c r="AW851" s="326"/>
      <c r="AX851" s="326"/>
    </row>
    <row r="852" spans="1:50" ht="30" customHeight="1" x14ac:dyDescent="0.15">
      <c r="A852" s="409">
        <v>15</v>
      </c>
      <c r="B852" s="409">
        <v>1</v>
      </c>
      <c r="C852" s="429" t="s">
        <v>615</v>
      </c>
      <c r="D852" s="423"/>
      <c r="E852" s="423"/>
      <c r="F852" s="423"/>
      <c r="G852" s="423"/>
      <c r="H852" s="423"/>
      <c r="I852" s="423"/>
      <c r="J852" s="424">
        <v>5011101033882</v>
      </c>
      <c r="K852" s="425"/>
      <c r="L852" s="425"/>
      <c r="M852" s="425"/>
      <c r="N852" s="425"/>
      <c r="O852" s="425"/>
      <c r="P852" s="321" t="s">
        <v>616</v>
      </c>
      <c r="Q852" s="321"/>
      <c r="R852" s="321"/>
      <c r="S852" s="321"/>
      <c r="T852" s="321"/>
      <c r="U852" s="321"/>
      <c r="V852" s="321"/>
      <c r="W852" s="321"/>
      <c r="X852" s="321"/>
      <c r="Y852" s="323">
        <v>1</v>
      </c>
      <c r="Z852" s="324"/>
      <c r="AA852" s="324"/>
      <c r="AB852" s="325"/>
      <c r="AC852" s="327" t="s">
        <v>383</v>
      </c>
      <c r="AD852" s="327"/>
      <c r="AE852" s="327"/>
      <c r="AF852" s="327"/>
      <c r="AG852" s="327"/>
      <c r="AH852" s="328" t="s">
        <v>609</v>
      </c>
      <c r="AI852" s="329"/>
      <c r="AJ852" s="329"/>
      <c r="AK852" s="329"/>
      <c r="AL852" s="330">
        <v>100</v>
      </c>
      <c r="AM852" s="331"/>
      <c r="AN852" s="331"/>
      <c r="AO852" s="332"/>
      <c r="AP852" s="326" t="s">
        <v>609</v>
      </c>
      <c r="AQ852" s="326"/>
      <c r="AR852" s="326"/>
      <c r="AS852" s="326"/>
      <c r="AT852" s="326"/>
      <c r="AU852" s="326"/>
      <c r="AV852" s="326"/>
      <c r="AW852" s="326"/>
      <c r="AX852" s="326"/>
    </row>
    <row r="853" spans="1:50" ht="30" customHeight="1" x14ac:dyDescent="0.15">
      <c r="A853" s="409">
        <v>16</v>
      </c>
      <c r="B853" s="409">
        <v>1</v>
      </c>
      <c r="C853" s="429" t="s">
        <v>615</v>
      </c>
      <c r="D853" s="423"/>
      <c r="E853" s="423"/>
      <c r="F853" s="423"/>
      <c r="G853" s="423"/>
      <c r="H853" s="423"/>
      <c r="I853" s="423"/>
      <c r="J853" s="424">
        <v>5011101033882</v>
      </c>
      <c r="K853" s="425"/>
      <c r="L853" s="425"/>
      <c r="M853" s="425"/>
      <c r="N853" s="425"/>
      <c r="O853" s="425"/>
      <c r="P853" s="321" t="s">
        <v>616</v>
      </c>
      <c r="Q853" s="321"/>
      <c r="R853" s="321"/>
      <c r="S853" s="321"/>
      <c r="T853" s="321"/>
      <c r="U853" s="321"/>
      <c r="V853" s="321"/>
      <c r="W853" s="321"/>
      <c r="X853" s="321"/>
      <c r="Y853" s="323">
        <v>0.9</v>
      </c>
      <c r="Z853" s="324"/>
      <c r="AA853" s="324"/>
      <c r="AB853" s="325"/>
      <c r="AC853" s="327" t="s">
        <v>383</v>
      </c>
      <c r="AD853" s="327"/>
      <c r="AE853" s="327"/>
      <c r="AF853" s="327"/>
      <c r="AG853" s="327"/>
      <c r="AH853" s="328" t="s">
        <v>609</v>
      </c>
      <c r="AI853" s="329"/>
      <c r="AJ853" s="329"/>
      <c r="AK853" s="329"/>
      <c r="AL853" s="330">
        <v>100</v>
      </c>
      <c r="AM853" s="331"/>
      <c r="AN853" s="331"/>
      <c r="AO853" s="332"/>
      <c r="AP853" s="326" t="s">
        <v>609</v>
      </c>
      <c r="AQ853" s="326"/>
      <c r="AR853" s="326"/>
      <c r="AS853" s="326"/>
      <c r="AT853" s="326"/>
      <c r="AU853" s="326"/>
      <c r="AV853" s="326"/>
      <c r="AW853" s="326"/>
      <c r="AX853" s="326"/>
    </row>
    <row r="854" spans="1:50" s="16" customFormat="1" ht="30" customHeight="1" x14ac:dyDescent="0.15">
      <c r="A854" s="409">
        <v>17</v>
      </c>
      <c r="B854" s="409">
        <v>1</v>
      </c>
      <c r="C854" s="429" t="s">
        <v>615</v>
      </c>
      <c r="D854" s="423"/>
      <c r="E854" s="423"/>
      <c r="F854" s="423"/>
      <c r="G854" s="423"/>
      <c r="H854" s="423"/>
      <c r="I854" s="423"/>
      <c r="J854" s="424">
        <v>5011101033882</v>
      </c>
      <c r="K854" s="425"/>
      <c r="L854" s="425"/>
      <c r="M854" s="425"/>
      <c r="N854" s="425"/>
      <c r="O854" s="425"/>
      <c r="P854" s="322" t="s">
        <v>617</v>
      </c>
      <c r="Q854" s="321"/>
      <c r="R854" s="321"/>
      <c r="S854" s="321"/>
      <c r="T854" s="321"/>
      <c r="U854" s="321"/>
      <c r="V854" s="321"/>
      <c r="W854" s="321"/>
      <c r="X854" s="321"/>
      <c r="Y854" s="323">
        <v>0.8</v>
      </c>
      <c r="Z854" s="324"/>
      <c r="AA854" s="324"/>
      <c r="AB854" s="325"/>
      <c r="AC854" s="327" t="s">
        <v>383</v>
      </c>
      <c r="AD854" s="327"/>
      <c r="AE854" s="327"/>
      <c r="AF854" s="327"/>
      <c r="AG854" s="327"/>
      <c r="AH854" s="328" t="s">
        <v>609</v>
      </c>
      <c r="AI854" s="329"/>
      <c r="AJ854" s="329"/>
      <c r="AK854" s="329"/>
      <c r="AL854" s="330">
        <v>100</v>
      </c>
      <c r="AM854" s="331"/>
      <c r="AN854" s="331"/>
      <c r="AO854" s="332"/>
      <c r="AP854" s="326" t="s">
        <v>609</v>
      </c>
      <c r="AQ854" s="326"/>
      <c r="AR854" s="326"/>
      <c r="AS854" s="326"/>
      <c r="AT854" s="326"/>
      <c r="AU854" s="326"/>
      <c r="AV854" s="326"/>
      <c r="AW854" s="326"/>
      <c r="AX854" s="326"/>
    </row>
    <row r="855" spans="1:50" ht="30" customHeight="1" x14ac:dyDescent="0.15">
      <c r="A855" s="409">
        <v>18</v>
      </c>
      <c r="B855" s="409">
        <v>1</v>
      </c>
      <c r="C855" s="423" t="s">
        <v>614</v>
      </c>
      <c r="D855" s="423"/>
      <c r="E855" s="423"/>
      <c r="F855" s="423"/>
      <c r="G855" s="423"/>
      <c r="H855" s="423"/>
      <c r="I855" s="423"/>
      <c r="J855" s="424">
        <v>5011101033882</v>
      </c>
      <c r="K855" s="425"/>
      <c r="L855" s="425"/>
      <c r="M855" s="425"/>
      <c r="N855" s="425"/>
      <c r="O855" s="425"/>
      <c r="P855" s="322" t="s">
        <v>618</v>
      </c>
      <c r="Q855" s="321"/>
      <c r="R855" s="321"/>
      <c r="S855" s="321"/>
      <c r="T855" s="321"/>
      <c r="U855" s="321"/>
      <c r="V855" s="321"/>
      <c r="W855" s="321"/>
      <c r="X855" s="321"/>
      <c r="Y855" s="323">
        <v>0.4</v>
      </c>
      <c r="Z855" s="324"/>
      <c r="AA855" s="324"/>
      <c r="AB855" s="325"/>
      <c r="AC855" s="327" t="s">
        <v>383</v>
      </c>
      <c r="AD855" s="327"/>
      <c r="AE855" s="327"/>
      <c r="AF855" s="327"/>
      <c r="AG855" s="327"/>
      <c r="AH855" s="328" t="s">
        <v>609</v>
      </c>
      <c r="AI855" s="329"/>
      <c r="AJ855" s="329"/>
      <c r="AK855" s="329"/>
      <c r="AL855" s="330">
        <v>100</v>
      </c>
      <c r="AM855" s="331"/>
      <c r="AN855" s="331"/>
      <c r="AO855" s="332"/>
      <c r="AP855" s="326" t="s">
        <v>609</v>
      </c>
      <c r="AQ855" s="326"/>
      <c r="AR855" s="326"/>
      <c r="AS855" s="326"/>
      <c r="AT855" s="326"/>
      <c r="AU855" s="326"/>
      <c r="AV855" s="326"/>
      <c r="AW855" s="326"/>
      <c r="AX855" s="326"/>
    </row>
    <row r="856" spans="1:50" ht="30" customHeight="1" x14ac:dyDescent="0.15">
      <c r="A856" s="409">
        <v>19</v>
      </c>
      <c r="B856" s="409">
        <v>1</v>
      </c>
      <c r="C856" s="429" t="s">
        <v>619</v>
      </c>
      <c r="D856" s="423"/>
      <c r="E856" s="423"/>
      <c r="F856" s="423"/>
      <c r="G856" s="423"/>
      <c r="H856" s="423"/>
      <c r="I856" s="423"/>
      <c r="J856" s="424">
        <v>7010001023050</v>
      </c>
      <c r="K856" s="425"/>
      <c r="L856" s="425"/>
      <c r="M856" s="425"/>
      <c r="N856" s="425"/>
      <c r="O856" s="425"/>
      <c r="P856" s="322" t="s">
        <v>610</v>
      </c>
      <c r="Q856" s="321"/>
      <c r="R856" s="321"/>
      <c r="S856" s="321"/>
      <c r="T856" s="321"/>
      <c r="U856" s="321"/>
      <c r="V856" s="321"/>
      <c r="W856" s="321"/>
      <c r="X856" s="321"/>
      <c r="Y856" s="323">
        <v>4.0999999999999996</v>
      </c>
      <c r="Z856" s="324"/>
      <c r="AA856" s="324"/>
      <c r="AB856" s="325"/>
      <c r="AC856" s="327" t="s">
        <v>377</v>
      </c>
      <c r="AD856" s="327"/>
      <c r="AE856" s="327"/>
      <c r="AF856" s="327"/>
      <c r="AG856" s="327"/>
      <c r="AH856" s="328">
        <v>1</v>
      </c>
      <c r="AI856" s="329"/>
      <c r="AJ856" s="329"/>
      <c r="AK856" s="329"/>
      <c r="AL856" s="330">
        <v>95.84</v>
      </c>
      <c r="AM856" s="331"/>
      <c r="AN856" s="331"/>
      <c r="AO856" s="332"/>
      <c r="AP856" s="326" t="s">
        <v>609</v>
      </c>
      <c r="AQ856" s="326"/>
      <c r="AR856" s="326"/>
      <c r="AS856" s="326"/>
      <c r="AT856" s="326"/>
      <c r="AU856" s="326"/>
      <c r="AV856" s="326"/>
      <c r="AW856" s="326"/>
      <c r="AX856" s="326"/>
    </row>
    <row r="857" spans="1:50" ht="30" customHeight="1" x14ac:dyDescent="0.15">
      <c r="A857" s="409">
        <v>20</v>
      </c>
      <c r="B857" s="409">
        <v>1</v>
      </c>
      <c r="C857" s="429" t="s">
        <v>619</v>
      </c>
      <c r="D857" s="423"/>
      <c r="E857" s="423"/>
      <c r="F857" s="423"/>
      <c r="G857" s="423"/>
      <c r="H857" s="423"/>
      <c r="I857" s="423"/>
      <c r="J857" s="424">
        <v>7010001023050</v>
      </c>
      <c r="K857" s="425"/>
      <c r="L857" s="425"/>
      <c r="M857" s="425"/>
      <c r="N857" s="425"/>
      <c r="O857" s="425"/>
      <c r="P857" s="321" t="s">
        <v>610</v>
      </c>
      <c r="Q857" s="321"/>
      <c r="R857" s="321"/>
      <c r="S857" s="321"/>
      <c r="T857" s="321"/>
      <c r="U857" s="321"/>
      <c r="V857" s="321"/>
      <c r="W857" s="321"/>
      <c r="X857" s="321"/>
      <c r="Y857" s="323">
        <v>1.7</v>
      </c>
      <c r="Z857" s="324"/>
      <c r="AA857" s="324"/>
      <c r="AB857" s="325"/>
      <c r="AC857" s="327" t="s">
        <v>377</v>
      </c>
      <c r="AD857" s="327"/>
      <c r="AE857" s="327"/>
      <c r="AF857" s="327"/>
      <c r="AG857" s="327"/>
      <c r="AH857" s="328">
        <v>1</v>
      </c>
      <c r="AI857" s="329"/>
      <c r="AJ857" s="329"/>
      <c r="AK857" s="329"/>
      <c r="AL857" s="330">
        <v>100</v>
      </c>
      <c r="AM857" s="331"/>
      <c r="AN857" s="331"/>
      <c r="AO857" s="332"/>
      <c r="AP857" s="326" t="s">
        <v>609</v>
      </c>
      <c r="AQ857" s="326"/>
      <c r="AR857" s="326"/>
      <c r="AS857" s="326"/>
      <c r="AT857" s="326"/>
      <c r="AU857" s="326"/>
      <c r="AV857" s="326"/>
      <c r="AW857" s="326"/>
      <c r="AX857" s="326"/>
    </row>
    <row r="858" spans="1:50" ht="30" customHeight="1" x14ac:dyDescent="0.15">
      <c r="A858" s="409">
        <v>21</v>
      </c>
      <c r="B858" s="409">
        <v>1</v>
      </c>
      <c r="C858" s="429" t="s">
        <v>619</v>
      </c>
      <c r="D858" s="423"/>
      <c r="E858" s="423"/>
      <c r="F858" s="423"/>
      <c r="G858" s="423"/>
      <c r="H858" s="423"/>
      <c r="I858" s="423"/>
      <c r="J858" s="424">
        <v>7010001023050</v>
      </c>
      <c r="K858" s="425"/>
      <c r="L858" s="425"/>
      <c r="M858" s="425"/>
      <c r="N858" s="425"/>
      <c r="O858" s="425"/>
      <c r="P858" s="321" t="s">
        <v>610</v>
      </c>
      <c r="Q858" s="321"/>
      <c r="R858" s="321"/>
      <c r="S858" s="321"/>
      <c r="T858" s="321"/>
      <c r="U858" s="321"/>
      <c r="V858" s="321"/>
      <c r="W858" s="321"/>
      <c r="X858" s="321"/>
      <c r="Y858" s="323">
        <v>1.3</v>
      </c>
      <c r="Z858" s="324"/>
      <c r="AA858" s="324"/>
      <c r="AB858" s="325"/>
      <c r="AC858" s="327" t="s">
        <v>377</v>
      </c>
      <c r="AD858" s="327"/>
      <c r="AE858" s="327"/>
      <c r="AF858" s="327"/>
      <c r="AG858" s="327"/>
      <c r="AH858" s="328">
        <v>2</v>
      </c>
      <c r="AI858" s="329"/>
      <c r="AJ858" s="329"/>
      <c r="AK858" s="329"/>
      <c r="AL858" s="330">
        <v>97.96</v>
      </c>
      <c r="AM858" s="331"/>
      <c r="AN858" s="331"/>
      <c r="AO858" s="332"/>
      <c r="AP858" s="326" t="s">
        <v>609</v>
      </c>
      <c r="AQ858" s="326"/>
      <c r="AR858" s="326"/>
      <c r="AS858" s="326"/>
      <c r="AT858" s="326"/>
      <c r="AU858" s="326"/>
      <c r="AV858" s="326"/>
      <c r="AW858" s="326"/>
      <c r="AX858" s="326"/>
    </row>
    <row r="859" spans="1:50" ht="30" customHeight="1" x14ac:dyDescent="0.15">
      <c r="A859" s="409">
        <v>22</v>
      </c>
      <c r="B859" s="409">
        <v>1</v>
      </c>
      <c r="C859" s="429" t="s">
        <v>619</v>
      </c>
      <c r="D859" s="423"/>
      <c r="E859" s="423"/>
      <c r="F859" s="423"/>
      <c r="G859" s="423"/>
      <c r="H859" s="423"/>
      <c r="I859" s="423"/>
      <c r="J859" s="424">
        <v>7010001023050</v>
      </c>
      <c r="K859" s="425"/>
      <c r="L859" s="425"/>
      <c r="M859" s="425"/>
      <c r="N859" s="425"/>
      <c r="O859" s="425"/>
      <c r="P859" s="322" t="s">
        <v>620</v>
      </c>
      <c r="Q859" s="321"/>
      <c r="R859" s="321"/>
      <c r="S859" s="321"/>
      <c r="T859" s="321"/>
      <c r="U859" s="321"/>
      <c r="V859" s="321"/>
      <c r="W859" s="321"/>
      <c r="X859" s="321"/>
      <c r="Y859" s="323">
        <v>1.1000000000000001</v>
      </c>
      <c r="Z859" s="324"/>
      <c r="AA859" s="324"/>
      <c r="AB859" s="325"/>
      <c r="AC859" s="327" t="s">
        <v>377</v>
      </c>
      <c r="AD859" s="327"/>
      <c r="AE859" s="327"/>
      <c r="AF859" s="327"/>
      <c r="AG859" s="327"/>
      <c r="AH859" s="328">
        <v>2</v>
      </c>
      <c r="AI859" s="329"/>
      <c r="AJ859" s="329"/>
      <c r="AK859" s="329"/>
      <c r="AL859" s="330">
        <v>100</v>
      </c>
      <c r="AM859" s="331"/>
      <c r="AN859" s="331"/>
      <c r="AO859" s="332"/>
      <c r="AP859" s="326" t="s">
        <v>609</v>
      </c>
      <c r="AQ859" s="326"/>
      <c r="AR859" s="326"/>
      <c r="AS859" s="326"/>
      <c r="AT859" s="326"/>
      <c r="AU859" s="326"/>
      <c r="AV859" s="326"/>
      <c r="AW859" s="326"/>
      <c r="AX859" s="326"/>
    </row>
    <row r="860" spans="1:50" ht="30" customHeight="1" x14ac:dyDescent="0.15">
      <c r="A860" s="409">
        <v>23</v>
      </c>
      <c r="B860" s="409">
        <v>1</v>
      </c>
      <c r="C860" s="429" t="s">
        <v>619</v>
      </c>
      <c r="D860" s="423"/>
      <c r="E860" s="423"/>
      <c r="F860" s="423"/>
      <c r="G860" s="423"/>
      <c r="H860" s="423"/>
      <c r="I860" s="423"/>
      <c r="J860" s="424">
        <v>7010001023050</v>
      </c>
      <c r="K860" s="425"/>
      <c r="L860" s="425"/>
      <c r="M860" s="425"/>
      <c r="N860" s="425"/>
      <c r="O860" s="425"/>
      <c r="P860" s="321" t="s">
        <v>610</v>
      </c>
      <c r="Q860" s="321"/>
      <c r="R860" s="321"/>
      <c r="S860" s="321"/>
      <c r="T860" s="321"/>
      <c r="U860" s="321"/>
      <c r="V860" s="321"/>
      <c r="W860" s="321"/>
      <c r="X860" s="321"/>
      <c r="Y860" s="323">
        <v>1.1000000000000001</v>
      </c>
      <c r="Z860" s="324"/>
      <c r="AA860" s="324"/>
      <c r="AB860" s="325"/>
      <c r="AC860" s="327" t="s">
        <v>377</v>
      </c>
      <c r="AD860" s="327"/>
      <c r="AE860" s="327"/>
      <c r="AF860" s="327"/>
      <c r="AG860" s="327"/>
      <c r="AH860" s="328">
        <v>1</v>
      </c>
      <c r="AI860" s="329"/>
      <c r="AJ860" s="329"/>
      <c r="AK860" s="329"/>
      <c r="AL860" s="330">
        <v>95.24</v>
      </c>
      <c r="AM860" s="331"/>
      <c r="AN860" s="331"/>
      <c r="AO860" s="332"/>
      <c r="AP860" s="326" t="s">
        <v>609</v>
      </c>
      <c r="AQ860" s="326"/>
      <c r="AR860" s="326"/>
      <c r="AS860" s="326"/>
      <c r="AT860" s="326"/>
      <c r="AU860" s="326"/>
      <c r="AV860" s="326"/>
      <c r="AW860" s="326"/>
      <c r="AX860" s="326"/>
    </row>
    <row r="861" spans="1:50" ht="30" customHeight="1" x14ac:dyDescent="0.15">
      <c r="A861" s="409">
        <v>24</v>
      </c>
      <c r="B861" s="409">
        <v>1</v>
      </c>
      <c r="C861" s="429" t="s">
        <v>619</v>
      </c>
      <c r="D861" s="423"/>
      <c r="E861" s="423"/>
      <c r="F861" s="423"/>
      <c r="G861" s="423"/>
      <c r="H861" s="423"/>
      <c r="I861" s="423"/>
      <c r="J861" s="424">
        <v>7010001023050</v>
      </c>
      <c r="K861" s="425"/>
      <c r="L861" s="425"/>
      <c r="M861" s="425"/>
      <c r="N861" s="425"/>
      <c r="O861" s="425"/>
      <c r="P861" s="321" t="s">
        <v>610</v>
      </c>
      <c r="Q861" s="321"/>
      <c r="R861" s="321"/>
      <c r="S861" s="321"/>
      <c r="T861" s="321"/>
      <c r="U861" s="321"/>
      <c r="V861" s="321"/>
      <c r="W861" s="321"/>
      <c r="X861" s="321"/>
      <c r="Y861" s="323">
        <v>0.9</v>
      </c>
      <c r="Z861" s="324"/>
      <c r="AA861" s="324"/>
      <c r="AB861" s="325"/>
      <c r="AC861" s="327" t="s">
        <v>377</v>
      </c>
      <c r="AD861" s="327"/>
      <c r="AE861" s="327"/>
      <c r="AF861" s="327"/>
      <c r="AG861" s="327"/>
      <c r="AH861" s="328">
        <v>1</v>
      </c>
      <c r="AI861" s="329"/>
      <c r="AJ861" s="329"/>
      <c r="AK861" s="329"/>
      <c r="AL861" s="330">
        <v>99.18</v>
      </c>
      <c r="AM861" s="331"/>
      <c r="AN861" s="331"/>
      <c r="AO861" s="332"/>
      <c r="AP861" s="326" t="s">
        <v>609</v>
      </c>
      <c r="AQ861" s="326"/>
      <c r="AR861" s="326"/>
      <c r="AS861" s="326"/>
      <c r="AT861" s="326"/>
      <c r="AU861" s="326"/>
      <c r="AV861" s="326"/>
      <c r="AW861" s="326"/>
      <c r="AX861" s="326"/>
    </row>
    <row r="862" spans="1:50" ht="30" customHeight="1" x14ac:dyDescent="0.15">
      <c r="A862" s="409">
        <v>25</v>
      </c>
      <c r="B862" s="409">
        <v>1</v>
      </c>
      <c r="C862" s="429" t="s">
        <v>621</v>
      </c>
      <c r="D862" s="423"/>
      <c r="E862" s="423"/>
      <c r="F862" s="423"/>
      <c r="G862" s="423"/>
      <c r="H862" s="423"/>
      <c r="I862" s="423"/>
      <c r="J862" s="424">
        <v>2010001010788</v>
      </c>
      <c r="K862" s="425"/>
      <c r="L862" s="425"/>
      <c r="M862" s="425"/>
      <c r="N862" s="425"/>
      <c r="O862" s="425"/>
      <c r="P862" s="322" t="s">
        <v>622</v>
      </c>
      <c r="Q862" s="321"/>
      <c r="R862" s="321"/>
      <c r="S862" s="321"/>
      <c r="T862" s="321"/>
      <c r="U862" s="321"/>
      <c r="V862" s="321"/>
      <c r="W862" s="321"/>
      <c r="X862" s="321"/>
      <c r="Y862" s="323">
        <v>6.7</v>
      </c>
      <c r="Z862" s="324"/>
      <c r="AA862" s="324"/>
      <c r="AB862" s="325"/>
      <c r="AC862" s="327" t="s">
        <v>377</v>
      </c>
      <c r="AD862" s="327"/>
      <c r="AE862" s="327"/>
      <c r="AF862" s="327"/>
      <c r="AG862" s="327"/>
      <c r="AH862" s="328">
        <v>1</v>
      </c>
      <c r="AI862" s="329"/>
      <c r="AJ862" s="329"/>
      <c r="AK862" s="329"/>
      <c r="AL862" s="330">
        <v>100</v>
      </c>
      <c r="AM862" s="331"/>
      <c r="AN862" s="331"/>
      <c r="AO862" s="332"/>
      <c r="AP862" s="326" t="s">
        <v>609</v>
      </c>
      <c r="AQ862" s="326"/>
      <c r="AR862" s="326"/>
      <c r="AS862" s="326"/>
      <c r="AT862" s="326"/>
      <c r="AU862" s="326"/>
      <c r="AV862" s="326"/>
      <c r="AW862" s="326"/>
      <c r="AX862" s="326"/>
    </row>
    <row r="863" spans="1:50" ht="30" customHeight="1" x14ac:dyDescent="0.15">
      <c r="A863" s="409">
        <v>26</v>
      </c>
      <c r="B863" s="409">
        <v>1</v>
      </c>
      <c r="C863" s="429" t="s">
        <v>623</v>
      </c>
      <c r="D863" s="423"/>
      <c r="E863" s="423"/>
      <c r="F863" s="423"/>
      <c r="G863" s="423"/>
      <c r="H863" s="423"/>
      <c r="I863" s="423"/>
      <c r="J863" s="424">
        <v>3010001010696</v>
      </c>
      <c r="K863" s="425"/>
      <c r="L863" s="425"/>
      <c r="M863" s="425"/>
      <c r="N863" s="425"/>
      <c r="O863" s="425"/>
      <c r="P863" s="321" t="s">
        <v>610</v>
      </c>
      <c r="Q863" s="321"/>
      <c r="R863" s="321"/>
      <c r="S863" s="321"/>
      <c r="T863" s="321"/>
      <c r="U863" s="321"/>
      <c r="V863" s="321"/>
      <c r="W863" s="321"/>
      <c r="X863" s="321"/>
      <c r="Y863" s="323">
        <v>0.8</v>
      </c>
      <c r="Z863" s="324"/>
      <c r="AA863" s="324"/>
      <c r="AB863" s="325"/>
      <c r="AC863" s="327" t="s">
        <v>383</v>
      </c>
      <c r="AD863" s="327"/>
      <c r="AE863" s="327"/>
      <c r="AF863" s="327"/>
      <c r="AG863" s="327"/>
      <c r="AH863" s="328" t="s">
        <v>609</v>
      </c>
      <c r="AI863" s="329"/>
      <c r="AJ863" s="329"/>
      <c r="AK863" s="329"/>
      <c r="AL863" s="330">
        <v>100</v>
      </c>
      <c r="AM863" s="331"/>
      <c r="AN863" s="331"/>
      <c r="AO863" s="332"/>
      <c r="AP863" s="326" t="s">
        <v>609</v>
      </c>
      <c r="AQ863" s="326"/>
      <c r="AR863" s="326"/>
      <c r="AS863" s="326"/>
      <c r="AT863" s="326"/>
      <c r="AU863" s="326"/>
      <c r="AV863" s="326"/>
      <c r="AW863" s="326"/>
      <c r="AX863" s="326"/>
    </row>
    <row r="864" spans="1:50" ht="30" customHeight="1" x14ac:dyDescent="0.15">
      <c r="A864" s="409">
        <v>27</v>
      </c>
      <c r="B864" s="409">
        <v>1</v>
      </c>
      <c r="C864" s="429" t="s">
        <v>623</v>
      </c>
      <c r="D864" s="423"/>
      <c r="E864" s="423"/>
      <c r="F864" s="423"/>
      <c r="G864" s="423"/>
      <c r="H864" s="423"/>
      <c r="I864" s="423"/>
      <c r="J864" s="424">
        <v>3010001010696</v>
      </c>
      <c r="K864" s="425"/>
      <c r="L864" s="425"/>
      <c r="M864" s="425"/>
      <c r="N864" s="425"/>
      <c r="O864" s="425"/>
      <c r="P864" s="321" t="s">
        <v>611</v>
      </c>
      <c r="Q864" s="321"/>
      <c r="R864" s="321"/>
      <c r="S864" s="321"/>
      <c r="T864" s="321"/>
      <c r="U864" s="321"/>
      <c r="V864" s="321"/>
      <c r="W864" s="321"/>
      <c r="X864" s="321"/>
      <c r="Y864" s="323">
        <v>0.8</v>
      </c>
      <c r="Z864" s="324"/>
      <c r="AA864" s="324"/>
      <c r="AB864" s="325"/>
      <c r="AC864" s="327" t="s">
        <v>383</v>
      </c>
      <c r="AD864" s="327"/>
      <c r="AE864" s="327"/>
      <c r="AF864" s="327"/>
      <c r="AG864" s="327"/>
      <c r="AH864" s="328" t="s">
        <v>609</v>
      </c>
      <c r="AI864" s="329"/>
      <c r="AJ864" s="329"/>
      <c r="AK864" s="329"/>
      <c r="AL864" s="330">
        <v>100</v>
      </c>
      <c r="AM864" s="331"/>
      <c r="AN864" s="331"/>
      <c r="AO864" s="332"/>
      <c r="AP864" s="326" t="s">
        <v>609</v>
      </c>
      <c r="AQ864" s="326"/>
      <c r="AR864" s="326"/>
      <c r="AS864" s="326"/>
      <c r="AT864" s="326"/>
      <c r="AU864" s="326"/>
      <c r="AV864" s="326"/>
      <c r="AW864" s="326"/>
      <c r="AX864" s="326"/>
    </row>
    <row r="865" spans="1:50" ht="30" customHeight="1" x14ac:dyDescent="0.15">
      <c r="A865" s="409">
        <v>28</v>
      </c>
      <c r="B865" s="409">
        <v>1</v>
      </c>
      <c r="C865" s="429" t="s">
        <v>623</v>
      </c>
      <c r="D865" s="423"/>
      <c r="E865" s="423"/>
      <c r="F865" s="423"/>
      <c r="G865" s="423"/>
      <c r="H865" s="423"/>
      <c r="I865" s="423"/>
      <c r="J865" s="424">
        <v>3010001010696</v>
      </c>
      <c r="K865" s="425"/>
      <c r="L865" s="425"/>
      <c r="M865" s="425"/>
      <c r="N865" s="425"/>
      <c r="O865" s="425"/>
      <c r="P865" s="321" t="s">
        <v>610</v>
      </c>
      <c r="Q865" s="321"/>
      <c r="R865" s="321"/>
      <c r="S865" s="321"/>
      <c r="T865" s="321"/>
      <c r="U865" s="321"/>
      <c r="V865" s="321"/>
      <c r="W865" s="321"/>
      <c r="X865" s="321"/>
      <c r="Y865" s="323">
        <v>0.6</v>
      </c>
      <c r="Z865" s="324"/>
      <c r="AA865" s="324"/>
      <c r="AB865" s="325"/>
      <c r="AC865" s="327" t="s">
        <v>383</v>
      </c>
      <c r="AD865" s="327"/>
      <c r="AE865" s="327"/>
      <c r="AF865" s="327"/>
      <c r="AG865" s="327"/>
      <c r="AH865" s="328" t="s">
        <v>609</v>
      </c>
      <c r="AI865" s="329"/>
      <c r="AJ865" s="329"/>
      <c r="AK865" s="329"/>
      <c r="AL865" s="330">
        <v>100</v>
      </c>
      <c r="AM865" s="331"/>
      <c r="AN865" s="331"/>
      <c r="AO865" s="332"/>
      <c r="AP865" s="326" t="s">
        <v>609</v>
      </c>
      <c r="AQ865" s="326"/>
      <c r="AR865" s="326"/>
      <c r="AS865" s="326"/>
      <c r="AT865" s="326"/>
      <c r="AU865" s="326"/>
      <c r="AV865" s="326"/>
      <c r="AW865" s="326"/>
      <c r="AX865" s="326"/>
    </row>
    <row r="866" spans="1:50" ht="30" customHeight="1" x14ac:dyDescent="0.15">
      <c r="A866" s="409">
        <v>29</v>
      </c>
      <c r="B866" s="409">
        <v>1</v>
      </c>
      <c r="C866" s="429" t="s">
        <v>623</v>
      </c>
      <c r="D866" s="423"/>
      <c r="E866" s="423"/>
      <c r="F866" s="423"/>
      <c r="G866" s="423"/>
      <c r="H866" s="423"/>
      <c r="I866" s="423"/>
      <c r="J866" s="424">
        <v>3010001010696</v>
      </c>
      <c r="K866" s="425"/>
      <c r="L866" s="425"/>
      <c r="M866" s="425"/>
      <c r="N866" s="425"/>
      <c r="O866" s="425"/>
      <c r="P866" s="321" t="s">
        <v>610</v>
      </c>
      <c r="Q866" s="321"/>
      <c r="R866" s="321"/>
      <c r="S866" s="321"/>
      <c r="T866" s="321"/>
      <c r="U866" s="321"/>
      <c r="V866" s="321"/>
      <c r="W866" s="321"/>
      <c r="X866" s="321"/>
      <c r="Y866" s="323">
        <v>0.5</v>
      </c>
      <c r="Z866" s="324"/>
      <c r="AA866" s="324"/>
      <c r="AB866" s="325"/>
      <c r="AC866" s="327" t="s">
        <v>383</v>
      </c>
      <c r="AD866" s="327"/>
      <c r="AE866" s="327"/>
      <c r="AF866" s="327"/>
      <c r="AG866" s="327"/>
      <c r="AH866" s="328" t="s">
        <v>609</v>
      </c>
      <c r="AI866" s="329"/>
      <c r="AJ866" s="329"/>
      <c r="AK866" s="329"/>
      <c r="AL866" s="330">
        <v>100</v>
      </c>
      <c r="AM866" s="331"/>
      <c r="AN866" s="331"/>
      <c r="AO866" s="332"/>
      <c r="AP866" s="326" t="s">
        <v>609</v>
      </c>
      <c r="AQ866" s="326"/>
      <c r="AR866" s="326"/>
      <c r="AS866" s="326"/>
      <c r="AT866" s="326"/>
      <c r="AU866" s="326"/>
      <c r="AV866" s="326"/>
      <c r="AW866" s="326"/>
      <c r="AX866" s="326"/>
    </row>
    <row r="867" spans="1:50" ht="30" customHeight="1" x14ac:dyDescent="0.15">
      <c r="A867" s="409">
        <v>30</v>
      </c>
      <c r="B867" s="409">
        <v>1</v>
      </c>
      <c r="C867" s="429" t="s">
        <v>623</v>
      </c>
      <c r="D867" s="423"/>
      <c r="E867" s="423"/>
      <c r="F867" s="423"/>
      <c r="G867" s="423"/>
      <c r="H867" s="423"/>
      <c r="I867" s="423"/>
      <c r="J867" s="424">
        <v>3010001010696</v>
      </c>
      <c r="K867" s="425"/>
      <c r="L867" s="425"/>
      <c r="M867" s="425"/>
      <c r="N867" s="425"/>
      <c r="O867" s="425"/>
      <c r="P867" s="321" t="s">
        <v>611</v>
      </c>
      <c r="Q867" s="321"/>
      <c r="R867" s="321"/>
      <c r="S867" s="321"/>
      <c r="T867" s="321"/>
      <c r="U867" s="321"/>
      <c r="V867" s="321"/>
      <c r="W867" s="321"/>
      <c r="X867" s="321"/>
      <c r="Y867" s="323">
        <v>0.4</v>
      </c>
      <c r="Z867" s="324"/>
      <c r="AA867" s="324"/>
      <c r="AB867" s="325"/>
      <c r="AC867" s="327" t="s">
        <v>383</v>
      </c>
      <c r="AD867" s="327"/>
      <c r="AE867" s="327"/>
      <c r="AF867" s="327"/>
      <c r="AG867" s="327"/>
      <c r="AH867" s="328" t="s">
        <v>609</v>
      </c>
      <c r="AI867" s="329"/>
      <c r="AJ867" s="329"/>
      <c r="AK867" s="329"/>
      <c r="AL867" s="330">
        <v>100</v>
      </c>
      <c r="AM867" s="331"/>
      <c r="AN867" s="331"/>
      <c r="AO867" s="332"/>
      <c r="AP867" s="326" t="s">
        <v>609</v>
      </c>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625</v>
      </c>
      <c r="D871" s="423"/>
      <c r="E871" s="423"/>
      <c r="F871" s="423"/>
      <c r="G871" s="423"/>
      <c r="H871" s="423"/>
      <c r="I871" s="423"/>
      <c r="J871" s="424" t="s">
        <v>609</v>
      </c>
      <c r="K871" s="425"/>
      <c r="L871" s="425"/>
      <c r="M871" s="425"/>
      <c r="N871" s="425"/>
      <c r="O871" s="425"/>
      <c r="P871" s="322" t="s">
        <v>635</v>
      </c>
      <c r="Q871" s="321"/>
      <c r="R871" s="321"/>
      <c r="S871" s="321"/>
      <c r="T871" s="321"/>
      <c r="U871" s="321"/>
      <c r="V871" s="321"/>
      <c r="W871" s="321"/>
      <c r="X871" s="321"/>
      <c r="Y871" s="323">
        <v>7</v>
      </c>
      <c r="Z871" s="324"/>
      <c r="AA871" s="324"/>
      <c r="AB871" s="325"/>
      <c r="AC871" s="333" t="s">
        <v>80</v>
      </c>
      <c r="AD871" s="428"/>
      <c r="AE871" s="428"/>
      <c r="AF871" s="428"/>
      <c r="AG871" s="428"/>
      <c r="AH871" s="426" t="s">
        <v>609</v>
      </c>
      <c r="AI871" s="427"/>
      <c r="AJ871" s="427"/>
      <c r="AK871" s="427"/>
      <c r="AL871" s="330" t="s">
        <v>609</v>
      </c>
      <c r="AM871" s="331"/>
      <c r="AN871" s="331"/>
      <c r="AO871" s="332"/>
      <c r="AP871" s="326" t="s">
        <v>609</v>
      </c>
      <c r="AQ871" s="326"/>
      <c r="AR871" s="326"/>
      <c r="AS871" s="326"/>
      <c r="AT871" s="326"/>
      <c r="AU871" s="326"/>
      <c r="AV871" s="326"/>
      <c r="AW871" s="326"/>
      <c r="AX871" s="326"/>
    </row>
    <row r="872" spans="1:50" ht="30" customHeight="1" x14ac:dyDescent="0.15">
      <c r="A872" s="409">
        <v>2</v>
      </c>
      <c r="B872" s="409">
        <v>1</v>
      </c>
      <c r="C872" s="429" t="s">
        <v>626</v>
      </c>
      <c r="D872" s="423"/>
      <c r="E872" s="423"/>
      <c r="F872" s="423"/>
      <c r="G872" s="423"/>
      <c r="H872" s="423"/>
      <c r="I872" s="423"/>
      <c r="J872" s="424" t="s">
        <v>609</v>
      </c>
      <c r="K872" s="425"/>
      <c r="L872" s="425"/>
      <c r="M872" s="425"/>
      <c r="N872" s="425"/>
      <c r="O872" s="425"/>
      <c r="P872" s="322" t="s">
        <v>635</v>
      </c>
      <c r="Q872" s="321"/>
      <c r="R872" s="321"/>
      <c r="S872" s="321"/>
      <c r="T872" s="321"/>
      <c r="U872" s="321"/>
      <c r="V872" s="321"/>
      <c r="W872" s="321"/>
      <c r="X872" s="321"/>
      <c r="Y872" s="323">
        <v>6</v>
      </c>
      <c r="Z872" s="324"/>
      <c r="AA872" s="324"/>
      <c r="AB872" s="325"/>
      <c r="AC872" s="333" t="s">
        <v>80</v>
      </c>
      <c r="AD872" s="333"/>
      <c r="AE872" s="333"/>
      <c r="AF872" s="333"/>
      <c r="AG872" s="333"/>
      <c r="AH872" s="426" t="s">
        <v>609</v>
      </c>
      <c r="AI872" s="427"/>
      <c r="AJ872" s="427"/>
      <c r="AK872" s="427"/>
      <c r="AL872" s="330" t="s">
        <v>609</v>
      </c>
      <c r="AM872" s="331"/>
      <c r="AN872" s="331"/>
      <c r="AO872" s="332"/>
      <c r="AP872" s="326" t="s">
        <v>609</v>
      </c>
      <c r="AQ872" s="326"/>
      <c r="AR872" s="326"/>
      <c r="AS872" s="326"/>
      <c r="AT872" s="326"/>
      <c r="AU872" s="326"/>
      <c r="AV872" s="326"/>
      <c r="AW872" s="326"/>
      <c r="AX872" s="326"/>
    </row>
    <row r="873" spans="1:50" ht="30" customHeight="1" x14ac:dyDescent="0.15">
      <c r="A873" s="409">
        <v>3</v>
      </c>
      <c r="B873" s="409">
        <v>1</v>
      </c>
      <c r="C873" s="429" t="s">
        <v>627</v>
      </c>
      <c r="D873" s="423"/>
      <c r="E873" s="423"/>
      <c r="F873" s="423"/>
      <c r="G873" s="423"/>
      <c r="H873" s="423"/>
      <c r="I873" s="423"/>
      <c r="J873" s="424" t="s">
        <v>609</v>
      </c>
      <c r="K873" s="425"/>
      <c r="L873" s="425"/>
      <c r="M873" s="425"/>
      <c r="N873" s="425"/>
      <c r="O873" s="425"/>
      <c r="P873" s="322" t="s">
        <v>635</v>
      </c>
      <c r="Q873" s="321"/>
      <c r="R873" s="321"/>
      <c r="S873" s="321"/>
      <c r="T873" s="321"/>
      <c r="U873" s="321"/>
      <c r="V873" s="321"/>
      <c r="W873" s="321"/>
      <c r="X873" s="321"/>
      <c r="Y873" s="323">
        <v>6</v>
      </c>
      <c r="Z873" s="324"/>
      <c r="AA873" s="324"/>
      <c r="AB873" s="325"/>
      <c r="AC873" s="333" t="s">
        <v>80</v>
      </c>
      <c r="AD873" s="333"/>
      <c r="AE873" s="333"/>
      <c r="AF873" s="333"/>
      <c r="AG873" s="333"/>
      <c r="AH873" s="328" t="s">
        <v>609</v>
      </c>
      <c r="AI873" s="329"/>
      <c r="AJ873" s="329"/>
      <c r="AK873" s="329"/>
      <c r="AL873" s="330" t="s">
        <v>609</v>
      </c>
      <c r="AM873" s="331"/>
      <c r="AN873" s="331"/>
      <c r="AO873" s="332"/>
      <c r="AP873" s="326" t="s">
        <v>609</v>
      </c>
      <c r="AQ873" s="326"/>
      <c r="AR873" s="326"/>
      <c r="AS873" s="326"/>
      <c r="AT873" s="326"/>
      <c r="AU873" s="326"/>
      <c r="AV873" s="326"/>
      <c r="AW873" s="326"/>
      <c r="AX873" s="326"/>
    </row>
    <row r="874" spans="1:50" ht="30" customHeight="1" x14ac:dyDescent="0.15">
      <c r="A874" s="409">
        <v>4</v>
      </c>
      <c r="B874" s="409">
        <v>1</v>
      </c>
      <c r="C874" s="429" t="s">
        <v>628</v>
      </c>
      <c r="D874" s="423"/>
      <c r="E874" s="423"/>
      <c r="F874" s="423"/>
      <c r="G874" s="423"/>
      <c r="H874" s="423"/>
      <c r="I874" s="423"/>
      <c r="J874" s="424" t="s">
        <v>609</v>
      </c>
      <c r="K874" s="425"/>
      <c r="L874" s="425"/>
      <c r="M874" s="425"/>
      <c r="N874" s="425"/>
      <c r="O874" s="425"/>
      <c r="P874" s="322" t="s">
        <v>635</v>
      </c>
      <c r="Q874" s="321"/>
      <c r="R874" s="321"/>
      <c r="S874" s="321"/>
      <c r="T874" s="321"/>
      <c r="U874" s="321"/>
      <c r="V874" s="321"/>
      <c r="W874" s="321"/>
      <c r="X874" s="321"/>
      <c r="Y874" s="323">
        <v>6</v>
      </c>
      <c r="Z874" s="324"/>
      <c r="AA874" s="324"/>
      <c r="AB874" s="325"/>
      <c r="AC874" s="333" t="s">
        <v>80</v>
      </c>
      <c r="AD874" s="333"/>
      <c r="AE874" s="333"/>
      <c r="AF874" s="333"/>
      <c r="AG874" s="333"/>
      <c r="AH874" s="328" t="s">
        <v>609</v>
      </c>
      <c r="AI874" s="329"/>
      <c r="AJ874" s="329"/>
      <c r="AK874" s="329"/>
      <c r="AL874" s="330" t="s">
        <v>609</v>
      </c>
      <c r="AM874" s="331"/>
      <c r="AN874" s="331"/>
      <c r="AO874" s="332"/>
      <c r="AP874" s="326" t="s">
        <v>609</v>
      </c>
      <c r="AQ874" s="326"/>
      <c r="AR874" s="326"/>
      <c r="AS874" s="326"/>
      <c r="AT874" s="326"/>
      <c r="AU874" s="326"/>
      <c r="AV874" s="326"/>
      <c r="AW874" s="326"/>
      <c r="AX874" s="326"/>
    </row>
    <row r="875" spans="1:50" ht="30" customHeight="1" x14ac:dyDescent="0.15">
      <c r="A875" s="409">
        <v>5</v>
      </c>
      <c r="B875" s="409">
        <v>1</v>
      </c>
      <c r="C875" s="429" t="s">
        <v>629</v>
      </c>
      <c r="D875" s="423"/>
      <c r="E875" s="423"/>
      <c r="F875" s="423"/>
      <c r="G875" s="423"/>
      <c r="H875" s="423"/>
      <c r="I875" s="423"/>
      <c r="J875" s="424" t="s">
        <v>609</v>
      </c>
      <c r="K875" s="425"/>
      <c r="L875" s="425"/>
      <c r="M875" s="425"/>
      <c r="N875" s="425"/>
      <c r="O875" s="425"/>
      <c r="P875" s="322" t="s">
        <v>635</v>
      </c>
      <c r="Q875" s="321"/>
      <c r="R875" s="321"/>
      <c r="S875" s="321"/>
      <c r="T875" s="321"/>
      <c r="U875" s="321"/>
      <c r="V875" s="321"/>
      <c r="W875" s="321"/>
      <c r="X875" s="321"/>
      <c r="Y875" s="323">
        <v>6</v>
      </c>
      <c r="Z875" s="324"/>
      <c r="AA875" s="324"/>
      <c r="AB875" s="325"/>
      <c r="AC875" s="327" t="s">
        <v>80</v>
      </c>
      <c r="AD875" s="327"/>
      <c r="AE875" s="327"/>
      <c r="AF875" s="327"/>
      <c r="AG875" s="327"/>
      <c r="AH875" s="328" t="s">
        <v>609</v>
      </c>
      <c r="AI875" s="329"/>
      <c r="AJ875" s="329"/>
      <c r="AK875" s="329"/>
      <c r="AL875" s="330" t="s">
        <v>609</v>
      </c>
      <c r="AM875" s="331"/>
      <c r="AN875" s="331"/>
      <c r="AO875" s="332"/>
      <c r="AP875" s="326" t="s">
        <v>609</v>
      </c>
      <c r="AQ875" s="326"/>
      <c r="AR875" s="326"/>
      <c r="AS875" s="326"/>
      <c r="AT875" s="326"/>
      <c r="AU875" s="326"/>
      <c r="AV875" s="326"/>
      <c r="AW875" s="326"/>
      <c r="AX875" s="326"/>
    </row>
    <row r="876" spans="1:50" ht="30" customHeight="1" x14ac:dyDescent="0.15">
      <c r="A876" s="409">
        <v>6</v>
      </c>
      <c r="B876" s="409">
        <v>1</v>
      </c>
      <c r="C876" s="429" t="s">
        <v>630</v>
      </c>
      <c r="D876" s="423"/>
      <c r="E876" s="423"/>
      <c r="F876" s="423"/>
      <c r="G876" s="423"/>
      <c r="H876" s="423"/>
      <c r="I876" s="423"/>
      <c r="J876" s="424" t="s">
        <v>609</v>
      </c>
      <c r="K876" s="425"/>
      <c r="L876" s="425"/>
      <c r="M876" s="425"/>
      <c r="N876" s="425"/>
      <c r="O876" s="425"/>
      <c r="P876" s="322" t="s">
        <v>635</v>
      </c>
      <c r="Q876" s="321"/>
      <c r="R876" s="321"/>
      <c r="S876" s="321"/>
      <c r="T876" s="321"/>
      <c r="U876" s="321"/>
      <c r="V876" s="321"/>
      <c r="W876" s="321"/>
      <c r="X876" s="321"/>
      <c r="Y876" s="323">
        <v>6</v>
      </c>
      <c r="Z876" s="324"/>
      <c r="AA876" s="324"/>
      <c r="AB876" s="325"/>
      <c r="AC876" s="327" t="s">
        <v>80</v>
      </c>
      <c r="AD876" s="327"/>
      <c r="AE876" s="327"/>
      <c r="AF876" s="327"/>
      <c r="AG876" s="327"/>
      <c r="AH876" s="328" t="s">
        <v>609</v>
      </c>
      <c r="AI876" s="329"/>
      <c r="AJ876" s="329"/>
      <c r="AK876" s="329"/>
      <c r="AL876" s="330" t="s">
        <v>609</v>
      </c>
      <c r="AM876" s="331"/>
      <c r="AN876" s="331"/>
      <c r="AO876" s="332"/>
      <c r="AP876" s="326" t="s">
        <v>609</v>
      </c>
      <c r="AQ876" s="326"/>
      <c r="AR876" s="326"/>
      <c r="AS876" s="326"/>
      <c r="AT876" s="326"/>
      <c r="AU876" s="326"/>
      <c r="AV876" s="326"/>
      <c r="AW876" s="326"/>
      <c r="AX876" s="326"/>
    </row>
    <row r="877" spans="1:50" ht="30" customHeight="1" x14ac:dyDescent="0.15">
      <c r="A877" s="409">
        <v>7</v>
      </c>
      <c r="B877" s="409">
        <v>1</v>
      </c>
      <c r="C877" s="429" t="s">
        <v>631</v>
      </c>
      <c r="D877" s="423"/>
      <c r="E877" s="423"/>
      <c r="F877" s="423"/>
      <c r="G877" s="423"/>
      <c r="H877" s="423"/>
      <c r="I877" s="423"/>
      <c r="J877" s="424" t="s">
        <v>609</v>
      </c>
      <c r="K877" s="425"/>
      <c r="L877" s="425"/>
      <c r="M877" s="425"/>
      <c r="N877" s="425"/>
      <c r="O877" s="425"/>
      <c r="P877" s="322" t="s">
        <v>635</v>
      </c>
      <c r="Q877" s="321"/>
      <c r="R877" s="321"/>
      <c r="S877" s="321"/>
      <c r="T877" s="321"/>
      <c r="U877" s="321"/>
      <c r="V877" s="321"/>
      <c r="W877" s="321"/>
      <c r="X877" s="321"/>
      <c r="Y877" s="323">
        <v>5</v>
      </c>
      <c r="Z877" s="324"/>
      <c r="AA877" s="324"/>
      <c r="AB877" s="325"/>
      <c r="AC877" s="327" t="s">
        <v>80</v>
      </c>
      <c r="AD877" s="327"/>
      <c r="AE877" s="327"/>
      <c r="AF877" s="327"/>
      <c r="AG877" s="327"/>
      <c r="AH877" s="328" t="s">
        <v>609</v>
      </c>
      <c r="AI877" s="329"/>
      <c r="AJ877" s="329"/>
      <c r="AK877" s="329"/>
      <c r="AL877" s="330" t="s">
        <v>609</v>
      </c>
      <c r="AM877" s="331"/>
      <c r="AN877" s="331"/>
      <c r="AO877" s="332"/>
      <c r="AP877" s="326" t="s">
        <v>609</v>
      </c>
      <c r="AQ877" s="326"/>
      <c r="AR877" s="326"/>
      <c r="AS877" s="326"/>
      <c r="AT877" s="326"/>
      <c r="AU877" s="326"/>
      <c r="AV877" s="326"/>
      <c r="AW877" s="326"/>
      <c r="AX877" s="326"/>
    </row>
    <row r="878" spans="1:50" ht="30" customHeight="1" x14ac:dyDescent="0.15">
      <c r="A878" s="409">
        <v>8</v>
      </c>
      <c r="B878" s="409">
        <v>1</v>
      </c>
      <c r="C878" s="429" t="s">
        <v>632</v>
      </c>
      <c r="D878" s="423"/>
      <c r="E878" s="423"/>
      <c r="F878" s="423"/>
      <c r="G878" s="423"/>
      <c r="H878" s="423"/>
      <c r="I878" s="423"/>
      <c r="J878" s="424" t="s">
        <v>609</v>
      </c>
      <c r="K878" s="425"/>
      <c r="L878" s="425"/>
      <c r="M878" s="425"/>
      <c r="N878" s="425"/>
      <c r="O878" s="425"/>
      <c r="P878" s="322" t="s">
        <v>635</v>
      </c>
      <c r="Q878" s="321"/>
      <c r="R878" s="321"/>
      <c r="S878" s="321"/>
      <c r="T878" s="321"/>
      <c r="U878" s="321"/>
      <c r="V878" s="321"/>
      <c r="W878" s="321"/>
      <c r="X878" s="321"/>
      <c r="Y878" s="323">
        <v>5</v>
      </c>
      <c r="Z878" s="324"/>
      <c r="AA878" s="324"/>
      <c r="AB878" s="325"/>
      <c r="AC878" s="327" t="s">
        <v>80</v>
      </c>
      <c r="AD878" s="327"/>
      <c r="AE878" s="327"/>
      <c r="AF878" s="327"/>
      <c r="AG878" s="327"/>
      <c r="AH878" s="328" t="s">
        <v>609</v>
      </c>
      <c r="AI878" s="329"/>
      <c r="AJ878" s="329"/>
      <c r="AK878" s="329"/>
      <c r="AL878" s="330" t="s">
        <v>609</v>
      </c>
      <c r="AM878" s="331"/>
      <c r="AN878" s="331"/>
      <c r="AO878" s="332"/>
      <c r="AP878" s="326" t="s">
        <v>609</v>
      </c>
      <c r="AQ878" s="326"/>
      <c r="AR878" s="326"/>
      <c r="AS878" s="326"/>
      <c r="AT878" s="326"/>
      <c r="AU878" s="326"/>
      <c r="AV878" s="326"/>
      <c r="AW878" s="326"/>
      <c r="AX878" s="326"/>
    </row>
    <row r="879" spans="1:50" ht="30" customHeight="1" x14ac:dyDescent="0.15">
      <c r="A879" s="409">
        <v>9</v>
      </c>
      <c r="B879" s="409">
        <v>1</v>
      </c>
      <c r="C879" s="429" t="s">
        <v>633</v>
      </c>
      <c r="D879" s="423"/>
      <c r="E879" s="423"/>
      <c r="F879" s="423"/>
      <c r="G879" s="423"/>
      <c r="H879" s="423"/>
      <c r="I879" s="423"/>
      <c r="J879" s="424" t="s">
        <v>609</v>
      </c>
      <c r="K879" s="425"/>
      <c r="L879" s="425"/>
      <c r="M879" s="425"/>
      <c r="N879" s="425"/>
      <c r="O879" s="425"/>
      <c r="P879" s="322" t="s">
        <v>635</v>
      </c>
      <c r="Q879" s="321"/>
      <c r="R879" s="321"/>
      <c r="S879" s="321"/>
      <c r="T879" s="321"/>
      <c r="U879" s="321"/>
      <c r="V879" s="321"/>
      <c r="W879" s="321"/>
      <c r="X879" s="321"/>
      <c r="Y879" s="323">
        <v>5</v>
      </c>
      <c r="Z879" s="324"/>
      <c r="AA879" s="324"/>
      <c r="AB879" s="325"/>
      <c r="AC879" s="327" t="s">
        <v>80</v>
      </c>
      <c r="AD879" s="327"/>
      <c r="AE879" s="327"/>
      <c r="AF879" s="327"/>
      <c r="AG879" s="327"/>
      <c r="AH879" s="328" t="s">
        <v>609</v>
      </c>
      <c r="AI879" s="329"/>
      <c r="AJ879" s="329"/>
      <c r="AK879" s="329"/>
      <c r="AL879" s="330" t="s">
        <v>609</v>
      </c>
      <c r="AM879" s="331"/>
      <c r="AN879" s="331"/>
      <c r="AO879" s="332"/>
      <c r="AP879" s="326" t="s">
        <v>609</v>
      </c>
      <c r="AQ879" s="326"/>
      <c r="AR879" s="326"/>
      <c r="AS879" s="326"/>
      <c r="AT879" s="326"/>
      <c r="AU879" s="326"/>
      <c r="AV879" s="326"/>
      <c r="AW879" s="326"/>
      <c r="AX879" s="326"/>
    </row>
    <row r="880" spans="1:50" ht="30" customHeight="1" x14ac:dyDescent="0.15">
      <c r="A880" s="409">
        <v>10</v>
      </c>
      <c r="B880" s="409">
        <v>1</v>
      </c>
      <c r="C880" s="429" t="s">
        <v>634</v>
      </c>
      <c r="D880" s="423"/>
      <c r="E880" s="423"/>
      <c r="F880" s="423"/>
      <c r="G880" s="423"/>
      <c r="H880" s="423"/>
      <c r="I880" s="423"/>
      <c r="J880" s="424" t="s">
        <v>609</v>
      </c>
      <c r="K880" s="425"/>
      <c r="L880" s="425"/>
      <c r="M880" s="425"/>
      <c r="N880" s="425"/>
      <c r="O880" s="425"/>
      <c r="P880" s="322" t="s">
        <v>635</v>
      </c>
      <c r="Q880" s="321"/>
      <c r="R880" s="321"/>
      <c r="S880" s="321"/>
      <c r="T880" s="321"/>
      <c r="U880" s="321"/>
      <c r="V880" s="321"/>
      <c r="W880" s="321"/>
      <c r="X880" s="321"/>
      <c r="Y880" s="323">
        <v>5</v>
      </c>
      <c r="Z880" s="324"/>
      <c r="AA880" s="324"/>
      <c r="AB880" s="325"/>
      <c r="AC880" s="327" t="s">
        <v>80</v>
      </c>
      <c r="AD880" s="327"/>
      <c r="AE880" s="327"/>
      <c r="AF880" s="327"/>
      <c r="AG880" s="327"/>
      <c r="AH880" s="328" t="s">
        <v>609</v>
      </c>
      <c r="AI880" s="329"/>
      <c r="AJ880" s="329"/>
      <c r="AK880" s="329"/>
      <c r="AL880" s="330" t="s">
        <v>609</v>
      </c>
      <c r="AM880" s="331"/>
      <c r="AN880" s="331"/>
      <c r="AO880" s="332"/>
      <c r="AP880" s="326" t="s">
        <v>609</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29" t="s">
        <v>643</v>
      </c>
      <c r="D904" s="423"/>
      <c r="E904" s="423"/>
      <c r="F904" s="423"/>
      <c r="G904" s="423"/>
      <c r="H904" s="423"/>
      <c r="I904" s="423"/>
      <c r="J904" s="424" t="s">
        <v>609</v>
      </c>
      <c r="K904" s="425"/>
      <c r="L904" s="425"/>
      <c r="M904" s="425"/>
      <c r="N904" s="425"/>
      <c r="O904" s="425"/>
      <c r="P904" s="322" t="s">
        <v>653</v>
      </c>
      <c r="Q904" s="321"/>
      <c r="R904" s="321"/>
      <c r="S904" s="321"/>
      <c r="T904" s="321"/>
      <c r="U904" s="321"/>
      <c r="V904" s="321"/>
      <c r="W904" s="321"/>
      <c r="X904" s="321"/>
      <c r="Y904" s="323">
        <v>0.9</v>
      </c>
      <c r="Z904" s="324"/>
      <c r="AA904" s="324"/>
      <c r="AB904" s="325"/>
      <c r="AC904" s="333" t="s">
        <v>80</v>
      </c>
      <c r="AD904" s="428"/>
      <c r="AE904" s="428"/>
      <c r="AF904" s="428"/>
      <c r="AG904" s="428"/>
      <c r="AH904" s="426" t="s">
        <v>609</v>
      </c>
      <c r="AI904" s="427"/>
      <c r="AJ904" s="427"/>
      <c r="AK904" s="427"/>
      <c r="AL904" s="330" t="s">
        <v>609</v>
      </c>
      <c r="AM904" s="331"/>
      <c r="AN904" s="331"/>
      <c r="AO904" s="332"/>
      <c r="AP904" s="326" t="s">
        <v>609</v>
      </c>
      <c r="AQ904" s="326"/>
      <c r="AR904" s="326"/>
      <c r="AS904" s="326"/>
      <c r="AT904" s="326"/>
      <c r="AU904" s="326"/>
      <c r="AV904" s="326"/>
      <c r="AW904" s="326"/>
      <c r="AX904" s="326"/>
    </row>
    <row r="905" spans="1:50" ht="30" customHeight="1" x14ac:dyDescent="0.15">
      <c r="A905" s="409">
        <v>2</v>
      </c>
      <c r="B905" s="409">
        <v>1</v>
      </c>
      <c r="C905" s="429" t="s">
        <v>644</v>
      </c>
      <c r="D905" s="423"/>
      <c r="E905" s="423"/>
      <c r="F905" s="423"/>
      <c r="G905" s="423"/>
      <c r="H905" s="423"/>
      <c r="I905" s="423"/>
      <c r="J905" s="424" t="s">
        <v>609</v>
      </c>
      <c r="K905" s="425"/>
      <c r="L905" s="425"/>
      <c r="M905" s="425"/>
      <c r="N905" s="425"/>
      <c r="O905" s="425"/>
      <c r="P905" s="322" t="s">
        <v>653</v>
      </c>
      <c r="Q905" s="321"/>
      <c r="R905" s="321"/>
      <c r="S905" s="321"/>
      <c r="T905" s="321"/>
      <c r="U905" s="321"/>
      <c r="V905" s="321"/>
      <c r="W905" s="321"/>
      <c r="X905" s="321"/>
      <c r="Y905" s="323">
        <v>0.9</v>
      </c>
      <c r="Z905" s="324"/>
      <c r="AA905" s="324"/>
      <c r="AB905" s="325"/>
      <c r="AC905" s="333" t="s">
        <v>80</v>
      </c>
      <c r="AD905" s="333"/>
      <c r="AE905" s="333"/>
      <c r="AF905" s="333"/>
      <c r="AG905" s="333"/>
      <c r="AH905" s="426" t="s">
        <v>609</v>
      </c>
      <c r="AI905" s="427"/>
      <c r="AJ905" s="427"/>
      <c r="AK905" s="427"/>
      <c r="AL905" s="330" t="s">
        <v>609</v>
      </c>
      <c r="AM905" s="331"/>
      <c r="AN905" s="331"/>
      <c r="AO905" s="332"/>
      <c r="AP905" s="326" t="s">
        <v>609</v>
      </c>
      <c r="AQ905" s="326"/>
      <c r="AR905" s="326"/>
      <c r="AS905" s="326"/>
      <c r="AT905" s="326"/>
      <c r="AU905" s="326"/>
      <c r="AV905" s="326"/>
      <c r="AW905" s="326"/>
      <c r="AX905" s="326"/>
    </row>
    <row r="906" spans="1:50" ht="30" customHeight="1" x14ac:dyDescent="0.15">
      <c r="A906" s="409">
        <v>3</v>
      </c>
      <c r="B906" s="409">
        <v>1</v>
      </c>
      <c r="C906" s="429" t="s">
        <v>645</v>
      </c>
      <c r="D906" s="423"/>
      <c r="E906" s="423"/>
      <c r="F906" s="423"/>
      <c r="G906" s="423"/>
      <c r="H906" s="423"/>
      <c r="I906" s="423"/>
      <c r="J906" s="424" t="s">
        <v>609</v>
      </c>
      <c r="K906" s="425"/>
      <c r="L906" s="425"/>
      <c r="M906" s="425"/>
      <c r="N906" s="425"/>
      <c r="O906" s="425"/>
      <c r="P906" s="322" t="s">
        <v>653</v>
      </c>
      <c r="Q906" s="321"/>
      <c r="R906" s="321"/>
      <c r="S906" s="321"/>
      <c r="T906" s="321"/>
      <c r="U906" s="321"/>
      <c r="V906" s="321"/>
      <c r="W906" s="321"/>
      <c r="X906" s="321"/>
      <c r="Y906" s="323">
        <v>0.7</v>
      </c>
      <c r="Z906" s="324"/>
      <c r="AA906" s="324"/>
      <c r="AB906" s="325"/>
      <c r="AC906" s="333" t="s">
        <v>80</v>
      </c>
      <c r="AD906" s="333"/>
      <c r="AE906" s="333"/>
      <c r="AF906" s="333"/>
      <c r="AG906" s="333"/>
      <c r="AH906" s="328" t="s">
        <v>609</v>
      </c>
      <c r="AI906" s="329"/>
      <c r="AJ906" s="329"/>
      <c r="AK906" s="329"/>
      <c r="AL906" s="330" t="s">
        <v>609</v>
      </c>
      <c r="AM906" s="331"/>
      <c r="AN906" s="331"/>
      <c r="AO906" s="332"/>
      <c r="AP906" s="326" t="s">
        <v>609</v>
      </c>
      <c r="AQ906" s="326"/>
      <c r="AR906" s="326"/>
      <c r="AS906" s="326"/>
      <c r="AT906" s="326"/>
      <c r="AU906" s="326"/>
      <c r="AV906" s="326"/>
      <c r="AW906" s="326"/>
      <c r="AX906" s="326"/>
    </row>
    <row r="907" spans="1:50" ht="30" customHeight="1" x14ac:dyDescent="0.15">
      <c r="A907" s="409">
        <v>4</v>
      </c>
      <c r="B907" s="409">
        <v>1</v>
      </c>
      <c r="C907" s="429" t="s">
        <v>646</v>
      </c>
      <c r="D907" s="423"/>
      <c r="E907" s="423"/>
      <c r="F907" s="423"/>
      <c r="G907" s="423"/>
      <c r="H907" s="423"/>
      <c r="I907" s="423"/>
      <c r="J907" s="424" t="s">
        <v>609</v>
      </c>
      <c r="K907" s="425"/>
      <c r="L907" s="425"/>
      <c r="M907" s="425"/>
      <c r="N907" s="425"/>
      <c r="O907" s="425"/>
      <c r="P907" s="322" t="s">
        <v>653</v>
      </c>
      <c r="Q907" s="321"/>
      <c r="R907" s="321"/>
      <c r="S907" s="321"/>
      <c r="T907" s="321"/>
      <c r="U907" s="321"/>
      <c r="V907" s="321"/>
      <c r="W907" s="321"/>
      <c r="X907" s="321"/>
      <c r="Y907" s="323">
        <v>0.6</v>
      </c>
      <c r="Z907" s="324"/>
      <c r="AA907" s="324"/>
      <c r="AB907" s="325"/>
      <c r="AC907" s="333" t="s">
        <v>80</v>
      </c>
      <c r="AD907" s="333"/>
      <c r="AE907" s="333"/>
      <c r="AF907" s="333"/>
      <c r="AG907" s="333"/>
      <c r="AH907" s="328" t="s">
        <v>609</v>
      </c>
      <c r="AI907" s="329"/>
      <c r="AJ907" s="329"/>
      <c r="AK907" s="329"/>
      <c r="AL907" s="330" t="s">
        <v>609</v>
      </c>
      <c r="AM907" s="331"/>
      <c r="AN907" s="331"/>
      <c r="AO907" s="332"/>
      <c r="AP907" s="326" t="s">
        <v>609</v>
      </c>
      <c r="AQ907" s="326"/>
      <c r="AR907" s="326"/>
      <c r="AS907" s="326"/>
      <c r="AT907" s="326"/>
      <c r="AU907" s="326"/>
      <c r="AV907" s="326"/>
      <c r="AW907" s="326"/>
      <c r="AX907" s="326"/>
    </row>
    <row r="908" spans="1:50" ht="30" customHeight="1" x14ac:dyDescent="0.15">
      <c r="A908" s="409">
        <v>5</v>
      </c>
      <c r="B908" s="409">
        <v>1</v>
      </c>
      <c r="C908" s="429" t="s">
        <v>647</v>
      </c>
      <c r="D908" s="423"/>
      <c r="E908" s="423"/>
      <c r="F908" s="423"/>
      <c r="G908" s="423"/>
      <c r="H908" s="423"/>
      <c r="I908" s="423"/>
      <c r="J908" s="424" t="s">
        <v>609</v>
      </c>
      <c r="K908" s="425"/>
      <c r="L908" s="425"/>
      <c r="M908" s="425"/>
      <c r="N908" s="425"/>
      <c r="O908" s="425"/>
      <c r="P908" s="322" t="s">
        <v>653</v>
      </c>
      <c r="Q908" s="321"/>
      <c r="R908" s="321"/>
      <c r="S908" s="321"/>
      <c r="T908" s="321"/>
      <c r="U908" s="321"/>
      <c r="V908" s="321"/>
      <c r="W908" s="321"/>
      <c r="X908" s="321"/>
      <c r="Y908" s="323">
        <v>0.3</v>
      </c>
      <c r="Z908" s="324"/>
      <c r="AA908" s="324"/>
      <c r="AB908" s="325"/>
      <c r="AC908" s="327" t="s">
        <v>80</v>
      </c>
      <c r="AD908" s="327"/>
      <c r="AE908" s="327"/>
      <c r="AF908" s="327"/>
      <c r="AG908" s="327"/>
      <c r="AH908" s="328" t="s">
        <v>609</v>
      </c>
      <c r="AI908" s="329"/>
      <c r="AJ908" s="329"/>
      <c r="AK908" s="329"/>
      <c r="AL908" s="330" t="s">
        <v>609</v>
      </c>
      <c r="AM908" s="331"/>
      <c r="AN908" s="331"/>
      <c r="AO908" s="332"/>
      <c r="AP908" s="326" t="s">
        <v>609</v>
      </c>
      <c r="AQ908" s="326"/>
      <c r="AR908" s="326"/>
      <c r="AS908" s="326"/>
      <c r="AT908" s="326"/>
      <c r="AU908" s="326"/>
      <c r="AV908" s="326"/>
      <c r="AW908" s="326"/>
      <c r="AX908" s="326"/>
    </row>
    <row r="909" spans="1:50" ht="30" customHeight="1" x14ac:dyDescent="0.15">
      <c r="A909" s="409">
        <v>6</v>
      </c>
      <c r="B909" s="409">
        <v>1</v>
      </c>
      <c r="C909" s="429" t="s">
        <v>648</v>
      </c>
      <c r="D909" s="423"/>
      <c r="E909" s="423"/>
      <c r="F909" s="423"/>
      <c r="G909" s="423"/>
      <c r="H909" s="423"/>
      <c r="I909" s="423"/>
      <c r="J909" s="424" t="s">
        <v>413</v>
      </c>
      <c r="K909" s="425"/>
      <c r="L909" s="425"/>
      <c r="M909" s="425"/>
      <c r="N909" s="425"/>
      <c r="O909" s="425"/>
      <c r="P909" s="322" t="s">
        <v>653</v>
      </c>
      <c r="Q909" s="321"/>
      <c r="R909" s="321"/>
      <c r="S909" s="321"/>
      <c r="T909" s="321"/>
      <c r="U909" s="321"/>
      <c r="V909" s="321"/>
      <c r="W909" s="321"/>
      <c r="X909" s="321"/>
      <c r="Y909" s="323">
        <v>0.3</v>
      </c>
      <c r="Z909" s="324"/>
      <c r="AA909" s="324"/>
      <c r="AB909" s="325"/>
      <c r="AC909" s="327" t="s">
        <v>80</v>
      </c>
      <c r="AD909" s="327"/>
      <c r="AE909" s="327"/>
      <c r="AF909" s="327"/>
      <c r="AG909" s="327"/>
      <c r="AH909" s="328" t="s">
        <v>609</v>
      </c>
      <c r="AI909" s="329"/>
      <c r="AJ909" s="329"/>
      <c r="AK909" s="329"/>
      <c r="AL909" s="330" t="s">
        <v>609</v>
      </c>
      <c r="AM909" s="331"/>
      <c r="AN909" s="331"/>
      <c r="AO909" s="332"/>
      <c r="AP909" s="326" t="s">
        <v>609</v>
      </c>
      <c r="AQ909" s="326"/>
      <c r="AR909" s="326"/>
      <c r="AS909" s="326"/>
      <c r="AT909" s="326"/>
      <c r="AU909" s="326"/>
      <c r="AV909" s="326"/>
      <c r="AW909" s="326"/>
      <c r="AX909" s="326"/>
    </row>
    <row r="910" spans="1:50" ht="30" customHeight="1" x14ac:dyDescent="0.15">
      <c r="A910" s="409">
        <v>7</v>
      </c>
      <c r="B910" s="409">
        <v>1</v>
      </c>
      <c r="C910" s="429" t="s">
        <v>649</v>
      </c>
      <c r="D910" s="423"/>
      <c r="E910" s="423"/>
      <c r="F910" s="423"/>
      <c r="G910" s="423"/>
      <c r="H910" s="423"/>
      <c r="I910" s="423"/>
      <c r="J910" s="424" t="s">
        <v>609</v>
      </c>
      <c r="K910" s="425"/>
      <c r="L910" s="425"/>
      <c r="M910" s="425"/>
      <c r="N910" s="425"/>
      <c r="O910" s="425"/>
      <c r="P910" s="322" t="s">
        <v>653</v>
      </c>
      <c r="Q910" s="321"/>
      <c r="R910" s="321"/>
      <c r="S910" s="321"/>
      <c r="T910" s="321"/>
      <c r="U910" s="321"/>
      <c r="V910" s="321"/>
      <c r="W910" s="321"/>
      <c r="X910" s="321"/>
      <c r="Y910" s="323">
        <v>0.3</v>
      </c>
      <c r="Z910" s="324"/>
      <c r="AA910" s="324"/>
      <c r="AB910" s="325"/>
      <c r="AC910" s="327" t="s">
        <v>80</v>
      </c>
      <c r="AD910" s="327"/>
      <c r="AE910" s="327"/>
      <c r="AF910" s="327"/>
      <c r="AG910" s="327"/>
      <c r="AH910" s="328" t="s">
        <v>609</v>
      </c>
      <c r="AI910" s="329"/>
      <c r="AJ910" s="329"/>
      <c r="AK910" s="329"/>
      <c r="AL910" s="330" t="s">
        <v>609</v>
      </c>
      <c r="AM910" s="331"/>
      <c r="AN910" s="331"/>
      <c r="AO910" s="332"/>
      <c r="AP910" s="326" t="s">
        <v>609</v>
      </c>
      <c r="AQ910" s="326"/>
      <c r="AR910" s="326"/>
      <c r="AS910" s="326"/>
      <c r="AT910" s="326"/>
      <c r="AU910" s="326"/>
      <c r="AV910" s="326"/>
      <c r="AW910" s="326"/>
      <c r="AX910" s="326"/>
    </row>
    <row r="911" spans="1:50" ht="30" customHeight="1" x14ac:dyDescent="0.15">
      <c r="A911" s="409">
        <v>8</v>
      </c>
      <c r="B911" s="409">
        <v>1</v>
      </c>
      <c r="C911" s="429" t="s">
        <v>650</v>
      </c>
      <c r="D911" s="423"/>
      <c r="E911" s="423"/>
      <c r="F911" s="423"/>
      <c r="G911" s="423"/>
      <c r="H911" s="423"/>
      <c r="I911" s="423"/>
      <c r="J911" s="424" t="s">
        <v>609</v>
      </c>
      <c r="K911" s="425"/>
      <c r="L911" s="425"/>
      <c r="M911" s="425"/>
      <c r="N911" s="425"/>
      <c r="O911" s="425"/>
      <c r="P911" s="322" t="s">
        <v>653</v>
      </c>
      <c r="Q911" s="321"/>
      <c r="R911" s="321"/>
      <c r="S911" s="321"/>
      <c r="T911" s="321"/>
      <c r="U911" s="321"/>
      <c r="V911" s="321"/>
      <c r="W911" s="321"/>
      <c r="X911" s="321"/>
      <c r="Y911" s="323">
        <v>0.2</v>
      </c>
      <c r="Z911" s="324"/>
      <c r="AA911" s="324"/>
      <c r="AB911" s="325"/>
      <c r="AC911" s="327" t="s">
        <v>80</v>
      </c>
      <c r="AD911" s="327"/>
      <c r="AE911" s="327"/>
      <c r="AF911" s="327"/>
      <c r="AG911" s="327"/>
      <c r="AH911" s="328" t="s">
        <v>609</v>
      </c>
      <c r="AI911" s="329"/>
      <c r="AJ911" s="329"/>
      <c r="AK911" s="329"/>
      <c r="AL911" s="330" t="s">
        <v>609</v>
      </c>
      <c r="AM911" s="331"/>
      <c r="AN911" s="331"/>
      <c r="AO911" s="332"/>
      <c r="AP911" s="326" t="s">
        <v>609</v>
      </c>
      <c r="AQ911" s="326"/>
      <c r="AR911" s="326"/>
      <c r="AS911" s="326"/>
      <c r="AT911" s="326"/>
      <c r="AU911" s="326"/>
      <c r="AV911" s="326"/>
      <c r="AW911" s="326"/>
      <c r="AX911" s="326"/>
    </row>
    <row r="912" spans="1:50" ht="30" customHeight="1" x14ac:dyDescent="0.15">
      <c r="A912" s="409">
        <v>9</v>
      </c>
      <c r="B912" s="409">
        <v>1</v>
      </c>
      <c r="C912" s="429" t="s">
        <v>651</v>
      </c>
      <c r="D912" s="423"/>
      <c r="E912" s="423"/>
      <c r="F912" s="423"/>
      <c r="G912" s="423"/>
      <c r="H912" s="423"/>
      <c r="I912" s="423"/>
      <c r="J912" s="424" t="s">
        <v>609</v>
      </c>
      <c r="K912" s="425"/>
      <c r="L912" s="425"/>
      <c r="M912" s="425"/>
      <c r="N912" s="425"/>
      <c r="O912" s="425"/>
      <c r="P912" s="322" t="s">
        <v>653</v>
      </c>
      <c r="Q912" s="321"/>
      <c r="R912" s="321"/>
      <c r="S912" s="321"/>
      <c r="T912" s="321"/>
      <c r="U912" s="321"/>
      <c r="V912" s="321"/>
      <c r="W912" s="321"/>
      <c r="X912" s="321"/>
      <c r="Y912" s="323">
        <v>0.2</v>
      </c>
      <c r="Z912" s="324"/>
      <c r="AA912" s="324"/>
      <c r="AB912" s="325"/>
      <c r="AC912" s="327" t="s">
        <v>80</v>
      </c>
      <c r="AD912" s="327"/>
      <c r="AE912" s="327"/>
      <c r="AF912" s="327"/>
      <c r="AG912" s="327"/>
      <c r="AH912" s="328" t="s">
        <v>609</v>
      </c>
      <c r="AI912" s="329"/>
      <c r="AJ912" s="329"/>
      <c r="AK912" s="329"/>
      <c r="AL912" s="330" t="s">
        <v>609</v>
      </c>
      <c r="AM912" s="331"/>
      <c r="AN912" s="331"/>
      <c r="AO912" s="332"/>
      <c r="AP912" s="326" t="s">
        <v>609</v>
      </c>
      <c r="AQ912" s="326"/>
      <c r="AR912" s="326"/>
      <c r="AS912" s="326"/>
      <c r="AT912" s="326"/>
      <c r="AU912" s="326"/>
      <c r="AV912" s="326"/>
      <c r="AW912" s="326"/>
      <c r="AX912" s="326"/>
    </row>
    <row r="913" spans="1:50" ht="30" customHeight="1" x14ac:dyDescent="0.15">
      <c r="A913" s="409">
        <v>10</v>
      </c>
      <c r="B913" s="409">
        <v>1</v>
      </c>
      <c r="C913" s="429" t="s">
        <v>652</v>
      </c>
      <c r="D913" s="423"/>
      <c r="E913" s="423"/>
      <c r="F913" s="423"/>
      <c r="G913" s="423"/>
      <c r="H913" s="423"/>
      <c r="I913" s="423"/>
      <c r="J913" s="424" t="s">
        <v>609</v>
      </c>
      <c r="K913" s="425"/>
      <c r="L913" s="425"/>
      <c r="M913" s="425"/>
      <c r="N913" s="425"/>
      <c r="O913" s="425"/>
      <c r="P913" s="322" t="s">
        <v>653</v>
      </c>
      <c r="Q913" s="321"/>
      <c r="R913" s="321"/>
      <c r="S913" s="321"/>
      <c r="T913" s="321"/>
      <c r="U913" s="321"/>
      <c r="V913" s="321"/>
      <c r="W913" s="321"/>
      <c r="X913" s="321"/>
      <c r="Y913" s="323">
        <v>0.2</v>
      </c>
      <c r="Z913" s="324"/>
      <c r="AA913" s="324"/>
      <c r="AB913" s="325"/>
      <c r="AC913" s="327" t="s">
        <v>80</v>
      </c>
      <c r="AD913" s="327"/>
      <c r="AE913" s="327"/>
      <c r="AF913" s="327"/>
      <c r="AG913" s="327"/>
      <c r="AH913" s="328" t="s">
        <v>609</v>
      </c>
      <c r="AI913" s="329"/>
      <c r="AJ913" s="329"/>
      <c r="AK913" s="329"/>
      <c r="AL913" s="330" t="s">
        <v>609</v>
      </c>
      <c r="AM913" s="331"/>
      <c r="AN913" s="331"/>
      <c r="AO913" s="332"/>
      <c r="AP913" s="326" t="s">
        <v>609</v>
      </c>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9"/>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9"/>
      <c r="D942" s="423"/>
      <c r="E942" s="423"/>
      <c r="F942" s="423"/>
      <c r="G942" s="423"/>
      <c r="H942" s="423"/>
      <c r="I942" s="423"/>
      <c r="J942" s="424"/>
      <c r="K942" s="425"/>
      <c r="L942" s="425"/>
      <c r="M942" s="425"/>
      <c r="N942" s="425"/>
      <c r="O942" s="425"/>
      <c r="P942" s="322"/>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9"/>
      <c r="D944" s="423"/>
      <c r="E944" s="423"/>
      <c r="F944" s="423"/>
      <c r="G944" s="423"/>
      <c r="H944" s="423"/>
      <c r="I944" s="423"/>
      <c r="J944" s="424"/>
      <c r="K944" s="425"/>
      <c r="L944" s="425"/>
      <c r="M944" s="425"/>
      <c r="N944" s="425"/>
      <c r="O944" s="425"/>
      <c r="P944" s="322"/>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9"/>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9"/>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9"/>
      <c r="D947" s="423"/>
      <c r="E947" s="423"/>
      <c r="F947" s="423"/>
      <c r="G947" s="423"/>
      <c r="H947" s="423"/>
      <c r="I947" s="423"/>
      <c r="J947" s="424"/>
      <c r="K947" s="425"/>
      <c r="L947" s="425"/>
      <c r="M947" s="425"/>
      <c r="N947" s="425"/>
      <c r="O947" s="425"/>
      <c r="P947" s="322"/>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9"/>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9"/>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9"/>
      <c r="D950" s="423"/>
      <c r="E950" s="423"/>
      <c r="F950" s="423"/>
      <c r="G950" s="423"/>
      <c r="H950" s="423"/>
      <c r="I950" s="423"/>
      <c r="J950" s="424"/>
      <c r="K950" s="425"/>
      <c r="L950" s="425"/>
      <c r="M950" s="425"/>
      <c r="N950" s="425"/>
      <c r="O950" s="425"/>
      <c r="P950" s="322"/>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9"/>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9"/>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9"/>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9"/>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2"/>
      <c r="Q972" s="321"/>
      <c r="R972" s="321"/>
      <c r="S972" s="321"/>
      <c r="T972" s="321"/>
      <c r="U972" s="321"/>
      <c r="V972" s="321"/>
      <c r="W972" s="321"/>
      <c r="X972" s="321"/>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2"/>
      <c r="Q973" s="321"/>
      <c r="R973" s="321"/>
      <c r="S973" s="321"/>
      <c r="T973" s="321"/>
      <c r="U973" s="321"/>
      <c r="V973" s="321"/>
      <c r="W973" s="321"/>
      <c r="X973" s="321"/>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2"/>
      <c r="Q1005" s="321"/>
      <c r="R1005" s="321"/>
      <c r="S1005" s="321"/>
      <c r="T1005" s="321"/>
      <c r="U1005" s="321"/>
      <c r="V1005" s="321"/>
      <c r="W1005" s="321"/>
      <c r="X1005" s="321"/>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2"/>
      <c r="Q1006" s="321"/>
      <c r="R1006" s="321"/>
      <c r="S1006" s="321"/>
      <c r="T1006" s="321"/>
      <c r="U1006" s="321"/>
      <c r="V1006" s="321"/>
      <c r="W1006" s="321"/>
      <c r="X1006" s="321"/>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2"/>
      <c r="Q1038" s="321"/>
      <c r="R1038" s="321"/>
      <c r="S1038" s="321"/>
      <c r="T1038" s="321"/>
      <c r="U1038" s="321"/>
      <c r="V1038" s="321"/>
      <c r="W1038" s="321"/>
      <c r="X1038" s="321"/>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2"/>
      <c r="Q1039" s="321"/>
      <c r="R1039" s="321"/>
      <c r="S1039" s="321"/>
      <c r="T1039" s="321"/>
      <c r="U1039" s="321"/>
      <c r="V1039" s="321"/>
      <c r="W1039" s="321"/>
      <c r="X1039" s="321"/>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2"/>
      <c r="Q1071" s="321"/>
      <c r="R1071" s="321"/>
      <c r="S1071" s="321"/>
      <c r="T1071" s="321"/>
      <c r="U1071" s="321"/>
      <c r="V1071" s="321"/>
      <c r="W1071" s="321"/>
      <c r="X1071" s="321"/>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2"/>
      <c r="Q1072" s="321"/>
      <c r="R1072" s="321"/>
      <c r="S1072" s="321"/>
      <c r="T1072" s="321"/>
      <c r="U1072" s="321"/>
      <c r="V1072" s="321"/>
      <c r="W1072" s="321"/>
      <c r="X1072" s="321"/>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6" t="s">
        <v>333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6" t="s">
        <v>348</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9"/>
      <c r="E1102" s="281" t="s">
        <v>265</v>
      </c>
      <c r="F1102" s="909"/>
      <c r="G1102" s="909"/>
      <c r="H1102" s="909"/>
      <c r="I1102" s="909"/>
      <c r="J1102" s="281" t="s">
        <v>300</v>
      </c>
      <c r="K1102" s="281"/>
      <c r="L1102" s="281"/>
      <c r="M1102" s="281"/>
      <c r="N1102" s="281"/>
      <c r="O1102" s="281"/>
      <c r="P1102" s="349" t="s">
        <v>27</v>
      </c>
      <c r="Q1102" s="349"/>
      <c r="R1102" s="349"/>
      <c r="S1102" s="349"/>
      <c r="T1102" s="349"/>
      <c r="U1102" s="349"/>
      <c r="V1102" s="349"/>
      <c r="W1102" s="349"/>
      <c r="X1102" s="349"/>
      <c r="Y1102" s="281" t="s">
        <v>302</v>
      </c>
      <c r="Z1102" s="909"/>
      <c r="AA1102" s="909"/>
      <c r="AB1102" s="909"/>
      <c r="AC1102" s="281" t="s">
        <v>248</v>
      </c>
      <c r="AD1102" s="281"/>
      <c r="AE1102" s="281"/>
      <c r="AF1102" s="281"/>
      <c r="AG1102" s="281"/>
      <c r="AH1102" s="349" t="s">
        <v>261</v>
      </c>
      <c r="AI1102" s="350"/>
      <c r="AJ1102" s="350"/>
      <c r="AK1102" s="350"/>
      <c r="AL1102" s="350" t="s">
        <v>21</v>
      </c>
      <c r="AM1102" s="350"/>
      <c r="AN1102" s="350"/>
      <c r="AO1102" s="912"/>
      <c r="AP1102" s="431" t="s">
        <v>334</v>
      </c>
      <c r="AQ1102" s="431"/>
      <c r="AR1102" s="431"/>
      <c r="AS1102" s="431"/>
      <c r="AT1102" s="431"/>
      <c r="AU1102" s="431"/>
      <c r="AV1102" s="431"/>
      <c r="AW1102" s="431"/>
      <c r="AX1102" s="431"/>
    </row>
    <row r="1103" spans="1:50" ht="30" customHeight="1" x14ac:dyDescent="0.15">
      <c r="A1103" s="409">
        <v>1</v>
      </c>
      <c r="B1103" s="409">
        <v>1</v>
      </c>
      <c r="C1103" s="911"/>
      <c r="D1103" s="911"/>
      <c r="E1103" s="265" t="s">
        <v>569</v>
      </c>
      <c r="F1103" s="910"/>
      <c r="G1103" s="910"/>
      <c r="H1103" s="910"/>
      <c r="I1103" s="910"/>
      <c r="J1103" s="424" t="s">
        <v>569</v>
      </c>
      <c r="K1103" s="425"/>
      <c r="L1103" s="425"/>
      <c r="M1103" s="425"/>
      <c r="N1103" s="425"/>
      <c r="O1103" s="425"/>
      <c r="P1103" s="322" t="s">
        <v>569</v>
      </c>
      <c r="Q1103" s="321"/>
      <c r="R1103" s="321"/>
      <c r="S1103" s="321"/>
      <c r="T1103" s="321"/>
      <c r="U1103" s="321"/>
      <c r="V1103" s="321"/>
      <c r="W1103" s="321"/>
      <c r="X1103" s="321"/>
      <c r="Y1103" s="323" t="s">
        <v>569</v>
      </c>
      <c r="Z1103" s="324"/>
      <c r="AA1103" s="324"/>
      <c r="AB1103" s="325"/>
      <c r="AC1103" s="327"/>
      <c r="AD1103" s="327"/>
      <c r="AE1103" s="327"/>
      <c r="AF1103" s="327"/>
      <c r="AG1103" s="327"/>
      <c r="AH1103" s="328" t="s">
        <v>569</v>
      </c>
      <c r="AI1103" s="329"/>
      <c r="AJ1103" s="329"/>
      <c r="AK1103" s="329"/>
      <c r="AL1103" s="330" t="s">
        <v>569</v>
      </c>
      <c r="AM1103" s="331"/>
      <c r="AN1103" s="331"/>
      <c r="AO1103" s="332"/>
      <c r="AP1103" s="326" t="s">
        <v>569</v>
      </c>
      <c r="AQ1103" s="326"/>
      <c r="AR1103" s="326"/>
      <c r="AS1103" s="326"/>
      <c r="AT1103" s="326"/>
      <c r="AU1103" s="326"/>
      <c r="AV1103" s="326"/>
      <c r="AW1103" s="326"/>
      <c r="AX1103" s="326"/>
    </row>
    <row r="1104" spans="1:50" ht="30" hidden="1" customHeight="1" x14ac:dyDescent="0.15">
      <c r="A1104" s="409">
        <v>2</v>
      </c>
      <c r="B1104" s="409">
        <v>1</v>
      </c>
      <c r="C1104" s="911"/>
      <c r="D1104" s="911"/>
      <c r="E1104" s="910"/>
      <c r="F1104" s="910"/>
      <c r="G1104" s="910"/>
      <c r="H1104" s="910"/>
      <c r="I1104" s="910"/>
      <c r="J1104" s="424"/>
      <c r="K1104" s="425"/>
      <c r="L1104" s="425"/>
      <c r="M1104" s="425"/>
      <c r="N1104" s="425"/>
      <c r="O1104" s="425"/>
      <c r="P1104" s="321"/>
      <c r="Q1104" s="321"/>
      <c r="R1104" s="321"/>
      <c r="S1104" s="321"/>
      <c r="T1104" s="321"/>
      <c r="U1104" s="321"/>
      <c r="V1104" s="321"/>
      <c r="W1104" s="321"/>
      <c r="X1104" s="321"/>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11"/>
      <c r="D1105" s="911"/>
      <c r="E1105" s="910"/>
      <c r="F1105" s="910"/>
      <c r="G1105" s="910"/>
      <c r="H1105" s="910"/>
      <c r="I1105" s="910"/>
      <c r="J1105" s="424"/>
      <c r="K1105" s="425"/>
      <c r="L1105" s="425"/>
      <c r="M1105" s="425"/>
      <c r="N1105" s="425"/>
      <c r="O1105" s="425"/>
      <c r="P1105" s="321"/>
      <c r="Q1105" s="321"/>
      <c r="R1105" s="321"/>
      <c r="S1105" s="321"/>
      <c r="T1105" s="321"/>
      <c r="U1105" s="321"/>
      <c r="V1105" s="321"/>
      <c r="W1105" s="321"/>
      <c r="X1105" s="321"/>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11"/>
      <c r="D1106" s="911"/>
      <c r="E1106" s="910"/>
      <c r="F1106" s="910"/>
      <c r="G1106" s="910"/>
      <c r="H1106" s="910"/>
      <c r="I1106" s="910"/>
      <c r="J1106" s="424"/>
      <c r="K1106" s="425"/>
      <c r="L1106" s="425"/>
      <c r="M1106" s="425"/>
      <c r="N1106" s="425"/>
      <c r="O1106" s="425"/>
      <c r="P1106" s="321"/>
      <c r="Q1106" s="321"/>
      <c r="R1106" s="321"/>
      <c r="S1106" s="321"/>
      <c r="T1106" s="321"/>
      <c r="U1106" s="321"/>
      <c r="V1106" s="321"/>
      <c r="W1106" s="321"/>
      <c r="X1106" s="321"/>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11"/>
      <c r="D1107" s="911"/>
      <c r="E1107" s="910"/>
      <c r="F1107" s="910"/>
      <c r="G1107" s="910"/>
      <c r="H1107" s="910"/>
      <c r="I1107" s="910"/>
      <c r="J1107" s="424"/>
      <c r="K1107" s="425"/>
      <c r="L1107" s="425"/>
      <c r="M1107" s="425"/>
      <c r="N1107" s="425"/>
      <c r="O1107" s="425"/>
      <c r="P1107" s="321"/>
      <c r="Q1107" s="321"/>
      <c r="R1107" s="321"/>
      <c r="S1107" s="321"/>
      <c r="T1107" s="321"/>
      <c r="U1107" s="321"/>
      <c r="V1107" s="321"/>
      <c r="W1107" s="321"/>
      <c r="X1107" s="321"/>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11"/>
      <c r="D1108" s="911"/>
      <c r="E1108" s="910"/>
      <c r="F1108" s="910"/>
      <c r="G1108" s="910"/>
      <c r="H1108" s="910"/>
      <c r="I1108" s="910"/>
      <c r="J1108" s="424"/>
      <c r="K1108" s="425"/>
      <c r="L1108" s="425"/>
      <c r="M1108" s="425"/>
      <c r="N1108" s="425"/>
      <c r="O1108" s="425"/>
      <c r="P1108" s="321"/>
      <c r="Q1108" s="321"/>
      <c r="R1108" s="321"/>
      <c r="S1108" s="321"/>
      <c r="T1108" s="321"/>
      <c r="U1108" s="321"/>
      <c r="V1108" s="321"/>
      <c r="W1108" s="321"/>
      <c r="X1108" s="321"/>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11"/>
      <c r="D1109" s="911"/>
      <c r="E1109" s="910"/>
      <c r="F1109" s="910"/>
      <c r="G1109" s="910"/>
      <c r="H1109" s="910"/>
      <c r="I1109" s="910"/>
      <c r="J1109" s="424"/>
      <c r="K1109" s="425"/>
      <c r="L1109" s="425"/>
      <c r="M1109" s="425"/>
      <c r="N1109" s="425"/>
      <c r="O1109" s="425"/>
      <c r="P1109" s="321"/>
      <c r="Q1109" s="321"/>
      <c r="R1109" s="321"/>
      <c r="S1109" s="321"/>
      <c r="T1109" s="321"/>
      <c r="U1109" s="321"/>
      <c r="V1109" s="321"/>
      <c r="W1109" s="321"/>
      <c r="X1109" s="321"/>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11"/>
      <c r="D1110" s="911"/>
      <c r="E1110" s="910"/>
      <c r="F1110" s="910"/>
      <c r="G1110" s="910"/>
      <c r="H1110" s="910"/>
      <c r="I1110" s="910"/>
      <c r="J1110" s="424"/>
      <c r="K1110" s="425"/>
      <c r="L1110" s="425"/>
      <c r="M1110" s="425"/>
      <c r="N1110" s="425"/>
      <c r="O1110" s="425"/>
      <c r="P1110" s="321"/>
      <c r="Q1110" s="321"/>
      <c r="R1110" s="321"/>
      <c r="S1110" s="321"/>
      <c r="T1110" s="321"/>
      <c r="U1110" s="321"/>
      <c r="V1110" s="321"/>
      <c r="W1110" s="321"/>
      <c r="X1110" s="321"/>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11"/>
      <c r="D1111" s="911"/>
      <c r="E1111" s="910"/>
      <c r="F1111" s="910"/>
      <c r="G1111" s="910"/>
      <c r="H1111" s="910"/>
      <c r="I1111" s="910"/>
      <c r="J1111" s="424"/>
      <c r="K1111" s="425"/>
      <c r="L1111" s="425"/>
      <c r="M1111" s="425"/>
      <c r="N1111" s="425"/>
      <c r="O1111" s="425"/>
      <c r="P1111" s="321"/>
      <c r="Q1111" s="321"/>
      <c r="R1111" s="321"/>
      <c r="S1111" s="321"/>
      <c r="T1111" s="321"/>
      <c r="U1111" s="321"/>
      <c r="V1111" s="321"/>
      <c r="W1111" s="321"/>
      <c r="X1111" s="321"/>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11"/>
      <c r="D1112" s="911"/>
      <c r="E1112" s="910"/>
      <c r="F1112" s="910"/>
      <c r="G1112" s="910"/>
      <c r="H1112" s="910"/>
      <c r="I1112" s="910"/>
      <c r="J1112" s="424"/>
      <c r="K1112" s="425"/>
      <c r="L1112" s="425"/>
      <c r="M1112" s="425"/>
      <c r="N1112" s="425"/>
      <c r="O1112" s="425"/>
      <c r="P1112" s="321"/>
      <c r="Q1112" s="321"/>
      <c r="R1112" s="321"/>
      <c r="S1112" s="321"/>
      <c r="T1112" s="321"/>
      <c r="U1112" s="321"/>
      <c r="V1112" s="321"/>
      <c r="W1112" s="321"/>
      <c r="X1112" s="321"/>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11"/>
      <c r="D1113" s="911"/>
      <c r="E1113" s="910"/>
      <c r="F1113" s="910"/>
      <c r="G1113" s="910"/>
      <c r="H1113" s="910"/>
      <c r="I1113" s="910"/>
      <c r="J1113" s="424"/>
      <c r="K1113" s="425"/>
      <c r="L1113" s="425"/>
      <c r="M1113" s="425"/>
      <c r="N1113" s="425"/>
      <c r="O1113" s="425"/>
      <c r="P1113" s="321"/>
      <c r="Q1113" s="321"/>
      <c r="R1113" s="321"/>
      <c r="S1113" s="321"/>
      <c r="T1113" s="321"/>
      <c r="U1113" s="321"/>
      <c r="V1113" s="321"/>
      <c r="W1113" s="321"/>
      <c r="X1113" s="321"/>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11"/>
      <c r="D1114" s="911"/>
      <c r="E1114" s="910"/>
      <c r="F1114" s="910"/>
      <c r="G1114" s="910"/>
      <c r="H1114" s="910"/>
      <c r="I1114" s="910"/>
      <c r="J1114" s="424"/>
      <c r="K1114" s="425"/>
      <c r="L1114" s="425"/>
      <c r="M1114" s="425"/>
      <c r="N1114" s="425"/>
      <c r="O1114" s="425"/>
      <c r="P1114" s="321"/>
      <c r="Q1114" s="321"/>
      <c r="R1114" s="321"/>
      <c r="S1114" s="321"/>
      <c r="T1114" s="321"/>
      <c r="U1114" s="321"/>
      <c r="V1114" s="321"/>
      <c r="W1114" s="321"/>
      <c r="X1114" s="321"/>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11"/>
      <c r="D1115" s="911"/>
      <c r="E1115" s="910"/>
      <c r="F1115" s="910"/>
      <c r="G1115" s="910"/>
      <c r="H1115" s="910"/>
      <c r="I1115" s="910"/>
      <c r="J1115" s="424"/>
      <c r="K1115" s="425"/>
      <c r="L1115" s="425"/>
      <c r="M1115" s="425"/>
      <c r="N1115" s="425"/>
      <c r="O1115" s="425"/>
      <c r="P1115" s="321"/>
      <c r="Q1115" s="321"/>
      <c r="R1115" s="321"/>
      <c r="S1115" s="321"/>
      <c r="T1115" s="321"/>
      <c r="U1115" s="321"/>
      <c r="V1115" s="321"/>
      <c r="W1115" s="321"/>
      <c r="X1115" s="321"/>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11"/>
      <c r="D1116" s="911"/>
      <c r="E1116" s="910"/>
      <c r="F1116" s="910"/>
      <c r="G1116" s="910"/>
      <c r="H1116" s="910"/>
      <c r="I1116" s="910"/>
      <c r="J1116" s="424"/>
      <c r="K1116" s="425"/>
      <c r="L1116" s="425"/>
      <c r="M1116" s="425"/>
      <c r="N1116" s="425"/>
      <c r="O1116" s="425"/>
      <c r="P1116" s="321"/>
      <c r="Q1116" s="321"/>
      <c r="R1116" s="321"/>
      <c r="S1116" s="321"/>
      <c r="T1116" s="321"/>
      <c r="U1116" s="321"/>
      <c r="V1116" s="321"/>
      <c r="W1116" s="321"/>
      <c r="X1116" s="321"/>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11"/>
      <c r="D1117" s="911"/>
      <c r="E1117" s="910"/>
      <c r="F1117" s="910"/>
      <c r="G1117" s="910"/>
      <c r="H1117" s="910"/>
      <c r="I1117" s="910"/>
      <c r="J1117" s="424"/>
      <c r="K1117" s="425"/>
      <c r="L1117" s="425"/>
      <c r="M1117" s="425"/>
      <c r="N1117" s="425"/>
      <c r="O1117" s="425"/>
      <c r="P1117" s="321"/>
      <c r="Q1117" s="321"/>
      <c r="R1117" s="321"/>
      <c r="S1117" s="321"/>
      <c r="T1117" s="321"/>
      <c r="U1117" s="321"/>
      <c r="V1117" s="321"/>
      <c r="W1117" s="321"/>
      <c r="X1117" s="321"/>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11"/>
      <c r="D1118" s="911"/>
      <c r="E1118" s="910"/>
      <c r="F1118" s="910"/>
      <c r="G1118" s="910"/>
      <c r="H1118" s="910"/>
      <c r="I1118" s="910"/>
      <c r="J1118" s="424"/>
      <c r="K1118" s="425"/>
      <c r="L1118" s="425"/>
      <c r="M1118" s="425"/>
      <c r="N1118" s="425"/>
      <c r="O1118" s="425"/>
      <c r="P1118" s="321"/>
      <c r="Q1118" s="321"/>
      <c r="R1118" s="321"/>
      <c r="S1118" s="321"/>
      <c r="T1118" s="321"/>
      <c r="U1118" s="321"/>
      <c r="V1118" s="321"/>
      <c r="W1118" s="321"/>
      <c r="X1118" s="321"/>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11"/>
      <c r="D1119" s="911"/>
      <c r="E1119" s="910"/>
      <c r="F1119" s="910"/>
      <c r="G1119" s="910"/>
      <c r="H1119" s="910"/>
      <c r="I1119" s="910"/>
      <c r="J1119" s="424"/>
      <c r="K1119" s="425"/>
      <c r="L1119" s="425"/>
      <c r="M1119" s="425"/>
      <c r="N1119" s="425"/>
      <c r="O1119" s="425"/>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11"/>
      <c r="D1120" s="911"/>
      <c r="E1120" s="265"/>
      <c r="F1120" s="910"/>
      <c r="G1120" s="910"/>
      <c r="H1120" s="910"/>
      <c r="I1120" s="910"/>
      <c r="J1120" s="424"/>
      <c r="K1120" s="425"/>
      <c r="L1120" s="425"/>
      <c r="M1120" s="425"/>
      <c r="N1120" s="425"/>
      <c r="O1120" s="425"/>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11"/>
      <c r="D1121" s="911"/>
      <c r="E1121" s="910"/>
      <c r="F1121" s="910"/>
      <c r="G1121" s="910"/>
      <c r="H1121" s="910"/>
      <c r="I1121" s="910"/>
      <c r="J1121" s="424"/>
      <c r="K1121" s="425"/>
      <c r="L1121" s="425"/>
      <c r="M1121" s="425"/>
      <c r="N1121" s="425"/>
      <c r="O1121" s="425"/>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11"/>
      <c r="D1122" s="911"/>
      <c r="E1122" s="910"/>
      <c r="F1122" s="910"/>
      <c r="G1122" s="910"/>
      <c r="H1122" s="910"/>
      <c r="I1122" s="910"/>
      <c r="J1122" s="424"/>
      <c r="K1122" s="425"/>
      <c r="L1122" s="425"/>
      <c r="M1122" s="425"/>
      <c r="N1122" s="425"/>
      <c r="O1122" s="425"/>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11"/>
      <c r="D1123" s="911"/>
      <c r="E1123" s="910"/>
      <c r="F1123" s="910"/>
      <c r="G1123" s="910"/>
      <c r="H1123" s="910"/>
      <c r="I1123" s="910"/>
      <c r="J1123" s="424"/>
      <c r="K1123" s="425"/>
      <c r="L1123" s="425"/>
      <c r="M1123" s="425"/>
      <c r="N1123" s="425"/>
      <c r="O1123" s="425"/>
      <c r="P1123" s="321"/>
      <c r="Q1123" s="321"/>
      <c r="R1123" s="321"/>
      <c r="S1123" s="321"/>
      <c r="T1123" s="321"/>
      <c r="U1123" s="321"/>
      <c r="V1123" s="321"/>
      <c r="W1123" s="321"/>
      <c r="X1123" s="321"/>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11"/>
      <c r="D1124" s="911"/>
      <c r="E1124" s="910"/>
      <c r="F1124" s="910"/>
      <c r="G1124" s="910"/>
      <c r="H1124" s="910"/>
      <c r="I1124" s="910"/>
      <c r="J1124" s="424"/>
      <c r="K1124" s="425"/>
      <c r="L1124" s="425"/>
      <c r="M1124" s="425"/>
      <c r="N1124" s="425"/>
      <c r="O1124" s="425"/>
      <c r="P1124" s="321"/>
      <c r="Q1124" s="321"/>
      <c r="R1124" s="321"/>
      <c r="S1124" s="321"/>
      <c r="T1124" s="321"/>
      <c r="U1124" s="321"/>
      <c r="V1124" s="321"/>
      <c r="W1124" s="321"/>
      <c r="X1124" s="321"/>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11"/>
      <c r="D1125" s="911"/>
      <c r="E1125" s="910"/>
      <c r="F1125" s="910"/>
      <c r="G1125" s="910"/>
      <c r="H1125" s="910"/>
      <c r="I1125" s="910"/>
      <c r="J1125" s="424"/>
      <c r="K1125" s="425"/>
      <c r="L1125" s="425"/>
      <c r="M1125" s="425"/>
      <c r="N1125" s="425"/>
      <c r="O1125" s="425"/>
      <c r="P1125" s="321"/>
      <c r="Q1125" s="321"/>
      <c r="R1125" s="321"/>
      <c r="S1125" s="321"/>
      <c r="T1125" s="321"/>
      <c r="U1125" s="321"/>
      <c r="V1125" s="321"/>
      <c r="W1125" s="321"/>
      <c r="X1125" s="321"/>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11"/>
      <c r="D1126" s="911"/>
      <c r="E1126" s="910"/>
      <c r="F1126" s="910"/>
      <c r="G1126" s="910"/>
      <c r="H1126" s="910"/>
      <c r="I1126" s="910"/>
      <c r="J1126" s="424"/>
      <c r="K1126" s="425"/>
      <c r="L1126" s="425"/>
      <c r="M1126" s="425"/>
      <c r="N1126" s="425"/>
      <c r="O1126" s="425"/>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11"/>
      <c r="D1127" s="911"/>
      <c r="E1127" s="910"/>
      <c r="F1127" s="910"/>
      <c r="G1127" s="910"/>
      <c r="H1127" s="910"/>
      <c r="I1127" s="910"/>
      <c r="J1127" s="424"/>
      <c r="K1127" s="425"/>
      <c r="L1127" s="425"/>
      <c r="M1127" s="425"/>
      <c r="N1127" s="425"/>
      <c r="O1127" s="425"/>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11"/>
      <c r="D1128" s="911"/>
      <c r="E1128" s="910"/>
      <c r="F1128" s="910"/>
      <c r="G1128" s="910"/>
      <c r="H1128" s="910"/>
      <c r="I1128" s="910"/>
      <c r="J1128" s="424"/>
      <c r="K1128" s="425"/>
      <c r="L1128" s="425"/>
      <c r="M1128" s="425"/>
      <c r="N1128" s="425"/>
      <c r="O1128" s="425"/>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11"/>
      <c r="D1129" s="911"/>
      <c r="E1129" s="910"/>
      <c r="F1129" s="910"/>
      <c r="G1129" s="910"/>
      <c r="H1129" s="910"/>
      <c r="I1129" s="910"/>
      <c r="J1129" s="424"/>
      <c r="K1129" s="425"/>
      <c r="L1129" s="425"/>
      <c r="M1129" s="425"/>
      <c r="N1129" s="425"/>
      <c r="O1129" s="425"/>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11"/>
      <c r="D1130" s="911"/>
      <c r="E1130" s="910"/>
      <c r="F1130" s="910"/>
      <c r="G1130" s="910"/>
      <c r="H1130" s="910"/>
      <c r="I1130" s="910"/>
      <c r="J1130" s="424"/>
      <c r="K1130" s="425"/>
      <c r="L1130" s="425"/>
      <c r="M1130" s="425"/>
      <c r="N1130" s="425"/>
      <c r="O1130" s="425"/>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11"/>
      <c r="D1131" s="911"/>
      <c r="E1131" s="910"/>
      <c r="F1131" s="910"/>
      <c r="G1131" s="910"/>
      <c r="H1131" s="910"/>
      <c r="I1131" s="910"/>
      <c r="J1131" s="424"/>
      <c r="K1131" s="425"/>
      <c r="L1131" s="425"/>
      <c r="M1131" s="425"/>
      <c r="N1131" s="425"/>
      <c r="O1131" s="425"/>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11"/>
      <c r="D1132" s="911"/>
      <c r="E1132" s="910"/>
      <c r="F1132" s="910"/>
      <c r="G1132" s="910"/>
      <c r="H1132" s="910"/>
      <c r="I1132" s="910"/>
      <c r="J1132" s="424"/>
      <c r="K1132" s="425"/>
      <c r="L1132" s="425"/>
      <c r="M1132" s="425"/>
      <c r="N1132" s="425"/>
      <c r="O1132" s="425"/>
      <c r="P1132" s="321"/>
      <c r="Q1132" s="321"/>
      <c r="R1132" s="321"/>
      <c r="S1132" s="321"/>
      <c r="T1132" s="321"/>
      <c r="U1132" s="321"/>
      <c r="V1132" s="321"/>
      <c r="W1132" s="321"/>
      <c r="X1132" s="321"/>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83">
    <cfRule type="expression" dxfId="2813" priority="13907">
      <formula>IF(RIGHT(TEXT(Y783,"0.#"),1)=".",FALSE,TRUE)</formula>
    </cfRule>
    <cfRule type="expression" dxfId="2812" priority="13908">
      <formula>IF(RIGHT(TEXT(Y783,"0.#"),1)=".",TRUE,FALSE)</formula>
    </cfRule>
  </conditionalFormatting>
  <conditionalFormatting sqref="Y792">
    <cfRule type="expression" dxfId="2811" priority="13903">
      <formula>IF(RIGHT(TEXT(Y792,"0.#"),1)=".",FALSE,TRUE)</formula>
    </cfRule>
    <cfRule type="expression" dxfId="2810" priority="13904">
      <formula>IF(RIGHT(TEXT(Y792,"0.#"),1)=".",TRUE,FALSE)</formula>
    </cfRule>
  </conditionalFormatting>
  <conditionalFormatting sqref="Y823:Y830 Y821 Y810:Y817 Y808 Y797:Y804 Y795">
    <cfRule type="expression" dxfId="2809" priority="13685">
      <formula>IF(RIGHT(TEXT(Y795,"0.#"),1)=".",FALSE,TRUE)</formula>
    </cfRule>
    <cfRule type="expression" dxfId="2808" priority="13686">
      <formula>IF(RIGHT(TEXT(Y795,"0.#"),1)=".",TRUE,FALSE)</formula>
    </cfRule>
  </conditionalFormatting>
  <conditionalFormatting sqref="P16:AQ17 P15:AX15 P13:AX13">
    <cfRule type="expression" dxfId="2807" priority="13733">
      <formula>IF(RIGHT(TEXT(P13,"0.#"),1)=".",FALSE,TRUE)</formula>
    </cfRule>
    <cfRule type="expression" dxfId="2806" priority="13734">
      <formula>IF(RIGHT(TEXT(P13,"0.#"),1)=".",TRUE,FALSE)</formula>
    </cfRule>
  </conditionalFormatting>
  <conditionalFormatting sqref="P19:AJ19">
    <cfRule type="expression" dxfId="2805" priority="13731">
      <formula>IF(RIGHT(TEXT(P19,"0.#"),1)=".",FALSE,TRUE)</formula>
    </cfRule>
    <cfRule type="expression" dxfId="2804" priority="13732">
      <formula>IF(RIGHT(TEXT(P19,"0.#"),1)=".",TRUE,FALSE)</formula>
    </cfRule>
  </conditionalFormatting>
  <conditionalFormatting sqref="AE101 AQ101">
    <cfRule type="expression" dxfId="2803" priority="13723">
      <formula>IF(RIGHT(TEXT(AE101,"0.#"),1)=".",FALSE,TRUE)</formula>
    </cfRule>
    <cfRule type="expression" dxfId="2802" priority="13724">
      <formula>IF(RIGHT(TEXT(AE101,"0.#"),1)=".",TRUE,FALSE)</formula>
    </cfRule>
  </conditionalFormatting>
  <conditionalFormatting sqref="Y784:Y791 Y782">
    <cfRule type="expression" dxfId="2801" priority="13709">
      <formula>IF(RIGHT(TEXT(Y782,"0.#"),1)=".",FALSE,TRUE)</formula>
    </cfRule>
    <cfRule type="expression" dxfId="2800" priority="13710">
      <formula>IF(RIGHT(TEXT(Y782,"0.#"),1)=".",TRUE,FALSE)</formula>
    </cfRule>
  </conditionalFormatting>
  <conditionalFormatting sqref="AU783">
    <cfRule type="expression" dxfId="2799" priority="13707">
      <formula>IF(RIGHT(TEXT(AU783,"0.#"),1)=".",FALSE,TRUE)</formula>
    </cfRule>
    <cfRule type="expression" dxfId="2798" priority="13708">
      <formula>IF(RIGHT(TEXT(AU783,"0.#"),1)=".",TRUE,FALSE)</formula>
    </cfRule>
  </conditionalFormatting>
  <conditionalFormatting sqref="AU792">
    <cfRule type="expression" dxfId="2797" priority="13705">
      <formula>IF(RIGHT(TEXT(AU792,"0.#"),1)=".",FALSE,TRUE)</formula>
    </cfRule>
    <cfRule type="expression" dxfId="2796" priority="13706">
      <formula>IF(RIGHT(TEXT(AU792,"0.#"),1)=".",TRUE,FALSE)</formula>
    </cfRule>
  </conditionalFormatting>
  <conditionalFormatting sqref="AU784:AU791 AU782">
    <cfRule type="expression" dxfId="2795" priority="13703">
      <formula>IF(RIGHT(TEXT(AU782,"0.#"),1)=".",FALSE,TRUE)</formula>
    </cfRule>
    <cfRule type="expression" dxfId="2794" priority="13704">
      <formula>IF(RIGHT(TEXT(AU782,"0.#"),1)=".",TRUE,FALSE)</formula>
    </cfRule>
  </conditionalFormatting>
  <conditionalFormatting sqref="Y822 Y809 Y796">
    <cfRule type="expression" dxfId="2793" priority="13689">
      <formula>IF(RIGHT(TEXT(Y796,"0.#"),1)=".",FALSE,TRUE)</formula>
    </cfRule>
    <cfRule type="expression" dxfId="2792" priority="13690">
      <formula>IF(RIGHT(TEXT(Y796,"0.#"),1)=".",TRUE,FALSE)</formula>
    </cfRule>
  </conditionalFormatting>
  <conditionalFormatting sqref="Y831 Y818 Y805">
    <cfRule type="expression" dxfId="2791" priority="13687">
      <formula>IF(RIGHT(TEXT(Y805,"0.#"),1)=".",FALSE,TRUE)</formula>
    </cfRule>
    <cfRule type="expression" dxfId="2790" priority="13688">
      <formula>IF(RIGHT(TEXT(Y805,"0.#"),1)=".",TRUE,FALSE)</formula>
    </cfRule>
  </conditionalFormatting>
  <conditionalFormatting sqref="AU822 AU809 AU796">
    <cfRule type="expression" dxfId="2789" priority="13683">
      <formula>IF(RIGHT(TEXT(AU796,"0.#"),1)=".",FALSE,TRUE)</formula>
    </cfRule>
    <cfRule type="expression" dxfId="2788" priority="13684">
      <formula>IF(RIGHT(TEXT(AU796,"0.#"),1)=".",TRUE,FALSE)</formula>
    </cfRule>
  </conditionalFormatting>
  <conditionalFormatting sqref="AU831 AU818 AU805">
    <cfRule type="expression" dxfId="2787" priority="13681">
      <formula>IF(RIGHT(TEXT(AU805,"0.#"),1)=".",FALSE,TRUE)</formula>
    </cfRule>
    <cfRule type="expression" dxfId="2786" priority="13682">
      <formula>IF(RIGHT(TEXT(AU805,"0.#"),1)=".",TRUE,FALSE)</formula>
    </cfRule>
  </conditionalFormatting>
  <conditionalFormatting sqref="AU823:AU830 AU821 AU810:AU817 AU808 AU797:AU804 AU795">
    <cfRule type="expression" dxfId="2785" priority="13679">
      <formula>IF(RIGHT(TEXT(AU795,"0.#"),1)=".",FALSE,TRUE)</formula>
    </cfRule>
    <cfRule type="expression" dxfId="2784" priority="13680">
      <formula>IF(RIGHT(TEXT(AU795,"0.#"),1)=".",TRUE,FALSE)</formula>
    </cfRule>
  </conditionalFormatting>
  <conditionalFormatting sqref="AM87">
    <cfRule type="expression" dxfId="2783" priority="13333">
      <formula>IF(RIGHT(TEXT(AM87,"0.#"),1)=".",FALSE,TRUE)</formula>
    </cfRule>
    <cfRule type="expression" dxfId="2782" priority="13334">
      <formula>IF(RIGHT(TEXT(AM87,"0.#"),1)=".",TRUE,FALSE)</formula>
    </cfRule>
  </conditionalFormatting>
  <conditionalFormatting sqref="AE55">
    <cfRule type="expression" dxfId="2781" priority="13401">
      <formula>IF(RIGHT(TEXT(AE55,"0.#"),1)=".",FALSE,TRUE)</formula>
    </cfRule>
    <cfRule type="expression" dxfId="2780" priority="13402">
      <formula>IF(RIGHT(TEXT(AE55,"0.#"),1)=".",TRUE,FALSE)</formula>
    </cfRule>
  </conditionalFormatting>
  <conditionalFormatting sqref="AI55">
    <cfRule type="expression" dxfId="2779" priority="13399">
      <formula>IF(RIGHT(TEXT(AI55,"0.#"),1)=".",FALSE,TRUE)</formula>
    </cfRule>
    <cfRule type="expression" dxfId="2778" priority="13400">
      <formula>IF(RIGHT(TEXT(AI55,"0.#"),1)=".",TRUE,FALSE)</formula>
    </cfRule>
  </conditionalFormatting>
  <conditionalFormatting sqref="AM34">
    <cfRule type="expression" dxfId="2777" priority="13479">
      <formula>IF(RIGHT(TEXT(AM34,"0.#"),1)=".",FALSE,TRUE)</formula>
    </cfRule>
    <cfRule type="expression" dxfId="2776" priority="13480">
      <formula>IF(RIGHT(TEXT(AM34,"0.#"),1)=".",TRUE,FALSE)</formula>
    </cfRule>
  </conditionalFormatting>
  <conditionalFormatting sqref="AE33">
    <cfRule type="expression" dxfId="2775" priority="13493">
      <formula>IF(RIGHT(TEXT(AE33,"0.#"),1)=".",FALSE,TRUE)</formula>
    </cfRule>
    <cfRule type="expression" dxfId="2774" priority="13494">
      <formula>IF(RIGHT(TEXT(AE33,"0.#"),1)=".",TRUE,FALSE)</formula>
    </cfRule>
  </conditionalFormatting>
  <conditionalFormatting sqref="AE34">
    <cfRule type="expression" dxfId="2773" priority="13491">
      <formula>IF(RIGHT(TEXT(AE34,"0.#"),1)=".",FALSE,TRUE)</formula>
    </cfRule>
    <cfRule type="expression" dxfId="2772" priority="13492">
      <formula>IF(RIGHT(TEXT(AE34,"0.#"),1)=".",TRUE,FALSE)</formula>
    </cfRule>
  </conditionalFormatting>
  <conditionalFormatting sqref="AI34">
    <cfRule type="expression" dxfId="2771" priority="13489">
      <formula>IF(RIGHT(TEXT(AI34,"0.#"),1)=".",FALSE,TRUE)</formula>
    </cfRule>
    <cfRule type="expression" dxfId="2770" priority="13490">
      <formula>IF(RIGHT(TEXT(AI34,"0.#"),1)=".",TRUE,FALSE)</formula>
    </cfRule>
  </conditionalFormatting>
  <conditionalFormatting sqref="AI33">
    <cfRule type="expression" dxfId="2769" priority="13487">
      <formula>IF(RIGHT(TEXT(AI33,"0.#"),1)=".",FALSE,TRUE)</formula>
    </cfRule>
    <cfRule type="expression" dxfId="2768" priority="13488">
      <formula>IF(RIGHT(TEXT(AI33,"0.#"),1)=".",TRUE,FALSE)</formula>
    </cfRule>
  </conditionalFormatting>
  <conditionalFormatting sqref="AI32">
    <cfRule type="expression" dxfId="2767" priority="13485">
      <formula>IF(RIGHT(TEXT(AI32,"0.#"),1)=".",FALSE,TRUE)</formula>
    </cfRule>
    <cfRule type="expression" dxfId="2766" priority="13486">
      <formula>IF(RIGHT(TEXT(AI32,"0.#"),1)=".",TRUE,FALSE)</formula>
    </cfRule>
  </conditionalFormatting>
  <conditionalFormatting sqref="AM32">
    <cfRule type="expression" dxfId="2765" priority="13483">
      <formula>IF(RIGHT(TEXT(AM32,"0.#"),1)=".",FALSE,TRUE)</formula>
    </cfRule>
    <cfRule type="expression" dxfId="2764" priority="13484">
      <formula>IF(RIGHT(TEXT(AM32,"0.#"),1)=".",TRUE,FALSE)</formula>
    </cfRule>
  </conditionalFormatting>
  <conditionalFormatting sqref="AM33">
    <cfRule type="expression" dxfId="2763" priority="13481">
      <formula>IF(RIGHT(TEXT(AM33,"0.#"),1)=".",FALSE,TRUE)</formula>
    </cfRule>
    <cfRule type="expression" dxfId="2762" priority="13482">
      <formula>IF(RIGHT(TEXT(AM33,"0.#"),1)=".",TRUE,FALSE)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M101">
    <cfRule type="expression" dxfId="2671" priority="13253">
      <formula>IF(RIGHT(TEXT(AM101,"0.#"),1)=".",FALSE,TRUE)</formula>
    </cfRule>
    <cfRule type="expression" dxfId="2670" priority="13254">
      <formula>IF(RIGHT(TEXT(AM101,"0.#"),1)=".",TRUE,FALSE)</formula>
    </cfRule>
  </conditionalFormatting>
  <conditionalFormatting sqref="AE102">
    <cfRule type="expression" dxfId="2669" priority="13251">
      <formula>IF(RIGHT(TEXT(AE102,"0.#"),1)=".",FALSE,TRUE)</formula>
    </cfRule>
    <cfRule type="expression" dxfId="2668" priority="13252">
      <formula>IF(RIGHT(TEXT(AE102,"0.#"),1)=".",TRUE,FALSE)</formula>
    </cfRule>
  </conditionalFormatting>
  <conditionalFormatting sqref="AI102">
    <cfRule type="expression" dxfId="2667" priority="13249">
      <formula>IF(RIGHT(TEXT(AI102,"0.#"),1)=".",FALSE,TRUE)</formula>
    </cfRule>
    <cfRule type="expression" dxfId="2666" priority="13250">
      <formula>IF(RIGHT(TEXT(AI102,"0.#"),1)=".",TRUE,FALSE)</formula>
    </cfRule>
  </conditionalFormatting>
  <conditionalFormatting sqref="AM102">
    <cfRule type="expression" dxfId="2665" priority="13247">
      <formula>IF(RIGHT(TEXT(AM102,"0.#"),1)=".",FALSE,TRUE)</formula>
    </cfRule>
    <cfRule type="expression" dxfId="2664" priority="13248">
      <formula>IF(RIGHT(TEXT(AM102,"0.#"),1)=".",TRUE,FALSE)</formula>
    </cfRule>
  </conditionalFormatting>
  <conditionalFormatting sqref="AQ102">
    <cfRule type="expression" dxfId="2663" priority="13245">
      <formula>IF(RIGHT(TEXT(AQ102,"0.#"),1)=".",FALSE,TRUE)</formula>
    </cfRule>
    <cfRule type="expression" dxfId="2662" priority="13246">
      <formula>IF(RIGHT(TEXT(AQ102,"0.#"),1)=".",TRUE,FALSE)</formula>
    </cfRule>
  </conditionalFormatting>
  <conditionalFormatting sqref="AE104">
    <cfRule type="expression" dxfId="2661" priority="13243">
      <formula>IF(RIGHT(TEXT(AE104,"0.#"),1)=".",FALSE,TRUE)</formula>
    </cfRule>
    <cfRule type="expression" dxfId="2660" priority="13244">
      <formula>IF(RIGHT(TEXT(AE104,"0.#"),1)=".",TRUE,FALSE)</formula>
    </cfRule>
  </conditionalFormatting>
  <conditionalFormatting sqref="AI104">
    <cfRule type="expression" dxfId="2659" priority="13241">
      <formula>IF(RIGHT(TEXT(AI104,"0.#"),1)=".",FALSE,TRUE)</formula>
    </cfRule>
    <cfRule type="expression" dxfId="2658" priority="13242">
      <formula>IF(RIGHT(TEXT(AI104,"0.#"),1)=".",TRUE,FALSE)</formula>
    </cfRule>
  </conditionalFormatting>
  <conditionalFormatting sqref="AM104">
    <cfRule type="expression" dxfId="2657" priority="13239">
      <formula>IF(RIGHT(TEXT(AM104,"0.#"),1)=".",FALSE,TRUE)</formula>
    </cfRule>
    <cfRule type="expression" dxfId="2656" priority="13240">
      <formula>IF(RIGHT(TEXT(AM104,"0.#"),1)=".",TRUE,FALSE)</formula>
    </cfRule>
  </conditionalFormatting>
  <conditionalFormatting sqref="AE105">
    <cfRule type="expression" dxfId="2655" priority="13237">
      <formula>IF(RIGHT(TEXT(AE105,"0.#"),1)=".",FALSE,TRUE)</formula>
    </cfRule>
    <cfRule type="expression" dxfId="2654" priority="13238">
      <formula>IF(RIGHT(TEXT(AE105,"0.#"),1)=".",TRUE,FALSE)</formula>
    </cfRule>
  </conditionalFormatting>
  <conditionalFormatting sqref="AI105">
    <cfRule type="expression" dxfId="2653" priority="13235">
      <formula>IF(RIGHT(TEXT(AI105,"0.#"),1)=".",FALSE,TRUE)</formula>
    </cfRule>
    <cfRule type="expression" dxfId="2652" priority="13236">
      <formula>IF(RIGHT(TEXT(AI105,"0.#"),1)=".",TRUE,FALSE)</formula>
    </cfRule>
  </conditionalFormatting>
  <conditionalFormatting sqref="AM105">
    <cfRule type="expression" dxfId="2651" priority="13233">
      <formula>IF(RIGHT(TEXT(AM105,"0.#"),1)=".",FALSE,TRUE)</formula>
    </cfRule>
    <cfRule type="expression" dxfId="2650" priority="13234">
      <formula>IF(RIGHT(TEXT(AM105,"0.#"),1)=".",TRUE,FALSE)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Q116">
    <cfRule type="expression" dxfId="2613" priority="13187">
      <formula>IF(RIGHT(TEXT(AQ116,"0.#"),1)=".",FALSE,TRUE)</formula>
    </cfRule>
    <cfRule type="expression" dxfId="2612" priority="13188">
      <formula>IF(RIGHT(TEXT(AQ116,"0.#"),1)=".",TRUE,FALSE)</formula>
    </cfRule>
  </conditionalFormatting>
  <conditionalFormatting sqref="AM116">
    <cfRule type="expression" dxfId="2611" priority="13183">
      <formula>IF(RIGHT(TEXT(AM116,"0.#"),1)=".",FALSE,TRUE)</formula>
    </cfRule>
    <cfRule type="expression" dxfId="2610" priority="13184">
      <formula>IF(RIGHT(TEXT(AM116,"0.#"),1)=".",TRUE,FALSE)</formula>
    </cfRule>
  </conditionalFormatting>
  <conditionalFormatting sqref="AM117">
    <cfRule type="expression" dxfId="2609" priority="13181">
      <formula>IF(RIGHT(TEXT(AM117,"0.#"),1)=".",FALSE,TRUE)</formula>
    </cfRule>
    <cfRule type="expression" dxfId="2608" priority="13182">
      <formula>IF(RIGHT(TEXT(AM117,"0.#"),1)=".",TRUE,FALSE)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0:AO850 AL867:AO867">
    <cfRule type="expression" dxfId="2525" priority="6657">
      <formula>IF(AND(AL840&gt;=0, RIGHT(TEXT(AL840,"0.#"),1)&lt;&gt;"."),TRUE,FALSE)</formula>
    </cfRule>
    <cfRule type="expression" dxfId="2524" priority="6658">
      <formula>IF(AND(AL840&gt;=0, RIGHT(TEXT(AL840,"0.#"),1)="."),TRUE,FALSE)</formula>
    </cfRule>
    <cfRule type="expression" dxfId="2523" priority="6659">
      <formula>IF(AND(AL840&lt;0, RIGHT(TEXT(AL840,"0.#"),1)&lt;&gt;"."),TRUE,FALSE)</formula>
    </cfRule>
    <cfRule type="expression" dxfId="2522" priority="6660">
      <formula>IF(AND(AL840&lt;0, RIGHT(TEXT(AL840,"0.#"),1)="."),TRUE,FALSE)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0:Y850 Y867">
    <cfRule type="expression" dxfId="2451" priority="2985">
      <formula>IF(RIGHT(TEXT(Y840,"0.#"),1)=".",FALSE,TRUE)</formula>
    </cfRule>
    <cfRule type="expression" dxfId="2450" priority="2986">
      <formula>IF(RIGHT(TEXT(Y840,"0.#"),1)=".",TRUE,FALSE)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3:AO1132">
    <cfRule type="expression" dxfId="2421" priority="2891">
      <formula>IF(AND(AL1103&gt;=0, RIGHT(TEXT(AL1103,"0.#"),1)&lt;&gt;"."),TRUE,FALSE)</formula>
    </cfRule>
    <cfRule type="expression" dxfId="2420" priority="2892">
      <formula>IF(AND(AL1103&gt;=0, RIGHT(TEXT(AL1103,"0.#"),1)="."),TRUE,FALSE)</formula>
    </cfRule>
    <cfRule type="expression" dxfId="2419" priority="2893">
      <formula>IF(AND(AL1103&lt;0, RIGHT(TEXT(AL1103,"0.#"),1)&lt;&gt;"."),TRUE,FALSE)</formula>
    </cfRule>
    <cfRule type="expression" dxfId="2418" priority="2894">
      <formula>IF(AND(AL1103&lt;0, RIGHT(TEXT(AL1103,"0.#"),1)="."),TRUE,FALSE)</formula>
    </cfRule>
  </conditionalFormatting>
  <conditionalFormatting sqref="Y1103:Y1132">
    <cfRule type="expression" dxfId="2417" priority="2889">
      <formula>IF(RIGHT(TEXT(Y1103,"0.#"),1)=".",FALSE,TRUE)</formula>
    </cfRule>
    <cfRule type="expression" dxfId="2416" priority="2890">
      <formula>IF(RIGHT(TEXT(Y1103,"0.#"),1)=".",TRUE,FALSE)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8:AO839">
    <cfRule type="expression" dxfId="2407" priority="2843">
      <formula>IF(AND(AL838&gt;=0, RIGHT(TEXT(AL838,"0.#"),1)&lt;&gt;"."),TRUE,FALSE)</formula>
    </cfRule>
    <cfRule type="expression" dxfId="2406" priority="2844">
      <formula>IF(AND(AL838&gt;=0, RIGHT(TEXT(AL838,"0.#"),1)="."),TRUE,FALSE)</formula>
    </cfRule>
    <cfRule type="expression" dxfId="2405" priority="2845">
      <formula>IF(AND(AL838&lt;0, RIGHT(TEXT(AL838,"0.#"),1)&lt;&gt;"."),TRUE,FALSE)</formula>
    </cfRule>
    <cfRule type="expression" dxfId="2404" priority="2846">
      <formula>IF(AND(AL838&lt;0, RIGHT(TEXT(AL838,"0.#"),1)="."),TRUE,FALSE)</formula>
    </cfRule>
  </conditionalFormatting>
  <conditionalFormatting sqref="Y838:Y839">
    <cfRule type="expression" dxfId="2403" priority="2841">
      <formula>IF(RIGHT(TEXT(Y838,"0.#"),1)=".",FALSE,TRUE)</formula>
    </cfRule>
    <cfRule type="expression" dxfId="2402" priority="2842">
      <formula>IF(RIGHT(TEXT(Y838,"0.#"),1)=".",TRUE,FALSE)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3:Y900">
    <cfRule type="expression" dxfId="2085" priority="2101">
      <formula>IF(RIGHT(TEXT(Y873,"0.#"),1)=".",FALSE,TRUE)</formula>
    </cfRule>
    <cfRule type="expression" dxfId="2084" priority="2102">
      <formula>IF(RIGHT(TEXT(Y873,"0.#"),1)=".",TRUE,FALSE)</formula>
    </cfRule>
  </conditionalFormatting>
  <conditionalFormatting sqref="Y871:Y872">
    <cfRule type="expression" dxfId="2083" priority="2095">
      <formula>IF(RIGHT(TEXT(Y871,"0.#"),1)=".",FALSE,TRUE)</formula>
    </cfRule>
    <cfRule type="expression" dxfId="2082" priority="2096">
      <formula>IF(RIGHT(TEXT(Y871,"0.#"),1)=".",TRUE,FALSE)</formula>
    </cfRule>
  </conditionalFormatting>
  <conditionalFormatting sqref="Y906:Y933">
    <cfRule type="expression" dxfId="2081" priority="2089">
      <formula>IF(RIGHT(TEXT(Y906,"0.#"),1)=".",FALSE,TRUE)</formula>
    </cfRule>
    <cfRule type="expression" dxfId="2080" priority="2090">
      <formula>IF(RIGHT(TEXT(Y906,"0.#"),1)=".",TRUE,FALSE)</formula>
    </cfRule>
  </conditionalFormatting>
  <conditionalFormatting sqref="Y904:Y905">
    <cfRule type="expression" dxfId="2079" priority="2083">
      <formula>IF(RIGHT(TEXT(Y904,"0.#"),1)=".",FALSE,TRUE)</formula>
    </cfRule>
    <cfRule type="expression" dxfId="2078" priority="2084">
      <formula>IF(RIGHT(TEXT(Y904,"0.#"),1)=".",TRUE,FALSE)</formula>
    </cfRule>
  </conditionalFormatting>
  <conditionalFormatting sqref="Y955:Y966">
    <cfRule type="expression" dxfId="2077" priority="2077">
      <formula>IF(RIGHT(TEXT(Y955,"0.#"),1)=".",FALSE,TRUE)</formula>
    </cfRule>
    <cfRule type="expression" dxfId="2076" priority="2078">
      <formula>IF(RIGHT(TEXT(Y955,"0.#"),1)=".",TRUE,FALSE)</formula>
    </cfRule>
  </conditionalFormatting>
  <conditionalFormatting sqref="Y937:Y938">
    <cfRule type="expression" dxfId="2075" priority="2071">
      <formula>IF(RIGHT(TEXT(Y937,"0.#"),1)=".",FALSE,TRUE)</formula>
    </cfRule>
    <cfRule type="expression" dxfId="2074" priority="2072">
      <formula>IF(RIGHT(TEXT(Y937,"0.#"),1)=".",TRUE,FALSE)</formula>
    </cfRule>
  </conditionalFormatting>
  <conditionalFormatting sqref="Y972:Y999">
    <cfRule type="expression" dxfId="2073" priority="2065">
      <formula>IF(RIGHT(TEXT(Y972,"0.#"),1)=".",FALSE,TRUE)</formula>
    </cfRule>
    <cfRule type="expression" dxfId="2072" priority="2066">
      <formula>IF(RIGHT(TEXT(Y972,"0.#"),1)=".",TRUE,FALSE)</formula>
    </cfRule>
  </conditionalFormatting>
  <conditionalFormatting sqref="Y970:Y971">
    <cfRule type="expression" dxfId="2071" priority="2059">
      <formula>IF(RIGHT(TEXT(Y970,"0.#"),1)=".",FALSE,TRUE)</formula>
    </cfRule>
    <cfRule type="expression" dxfId="2070" priority="2060">
      <formula>IF(RIGHT(TEXT(Y970,"0.#"),1)=".",TRUE,FALSE)</formula>
    </cfRule>
  </conditionalFormatting>
  <conditionalFormatting sqref="Y1005:Y1032">
    <cfRule type="expression" dxfId="2069" priority="2053">
      <formula>IF(RIGHT(TEXT(Y1005,"0.#"),1)=".",FALSE,TRUE)</formula>
    </cfRule>
    <cfRule type="expression" dxfId="2068" priority="2054">
      <formula>IF(RIGHT(TEXT(Y1005,"0.#"),1)=".",TRUE,FALSE)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3:AO900">
    <cfRule type="expression" dxfId="1987" priority="2103">
      <formula>IF(AND(AL873&gt;=0, RIGHT(TEXT(AL873,"0.#"),1)&lt;&gt;"."),TRUE,FALSE)</formula>
    </cfRule>
    <cfRule type="expression" dxfId="1986" priority="2104">
      <formula>IF(AND(AL873&gt;=0, RIGHT(TEXT(AL873,"0.#"),1)="."),TRUE,FALSE)</formula>
    </cfRule>
    <cfRule type="expression" dxfId="1985" priority="2105">
      <formula>IF(AND(AL873&lt;0, RIGHT(TEXT(AL873,"0.#"),1)&lt;&gt;"."),TRUE,FALSE)</formula>
    </cfRule>
    <cfRule type="expression" dxfId="1984" priority="2106">
      <formula>IF(AND(AL873&lt;0, RIGHT(TEXT(AL873,"0.#"),1)="."),TRUE,FALSE)</formula>
    </cfRule>
  </conditionalFormatting>
  <conditionalFormatting sqref="AL871:AO872">
    <cfRule type="expression" dxfId="1983" priority="2097">
      <formula>IF(AND(AL871&gt;=0, RIGHT(TEXT(AL871,"0.#"),1)&lt;&gt;"."),TRUE,FALSE)</formula>
    </cfRule>
    <cfRule type="expression" dxfId="1982" priority="2098">
      <formula>IF(AND(AL871&gt;=0, RIGHT(TEXT(AL871,"0.#"),1)="."),TRUE,FALSE)</formula>
    </cfRule>
    <cfRule type="expression" dxfId="1981" priority="2099">
      <formula>IF(AND(AL871&lt;0, RIGHT(TEXT(AL871,"0.#"),1)&lt;&gt;"."),TRUE,FALSE)</formula>
    </cfRule>
    <cfRule type="expression" dxfId="1980" priority="2100">
      <formula>IF(AND(AL871&lt;0, RIGHT(TEXT(AL871,"0.#"),1)="."),TRUE,FALSE)</formula>
    </cfRule>
  </conditionalFormatting>
  <conditionalFormatting sqref="AL906:AO933">
    <cfRule type="expression" dxfId="1979" priority="2091">
      <formula>IF(AND(AL906&gt;=0, RIGHT(TEXT(AL906,"0.#"),1)&lt;&gt;"."),TRUE,FALSE)</formula>
    </cfRule>
    <cfRule type="expression" dxfId="1978" priority="2092">
      <formula>IF(AND(AL906&gt;=0, RIGHT(TEXT(AL906,"0.#"),1)="."),TRUE,FALSE)</formula>
    </cfRule>
    <cfRule type="expression" dxfId="1977" priority="2093">
      <formula>IF(AND(AL906&lt;0, RIGHT(TEXT(AL906,"0.#"),1)&lt;&gt;"."),TRUE,FALSE)</formula>
    </cfRule>
    <cfRule type="expression" dxfId="1976" priority="2094">
      <formula>IF(AND(AL906&lt;0, RIGHT(TEXT(AL906,"0.#"),1)="."),TRUE,FALSE)</formula>
    </cfRule>
  </conditionalFormatting>
  <conditionalFormatting sqref="AL904:AO905">
    <cfRule type="expression" dxfId="1975" priority="2085">
      <formula>IF(AND(AL904&gt;=0, RIGHT(TEXT(AL904,"0.#"),1)&lt;&gt;"."),TRUE,FALSE)</formula>
    </cfRule>
    <cfRule type="expression" dxfId="1974" priority="2086">
      <formula>IF(AND(AL904&gt;=0, RIGHT(TEXT(AL904,"0.#"),1)="."),TRUE,FALSE)</formula>
    </cfRule>
    <cfRule type="expression" dxfId="1973" priority="2087">
      <formula>IF(AND(AL904&lt;0, RIGHT(TEXT(AL904,"0.#"),1)&lt;&gt;"."),TRUE,FALSE)</formula>
    </cfRule>
    <cfRule type="expression" dxfId="1972" priority="2088">
      <formula>IF(AND(AL904&lt;0, RIGHT(TEXT(AL904,"0.#"),1)="."),TRUE,FALSE)</formula>
    </cfRule>
  </conditionalFormatting>
  <conditionalFormatting sqref="AL955:AO966">
    <cfRule type="expression" dxfId="1971" priority="2079">
      <formula>IF(AND(AL955&gt;=0, RIGHT(TEXT(AL955,"0.#"),1)&lt;&gt;"."),TRUE,FALSE)</formula>
    </cfRule>
    <cfRule type="expression" dxfId="1970" priority="2080">
      <formula>IF(AND(AL955&gt;=0, RIGHT(TEXT(AL955,"0.#"),1)="."),TRUE,FALSE)</formula>
    </cfRule>
    <cfRule type="expression" dxfId="1969" priority="2081">
      <formula>IF(AND(AL955&lt;0, RIGHT(TEXT(AL955,"0.#"),1)&lt;&gt;"."),TRUE,FALSE)</formula>
    </cfRule>
    <cfRule type="expression" dxfId="1968" priority="2082">
      <formula>IF(AND(AL955&lt;0, RIGHT(TEXT(AL955,"0.#"),1)="."),TRUE,FALSE)</formula>
    </cfRule>
  </conditionalFormatting>
  <conditionalFormatting sqref="AL937:AO938">
    <cfRule type="expression" dxfId="1967" priority="2073">
      <formula>IF(AND(AL937&gt;=0, RIGHT(TEXT(AL937,"0.#"),1)&lt;&gt;"."),TRUE,FALSE)</formula>
    </cfRule>
    <cfRule type="expression" dxfId="1966" priority="2074">
      <formula>IF(AND(AL937&gt;=0, RIGHT(TEXT(AL937,"0.#"),1)="."),TRUE,FALSE)</formula>
    </cfRule>
    <cfRule type="expression" dxfId="1965" priority="2075">
      <formula>IF(AND(AL937&lt;0, RIGHT(TEXT(AL937,"0.#"),1)&lt;&gt;"."),TRUE,FALSE)</formula>
    </cfRule>
    <cfRule type="expression" dxfId="1964" priority="2076">
      <formula>IF(AND(AL937&lt;0, RIGHT(TEXT(AL937,"0.#"),1)="."),TRUE,FALSE)</formula>
    </cfRule>
  </conditionalFormatting>
  <conditionalFormatting sqref="AL972:AO999">
    <cfRule type="expression" dxfId="1963" priority="2067">
      <formula>IF(AND(AL972&gt;=0, RIGHT(TEXT(AL972,"0.#"),1)&lt;&gt;"."),TRUE,FALSE)</formula>
    </cfRule>
    <cfRule type="expression" dxfId="1962" priority="2068">
      <formula>IF(AND(AL972&gt;=0, RIGHT(TEXT(AL972,"0.#"),1)="."),TRUE,FALSE)</formula>
    </cfRule>
    <cfRule type="expression" dxfId="1961" priority="2069">
      <formula>IF(AND(AL972&lt;0, RIGHT(TEXT(AL972,"0.#"),1)&lt;&gt;"."),TRUE,FALSE)</formula>
    </cfRule>
    <cfRule type="expression" dxfId="1960" priority="2070">
      <formula>IF(AND(AL972&lt;0, RIGHT(TEXT(AL972,"0.#"),1)="."),TRUE,FALSE)</formula>
    </cfRule>
  </conditionalFormatting>
  <conditionalFormatting sqref="AL970:AO971">
    <cfRule type="expression" dxfId="1959" priority="2061">
      <formula>IF(AND(AL970&gt;=0, RIGHT(TEXT(AL970,"0.#"),1)&lt;&gt;"."),TRUE,FALSE)</formula>
    </cfRule>
    <cfRule type="expression" dxfId="1958" priority="2062">
      <formula>IF(AND(AL970&gt;=0, RIGHT(TEXT(AL970,"0.#"),1)="."),TRUE,FALSE)</formula>
    </cfRule>
    <cfRule type="expression" dxfId="1957" priority="2063">
      <formula>IF(AND(AL970&lt;0, RIGHT(TEXT(AL970,"0.#"),1)&lt;&gt;"."),TRUE,FALSE)</formula>
    </cfRule>
    <cfRule type="expression" dxfId="1956" priority="2064">
      <formula>IF(AND(AL970&lt;0, RIGHT(TEXT(AL970,"0.#"),1)="."),TRUE,FALSE)</formula>
    </cfRule>
  </conditionalFormatting>
  <conditionalFormatting sqref="AL1005:AO1032">
    <cfRule type="expression" dxfId="1955" priority="2055">
      <formula>IF(AND(AL1005&gt;=0, RIGHT(TEXT(AL1005,"0.#"),1)&lt;&gt;"."),TRUE,FALSE)</formula>
    </cfRule>
    <cfRule type="expression" dxfId="1954" priority="2056">
      <formula>IF(AND(AL1005&gt;=0, RIGHT(TEXT(AL1005,"0.#"),1)="."),TRUE,FALSE)</formula>
    </cfRule>
    <cfRule type="expression" dxfId="1953" priority="2057">
      <formula>IF(AND(AL1005&lt;0, RIGHT(TEXT(AL1005,"0.#"),1)&lt;&gt;"."),TRUE,FALSE)</formula>
    </cfRule>
    <cfRule type="expression" dxfId="1952" priority="2058">
      <formula>IF(AND(AL1005&lt;0, RIGHT(TEXT(AL1005,"0.#"),1)="."),TRUE,FALSE)</formula>
    </cfRule>
  </conditionalFormatting>
  <conditionalFormatting sqref="AL1003:AO1004">
    <cfRule type="expression" dxfId="1951" priority="2049">
      <formula>IF(AND(AL1003&gt;=0, RIGHT(TEXT(AL1003,"0.#"),1)&lt;&gt;"."),TRUE,FALSE)</formula>
    </cfRule>
    <cfRule type="expression" dxfId="1950" priority="2050">
      <formula>IF(AND(AL1003&gt;=0, RIGHT(TEXT(AL1003,"0.#"),1)="."),TRUE,FALSE)</formula>
    </cfRule>
    <cfRule type="expression" dxfId="1949" priority="2051">
      <formula>IF(AND(AL1003&lt;0, RIGHT(TEXT(AL1003,"0.#"),1)&lt;&gt;"."),TRUE,FALSE)</formula>
    </cfRule>
    <cfRule type="expression" dxfId="1948" priority="2052">
      <formula>IF(AND(AL1003&lt;0, RIGHT(TEXT(AL1003,"0.#"),1)="."),TRUE,FALSE)</formula>
    </cfRule>
  </conditionalFormatting>
  <conditionalFormatting sqref="Y1003:Y1004">
    <cfRule type="expression" dxfId="1947" priority="2047">
      <formula>IF(RIGHT(TEXT(Y1003,"0.#"),1)=".",FALSE,TRUE)</formula>
    </cfRule>
    <cfRule type="expression" dxfId="1946" priority="2048">
      <formula>IF(RIGHT(TEXT(Y1003,"0.#"),1)=".",TRUE,FALSE)</formula>
    </cfRule>
  </conditionalFormatting>
  <conditionalFormatting sqref="AL1038:AO1065">
    <cfRule type="expression" dxfId="1945" priority="2043">
      <formula>IF(AND(AL1038&gt;=0, RIGHT(TEXT(AL1038,"0.#"),1)&lt;&gt;"."),TRUE,FALSE)</formula>
    </cfRule>
    <cfRule type="expression" dxfId="1944" priority="2044">
      <formula>IF(AND(AL1038&gt;=0, RIGHT(TEXT(AL1038,"0.#"),1)="."),TRUE,FALSE)</formula>
    </cfRule>
    <cfRule type="expression" dxfId="1943" priority="2045">
      <formula>IF(AND(AL1038&lt;0, RIGHT(TEXT(AL1038,"0.#"),1)&lt;&gt;"."),TRUE,FALSE)</formula>
    </cfRule>
    <cfRule type="expression" dxfId="1942" priority="2046">
      <formula>IF(AND(AL1038&lt;0, RIGHT(TEXT(AL1038,"0.#"),1)="."),TRUE,FALSE)</formula>
    </cfRule>
  </conditionalFormatting>
  <conditionalFormatting sqref="Y1038:Y1065">
    <cfRule type="expression" dxfId="1941" priority="2041">
      <formula>IF(RIGHT(TEXT(Y1038,"0.#"),1)=".",FALSE,TRUE)</formula>
    </cfRule>
    <cfRule type="expression" dxfId="1940" priority="2042">
      <formula>IF(RIGHT(TEXT(Y1038,"0.#"),1)=".",TRUE,FALSE)</formula>
    </cfRule>
  </conditionalFormatting>
  <conditionalFormatting sqref="AL1036:AO1037">
    <cfRule type="expression" dxfId="1939" priority="2037">
      <formula>IF(AND(AL1036&gt;=0, RIGHT(TEXT(AL1036,"0.#"),1)&lt;&gt;"."),TRUE,FALSE)</formula>
    </cfRule>
    <cfRule type="expression" dxfId="1938" priority="2038">
      <formula>IF(AND(AL1036&gt;=0, RIGHT(TEXT(AL1036,"0.#"),1)="."),TRUE,FALSE)</formula>
    </cfRule>
    <cfRule type="expression" dxfId="1937" priority="2039">
      <formula>IF(AND(AL1036&lt;0, RIGHT(TEXT(AL1036,"0.#"),1)&lt;&gt;"."),TRUE,FALSE)</formula>
    </cfRule>
    <cfRule type="expression" dxfId="1936" priority="2040">
      <formula>IF(AND(AL1036&lt;0, RIGHT(TEXT(AL1036,"0.#"),1)="."),TRUE,FALSE)</formula>
    </cfRule>
  </conditionalFormatting>
  <conditionalFormatting sqref="Y1036:Y1037">
    <cfRule type="expression" dxfId="1935" priority="2035">
      <formula>IF(RIGHT(TEXT(Y1036,"0.#"),1)=".",FALSE,TRUE)</formula>
    </cfRule>
    <cfRule type="expression" dxfId="1934" priority="2036">
      <formula>IF(RIGHT(TEXT(Y1036,"0.#"),1)=".",TRUE,FALSE)</formula>
    </cfRule>
  </conditionalFormatting>
  <conditionalFormatting sqref="AL1071:AO1098">
    <cfRule type="expression" dxfId="1933" priority="2031">
      <formula>IF(AND(AL1071&gt;=0, RIGHT(TEXT(AL1071,"0.#"),1)&lt;&gt;"."),TRUE,FALSE)</formula>
    </cfRule>
    <cfRule type="expression" dxfId="1932" priority="2032">
      <formula>IF(AND(AL1071&gt;=0, RIGHT(TEXT(AL1071,"0.#"),1)="."),TRUE,FALSE)</formula>
    </cfRule>
    <cfRule type="expression" dxfId="1931" priority="2033">
      <formula>IF(AND(AL1071&lt;0, RIGHT(TEXT(AL1071,"0.#"),1)&lt;&gt;"."),TRUE,FALSE)</formula>
    </cfRule>
    <cfRule type="expression" dxfId="1930" priority="2034">
      <formula>IF(AND(AL1071&lt;0, RIGHT(TEXT(AL1071,"0.#"),1)="."),TRUE,FALSE)</formula>
    </cfRule>
  </conditionalFormatting>
  <conditionalFormatting sqref="Y1071:Y1098">
    <cfRule type="expression" dxfId="1929" priority="2029">
      <formula>IF(RIGHT(TEXT(Y1071,"0.#"),1)=".",FALSE,TRUE)</formula>
    </cfRule>
    <cfRule type="expression" dxfId="1928" priority="2030">
      <formula>IF(RIGHT(TEXT(Y1071,"0.#"),1)=".",TRUE,FALSE)</formula>
    </cfRule>
  </conditionalFormatting>
  <conditionalFormatting sqref="AL1069:AO1070">
    <cfRule type="expression" dxfId="1927" priority="2025">
      <formula>IF(AND(AL1069&gt;=0, RIGHT(TEXT(AL1069,"0.#"),1)&lt;&gt;"."),TRUE,FALSE)</formula>
    </cfRule>
    <cfRule type="expression" dxfId="1926" priority="2026">
      <formula>IF(AND(AL1069&gt;=0, RIGHT(TEXT(AL1069,"0.#"),1)="."),TRUE,FALSE)</formula>
    </cfRule>
    <cfRule type="expression" dxfId="1925" priority="2027">
      <formula>IF(AND(AL1069&lt;0, RIGHT(TEXT(AL1069,"0.#"),1)&lt;&gt;"."),TRUE,FALSE)</formula>
    </cfRule>
    <cfRule type="expression" dxfId="1924" priority="2028">
      <formula>IF(AND(AL1069&lt;0, RIGHT(TEXT(AL1069,"0.#"),1)="."),TRUE,FALSE)</formula>
    </cfRule>
  </conditionalFormatting>
  <conditionalFormatting sqref="Y1069:Y1070">
    <cfRule type="expression" dxfId="1923" priority="2023">
      <formula>IF(RIGHT(TEXT(Y1069,"0.#"),1)=".",FALSE,TRUE)</formula>
    </cfRule>
    <cfRule type="expression" dxfId="1922" priority="2024">
      <formula>IF(RIGHT(TEXT(Y1069,"0.#"),1)=".",TRUE,FALSE)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L939:AO954">
    <cfRule type="expression" dxfId="721" priority="19">
      <formula>IF(AND(AL939&gt;=0, RIGHT(TEXT(AL939,"0.#"),1)&lt;&gt;"."),TRUE,FALSE)</formula>
    </cfRule>
    <cfRule type="expression" dxfId="720" priority="20">
      <formula>IF(AND(AL939&gt;=0, RIGHT(TEXT(AL939,"0.#"),1)="."),TRUE,FALSE)</formula>
    </cfRule>
    <cfRule type="expression" dxfId="719" priority="21">
      <formula>IF(AND(AL939&lt;0, RIGHT(TEXT(AL939,"0.#"),1)&lt;&gt;"."),TRUE,FALSE)</formula>
    </cfRule>
    <cfRule type="expression" dxfId="718" priority="22">
      <formula>IF(AND(AL939&lt;0, RIGHT(TEXT(AL939,"0.#"),1)="."),TRUE,FALSE)</formula>
    </cfRule>
  </conditionalFormatting>
  <conditionalFormatting sqref="Y939:Y954">
    <cfRule type="expression" dxfId="717" priority="17">
      <formula>IF(RIGHT(TEXT(Y939,"0.#"),1)=".",FALSE,TRUE)</formula>
    </cfRule>
    <cfRule type="expression" dxfId="716" priority="18">
      <formula>IF(RIGHT(TEXT(Y939,"0.#"),1)=".",TRUE,FALSE)</formula>
    </cfRule>
  </conditionalFormatting>
  <conditionalFormatting sqref="AL851:AO855">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Y851:Y855">
    <cfRule type="expression" dxfId="711" priority="11">
      <formula>IF(RIGHT(TEXT(Y851,"0.#"),1)=".",FALSE,TRUE)</formula>
    </cfRule>
    <cfRule type="expression" dxfId="710" priority="12">
      <formula>IF(RIGHT(TEXT(Y851,"0.#"),1)=".",TRUE,FALSE)</formula>
    </cfRule>
  </conditionalFormatting>
  <conditionalFormatting sqref="AL856:AO866">
    <cfRule type="expression" dxfId="709" priority="7">
      <formula>IF(AND(AL856&gt;=0, RIGHT(TEXT(AL856,"0.#"),1)&lt;&gt;"."),TRUE,FALSE)</formula>
    </cfRule>
    <cfRule type="expression" dxfId="708" priority="8">
      <formula>IF(AND(AL856&gt;=0, RIGHT(TEXT(AL856,"0.#"),1)="."),TRUE,FALSE)</formula>
    </cfRule>
    <cfRule type="expression" dxfId="707" priority="9">
      <formula>IF(AND(AL856&lt;0, RIGHT(TEXT(AL856,"0.#"),1)&lt;&gt;"."),TRUE,FALSE)</formula>
    </cfRule>
    <cfRule type="expression" dxfId="706" priority="10">
      <formula>IF(AND(AL856&lt;0, RIGHT(TEXT(AL856,"0.#"),1)="."),TRUE,FALSE)</formula>
    </cfRule>
  </conditionalFormatting>
  <conditionalFormatting sqref="Y856:Y866">
    <cfRule type="expression" dxfId="705" priority="5">
      <formula>IF(RIGHT(TEXT(Y856,"0.#"),1)=".",FALSE,TRUE)</formula>
    </cfRule>
    <cfRule type="expression" dxfId="704" priority="6">
      <formula>IF(RIGHT(TEXT(Y856,"0.#"),1)=".",TRUE,FALSE)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4" t="s">
        <v>146</v>
      </c>
      <c r="H2" s="789"/>
      <c r="I2" s="789"/>
      <c r="J2" s="789"/>
      <c r="K2" s="789"/>
      <c r="L2" s="789"/>
      <c r="M2" s="789"/>
      <c r="N2" s="789"/>
      <c r="O2" s="790"/>
      <c r="P2" s="788" t="s">
        <v>59</v>
      </c>
      <c r="Q2" s="789"/>
      <c r="R2" s="789"/>
      <c r="S2" s="789"/>
      <c r="T2" s="789"/>
      <c r="U2" s="789"/>
      <c r="V2" s="789"/>
      <c r="W2" s="789"/>
      <c r="X2" s="790"/>
      <c r="Y2" s="1022"/>
      <c r="Z2" s="417"/>
      <c r="AA2" s="418"/>
      <c r="AB2" s="1026" t="s">
        <v>11</v>
      </c>
      <c r="AC2" s="1027"/>
      <c r="AD2" s="1028"/>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23"/>
      <c r="Z3" s="1024"/>
      <c r="AA3" s="1025"/>
      <c r="AB3" s="1029"/>
      <c r="AC3" s="1030"/>
      <c r="AD3" s="1031"/>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0"/>
      <c r="B4" s="518"/>
      <c r="C4" s="518"/>
      <c r="D4" s="518"/>
      <c r="E4" s="518"/>
      <c r="F4" s="519"/>
      <c r="G4" s="545"/>
      <c r="H4" s="1032"/>
      <c r="I4" s="1032"/>
      <c r="J4" s="1032"/>
      <c r="K4" s="1032"/>
      <c r="L4" s="1032"/>
      <c r="M4" s="1032"/>
      <c r="N4" s="1032"/>
      <c r="O4" s="1033"/>
      <c r="P4" s="165"/>
      <c r="Q4" s="1040"/>
      <c r="R4" s="1040"/>
      <c r="S4" s="1040"/>
      <c r="T4" s="1040"/>
      <c r="U4" s="1040"/>
      <c r="V4" s="1040"/>
      <c r="W4" s="1040"/>
      <c r="X4" s="1041"/>
      <c r="Y4" s="1018" t="s">
        <v>12</v>
      </c>
      <c r="Z4" s="1019"/>
      <c r="AA4" s="1020"/>
      <c r="AB4" s="556"/>
      <c r="AC4" s="1021"/>
      <c r="AD4" s="1021"/>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1"/>
      <c r="B5" s="522"/>
      <c r="C5" s="522"/>
      <c r="D5" s="522"/>
      <c r="E5" s="522"/>
      <c r="F5" s="523"/>
      <c r="G5" s="1034"/>
      <c r="H5" s="1035"/>
      <c r="I5" s="1035"/>
      <c r="J5" s="1035"/>
      <c r="K5" s="1035"/>
      <c r="L5" s="1035"/>
      <c r="M5" s="1035"/>
      <c r="N5" s="1035"/>
      <c r="O5" s="1036"/>
      <c r="P5" s="1042"/>
      <c r="Q5" s="1042"/>
      <c r="R5" s="1042"/>
      <c r="S5" s="1042"/>
      <c r="T5" s="1042"/>
      <c r="U5" s="1042"/>
      <c r="V5" s="1042"/>
      <c r="W5" s="1042"/>
      <c r="X5" s="1043"/>
      <c r="Y5" s="307" t="s">
        <v>54</v>
      </c>
      <c r="Z5" s="1015"/>
      <c r="AA5" s="1016"/>
      <c r="AB5" s="527"/>
      <c r="AC5" s="1017"/>
      <c r="AD5" s="1017"/>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1"/>
      <c r="B6" s="522"/>
      <c r="C6" s="522"/>
      <c r="D6" s="522"/>
      <c r="E6" s="522"/>
      <c r="F6" s="523"/>
      <c r="G6" s="1037"/>
      <c r="H6" s="1038"/>
      <c r="I6" s="1038"/>
      <c r="J6" s="1038"/>
      <c r="K6" s="1038"/>
      <c r="L6" s="1038"/>
      <c r="M6" s="1038"/>
      <c r="N6" s="1038"/>
      <c r="O6" s="1039"/>
      <c r="P6" s="1044"/>
      <c r="Q6" s="1044"/>
      <c r="R6" s="1044"/>
      <c r="S6" s="1044"/>
      <c r="T6" s="1044"/>
      <c r="U6" s="1044"/>
      <c r="V6" s="1044"/>
      <c r="W6" s="1044"/>
      <c r="X6" s="1045"/>
      <c r="Y6" s="1046" t="s">
        <v>13</v>
      </c>
      <c r="Z6" s="1015"/>
      <c r="AA6" s="1016"/>
      <c r="AB6" s="466" t="s">
        <v>182</v>
      </c>
      <c r="AC6" s="1047"/>
      <c r="AD6" s="1047"/>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5" t="s">
        <v>385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17" t="s">
        <v>353</v>
      </c>
      <c r="B9" s="518"/>
      <c r="C9" s="518"/>
      <c r="D9" s="518"/>
      <c r="E9" s="518"/>
      <c r="F9" s="519"/>
      <c r="G9" s="804" t="s">
        <v>146</v>
      </c>
      <c r="H9" s="789"/>
      <c r="I9" s="789"/>
      <c r="J9" s="789"/>
      <c r="K9" s="789"/>
      <c r="L9" s="789"/>
      <c r="M9" s="789"/>
      <c r="N9" s="789"/>
      <c r="O9" s="790"/>
      <c r="P9" s="788" t="s">
        <v>59</v>
      </c>
      <c r="Q9" s="789"/>
      <c r="R9" s="789"/>
      <c r="S9" s="789"/>
      <c r="T9" s="789"/>
      <c r="U9" s="789"/>
      <c r="V9" s="789"/>
      <c r="W9" s="789"/>
      <c r="X9" s="790"/>
      <c r="Y9" s="1022"/>
      <c r="Z9" s="417"/>
      <c r="AA9" s="418"/>
      <c r="AB9" s="1026" t="s">
        <v>11</v>
      </c>
      <c r="AC9" s="1027"/>
      <c r="AD9" s="1028"/>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23"/>
      <c r="Z10" s="1024"/>
      <c r="AA10" s="1025"/>
      <c r="AB10" s="1029"/>
      <c r="AC10" s="1030"/>
      <c r="AD10" s="1031"/>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0"/>
      <c r="B11" s="518"/>
      <c r="C11" s="518"/>
      <c r="D11" s="518"/>
      <c r="E11" s="518"/>
      <c r="F11" s="519"/>
      <c r="G11" s="545"/>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56"/>
      <c r="AC11" s="1021"/>
      <c r="AD11" s="1021"/>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1"/>
      <c r="B12" s="522"/>
      <c r="C12" s="522"/>
      <c r="D12" s="522"/>
      <c r="E12" s="522"/>
      <c r="F12" s="523"/>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27"/>
      <c r="AC12" s="1017"/>
      <c r="AD12" s="1017"/>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2"/>
      <c r="B13" s="653"/>
      <c r="C13" s="653"/>
      <c r="D13" s="653"/>
      <c r="E13" s="653"/>
      <c r="F13" s="65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6" t="s">
        <v>182</v>
      </c>
      <c r="AC13" s="1047"/>
      <c r="AD13" s="1047"/>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5" t="s">
        <v>385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17" t="s">
        <v>353</v>
      </c>
      <c r="B16" s="518"/>
      <c r="C16" s="518"/>
      <c r="D16" s="518"/>
      <c r="E16" s="518"/>
      <c r="F16" s="519"/>
      <c r="G16" s="804" t="s">
        <v>146</v>
      </c>
      <c r="H16" s="789"/>
      <c r="I16" s="789"/>
      <c r="J16" s="789"/>
      <c r="K16" s="789"/>
      <c r="L16" s="789"/>
      <c r="M16" s="789"/>
      <c r="N16" s="789"/>
      <c r="O16" s="790"/>
      <c r="P16" s="788" t="s">
        <v>59</v>
      </c>
      <c r="Q16" s="789"/>
      <c r="R16" s="789"/>
      <c r="S16" s="789"/>
      <c r="T16" s="789"/>
      <c r="U16" s="789"/>
      <c r="V16" s="789"/>
      <c r="W16" s="789"/>
      <c r="X16" s="790"/>
      <c r="Y16" s="1022"/>
      <c r="Z16" s="417"/>
      <c r="AA16" s="418"/>
      <c r="AB16" s="1026" t="s">
        <v>11</v>
      </c>
      <c r="AC16" s="1027"/>
      <c r="AD16" s="1028"/>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23"/>
      <c r="Z17" s="1024"/>
      <c r="AA17" s="1025"/>
      <c r="AB17" s="1029"/>
      <c r="AC17" s="1030"/>
      <c r="AD17" s="1031"/>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0"/>
      <c r="B18" s="518"/>
      <c r="C18" s="518"/>
      <c r="D18" s="518"/>
      <c r="E18" s="518"/>
      <c r="F18" s="519"/>
      <c r="G18" s="545"/>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56"/>
      <c r="AC18" s="1021"/>
      <c r="AD18" s="1021"/>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1"/>
      <c r="B19" s="522"/>
      <c r="C19" s="522"/>
      <c r="D19" s="522"/>
      <c r="E19" s="522"/>
      <c r="F19" s="523"/>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27"/>
      <c r="AC19" s="1017"/>
      <c r="AD19" s="1017"/>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2"/>
      <c r="B20" s="653"/>
      <c r="C20" s="653"/>
      <c r="D20" s="653"/>
      <c r="E20" s="653"/>
      <c r="F20" s="65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6" t="s">
        <v>182</v>
      </c>
      <c r="AC20" s="1047"/>
      <c r="AD20" s="1047"/>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5" t="s">
        <v>385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17" t="s">
        <v>353</v>
      </c>
      <c r="B23" s="518"/>
      <c r="C23" s="518"/>
      <c r="D23" s="518"/>
      <c r="E23" s="518"/>
      <c r="F23" s="519"/>
      <c r="G23" s="804" t="s">
        <v>146</v>
      </c>
      <c r="H23" s="789"/>
      <c r="I23" s="789"/>
      <c r="J23" s="789"/>
      <c r="K23" s="789"/>
      <c r="L23" s="789"/>
      <c r="M23" s="789"/>
      <c r="N23" s="789"/>
      <c r="O23" s="790"/>
      <c r="P23" s="788" t="s">
        <v>59</v>
      </c>
      <c r="Q23" s="789"/>
      <c r="R23" s="789"/>
      <c r="S23" s="789"/>
      <c r="T23" s="789"/>
      <c r="U23" s="789"/>
      <c r="V23" s="789"/>
      <c r="W23" s="789"/>
      <c r="X23" s="790"/>
      <c r="Y23" s="1022"/>
      <c r="Z23" s="417"/>
      <c r="AA23" s="418"/>
      <c r="AB23" s="1026" t="s">
        <v>11</v>
      </c>
      <c r="AC23" s="1027"/>
      <c r="AD23" s="1028"/>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23"/>
      <c r="Z24" s="1024"/>
      <c r="AA24" s="1025"/>
      <c r="AB24" s="1029"/>
      <c r="AC24" s="1030"/>
      <c r="AD24" s="1031"/>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0"/>
      <c r="B25" s="518"/>
      <c r="C25" s="518"/>
      <c r="D25" s="518"/>
      <c r="E25" s="518"/>
      <c r="F25" s="519"/>
      <c r="G25" s="545"/>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56"/>
      <c r="AC25" s="1021"/>
      <c r="AD25" s="1021"/>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1"/>
      <c r="B26" s="522"/>
      <c r="C26" s="522"/>
      <c r="D26" s="522"/>
      <c r="E26" s="522"/>
      <c r="F26" s="523"/>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27"/>
      <c r="AC26" s="1017"/>
      <c r="AD26" s="1017"/>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2"/>
      <c r="B27" s="653"/>
      <c r="C27" s="653"/>
      <c r="D27" s="653"/>
      <c r="E27" s="653"/>
      <c r="F27" s="65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6" t="s">
        <v>182</v>
      </c>
      <c r="AC27" s="1047"/>
      <c r="AD27" s="1047"/>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5" t="s">
        <v>385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17" t="s">
        <v>353</v>
      </c>
      <c r="B30" s="518"/>
      <c r="C30" s="518"/>
      <c r="D30" s="518"/>
      <c r="E30" s="518"/>
      <c r="F30" s="519"/>
      <c r="G30" s="804" t="s">
        <v>146</v>
      </c>
      <c r="H30" s="789"/>
      <c r="I30" s="789"/>
      <c r="J30" s="789"/>
      <c r="K30" s="789"/>
      <c r="L30" s="789"/>
      <c r="M30" s="789"/>
      <c r="N30" s="789"/>
      <c r="O30" s="790"/>
      <c r="P30" s="788" t="s">
        <v>59</v>
      </c>
      <c r="Q30" s="789"/>
      <c r="R30" s="789"/>
      <c r="S30" s="789"/>
      <c r="T30" s="789"/>
      <c r="U30" s="789"/>
      <c r="V30" s="789"/>
      <c r="W30" s="789"/>
      <c r="X30" s="790"/>
      <c r="Y30" s="1022"/>
      <c r="Z30" s="417"/>
      <c r="AA30" s="418"/>
      <c r="AB30" s="1026" t="s">
        <v>11</v>
      </c>
      <c r="AC30" s="1027"/>
      <c r="AD30" s="1028"/>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23"/>
      <c r="Z31" s="1024"/>
      <c r="AA31" s="1025"/>
      <c r="AB31" s="1029"/>
      <c r="AC31" s="1030"/>
      <c r="AD31" s="1031"/>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0"/>
      <c r="B32" s="518"/>
      <c r="C32" s="518"/>
      <c r="D32" s="518"/>
      <c r="E32" s="518"/>
      <c r="F32" s="519"/>
      <c r="G32" s="545"/>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56"/>
      <c r="AC32" s="1021"/>
      <c r="AD32" s="1021"/>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1"/>
      <c r="B33" s="522"/>
      <c r="C33" s="522"/>
      <c r="D33" s="522"/>
      <c r="E33" s="522"/>
      <c r="F33" s="523"/>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27"/>
      <c r="AC33" s="1017"/>
      <c r="AD33" s="1017"/>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2"/>
      <c r="B34" s="653"/>
      <c r="C34" s="653"/>
      <c r="D34" s="653"/>
      <c r="E34" s="653"/>
      <c r="F34" s="65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6" t="s">
        <v>182</v>
      </c>
      <c r="AC34" s="1047"/>
      <c r="AD34" s="1047"/>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5" t="s">
        <v>385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17" t="s">
        <v>353</v>
      </c>
      <c r="B37" s="518"/>
      <c r="C37" s="518"/>
      <c r="D37" s="518"/>
      <c r="E37" s="518"/>
      <c r="F37" s="519"/>
      <c r="G37" s="804" t="s">
        <v>146</v>
      </c>
      <c r="H37" s="789"/>
      <c r="I37" s="789"/>
      <c r="J37" s="789"/>
      <c r="K37" s="789"/>
      <c r="L37" s="789"/>
      <c r="M37" s="789"/>
      <c r="N37" s="789"/>
      <c r="O37" s="790"/>
      <c r="P37" s="788" t="s">
        <v>59</v>
      </c>
      <c r="Q37" s="789"/>
      <c r="R37" s="789"/>
      <c r="S37" s="789"/>
      <c r="T37" s="789"/>
      <c r="U37" s="789"/>
      <c r="V37" s="789"/>
      <c r="W37" s="789"/>
      <c r="X37" s="790"/>
      <c r="Y37" s="1022"/>
      <c r="Z37" s="417"/>
      <c r="AA37" s="418"/>
      <c r="AB37" s="1026" t="s">
        <v>11</v>
      </c>
      <c r="AC37" s="1027"/>
      <c r="AD37" s="1028"/>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23"/>
      <c r="Z38" s="1024"/>
      <c r="AA38" s="1025"/>
      <c r="AB38" s="1029"/>
      <c r="AC38" s="1030"/>
      <c r="AD38" s="1031"/>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0"/>
      <c r="B39" s="518"/>
      <c r="C39" s="518"/>
      <c r="D39" s="518"/>
      <c r="E39" s="518"/>
      <c r="F39" s="519"/>
      <c r="G39" s="545"/>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56"/>
      <c r="AC39" s="1021"/>
      <c r="AD39" s="1021"/>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1"/>
      <c r="B40" s="522"/>
      <c r="C40" s="522"/>
      <c r="D40" s="522"/>
      <c r="E40" s="522"/>
      <c r="F40" s="523"/>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27"/>
      <c r="AC40" s="1017"/>
      <c r="AD40" s="101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2"/>
      <c r="B41" s="653"/>
      <c r="C41" s="653"/>
      <c r="D41" s="653"/>
      <c r="E41" s="653"/>
      <c r="F41" s="65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6" t="s">
        <v>182</v>
      </c>
      <c r="AC41" s="1047"/>
      <c r="AD41" s="1047"/>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5" t="s">
        <v>385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17" t="s">
        <v>353</v>
      </c>
      <c r="B44" s="518"/>
      <c r="C44" s="518"/>
      <c r="D44" s="518"/>
      <c r="E44" s="518"/>
      <c r="F44" s="519"/>
      <c r="G44" s="804" t="s">
        <v>146</v>
      </c>
      <c r="H44" s="789"/>
      <c r="I44" s="789"/>
      <c r="J44" s="789"/>
      <c r="K44" s="789"/>
      <c r="L44" s="789"/>
      <c r="M44" s="789"/>
      <c r="N44" s="789"/>
      <c r="O44" s="790"/>
      <c r="P44" s="788" t="s">
        <v>59</v>
      </c>
      <c r="Q44" s="789"/>
      <c r="R44" s="789"/>
      <c r="S44" s="789"/>
      <c r="T44" s="789"/>
      <c r="U44" s="789"/>
      <c r="V44" s="789"/>
      <c r="W44" s="789"/>
      <c r="X44" s="790"/>
      <c r="Y44" s="1022"/>
      <c r="Z44" s="417"/>
      <c r="AA44" s="418"/>
      <c r="AB44" s="1026" t="s">
        <v>11</v>
      </c>
      <c r="AC44" s="1027"/>
      <c r="AD44" s="1028"/>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23"/>
      <c r="Z45" s="1024"/>
      <c r="AA45" s="1025"/>
      <c r="AB45" s="1029"/>
      <c r="AC45" s="1030"/>
      <c r="AD45" s="1031"/>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0"/>
      <c r="B46" s="518"/>
      <c r="C46" s="518"/>
      <c r="D46" s="518"/>
      <c r="E46" s="518"/>
      <c r="F46" s="519"/>
      <c r="G46" s="545"/>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56"/>
      <c r="AC46" s="1021"/>
      <c r="AD46" s="1021"/>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1"/>
      <c r="B47" s="522"/>
      <c r="C47" s="522"/>
      <c r="D47" s="522"/>
      <c r="E47" s="522"/>
      <c r="F47" s="523"/>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27"/>
      <c r="AC47" s="1017"/>
      <c r="AD47" s="101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2"/>
      <c r="B48" s="653"/>
      <c r="C48" s="653"/>
      <c r="D48" s="653"/>
      <c r="E48" s="653"/>
      <c r="F48" s="65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6" t="s">
        <v>182</v>
      </c>
      <c r="AC48" s="1047"/>
      <c r="AD48" s="1047"/>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5" t="s">
        <v>385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17" t="s">
        <v>353</v>
      </c>
      <c r="B51" s="518"/>
      <c r="C51" s="518"/>
      <c r="D51" s="518"/>
      <c r="E51" s="518"/>
      <c r="F51" s="519"/>
      <c r="G51" s="804" t="s">
        <v>146</v>
      </c>
      <c r="H51" s="789"/>
      <c r="I51" s="789"/>
      <c r="J51" s="789"/>
      <c r="K51" s="789"/>
      <c r="L51" s="789"/>
      <c r="M51" s="789"/>
      <c r="N51" s="789"/>
      <c r="O51" s="790"/>
      <c r="P51" s="788" t="s">
        <v>59</v>
      </c>
      <c r="Q51" s="789"/>
      <c r="R51" s="789"/>
      <c r="S51" s="789"/>
      <c r="T51" s="789"/>
      <c r="U51" s="789"/>
      <c r="V51" s="789"/>
      <c r="W51" s="789"/>
      <c r="X51" s="790"/>
      <c r="Y51" s="1022"/>
      <c r="Z51" s="417"/>
      <c r="AA51" s="418"/>
      <c r="AB51" s="373" t="s">
        <v>11</v>
      </c>
      <c r="AC51" s="1027"/>
      <c r="AD51" s="1028"/>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23"/>
      <c r="Z52" s="1024"/>
      <c r="AA52" s="1025"/>
      <c r="AB52" s="1029"/>
      <c r="AC52" s="1030"/>
      <c r="AD52" s="1031"/>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0"/>
      <c r="B53" s="518"/>
      <c r="C53" s="518"/>
      <c r="D53" s="518"/>
      <c r="E53" s="518"/>
      <c r="F53" s="519"/>
      <c r="G53" s="545"/>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56"/>
      <c r="AC53" s="1021"/>
      <c r="AD53" s="1021"/>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1"/>
      <c r="B54" s="522"/>
      <c r="C54" s="522"/>
      <c r="D54" s="522"/>
      <c r="E54" s="522"/>
      <c r="F54" s="523"/>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27"/>
      <c r="AC54" s="1017"/>
      <c r="AD54" s="101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2"/>
      <c r="B55" s="653"/>
      <c r="C55" s="653"/>
      <c r="D55" s="653"/>
      <c r="E55" s="653"/>
      <c r="F55" s="65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6" t="s">
        <v>182</v>
      </c>
      <c r="AC55" s="1047"/>
      <c r="AD55" s="1047"/>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5" t="s">
        <v>385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17" t="s">
        <v>353</v>
      </c>
      <c r="B58" s="518"/>
      <c r="C58" s="518"/>
      <c r="D58" s="518"/>
      <c r="E58" s="518"/>
      <c r="F58" s="519"/>
      <c r="G58" s="804" t="s">
        <v>146</v>
      </c>
      <c r="H58" s="789"/>
      <c r="I58" s="789"/>
      <c r="J58" s="789"/>
      <c r="K58" s="789"/>
      <c r="L58" s="789"/>
      <c r="M58" s="789"/>
      <c r="N58" s="789"/>
      <c r="O58" s="790"/>
      <c r="P58" s="788" t="s">
        <v>59</v>
      </c>
      <c r="Q58" s="789"/>
      <c r="R58" s="789"/>
      <c r="S58" s="789"/>
      <c r="T58" s="789"/>
      <c r="U58" s="789"/>
      <c r="V58" s="789"/>
      <c r="W58" s="789"/>
      <c r="X58" s="790"/>
      <c r="Y58" s="1022"/>
      <c r="Z58" s="417"/>
      <c r="AA58" s="418"/>
      <c r="AB58" s="1026" t="s">
        <v>11</v>
      </c>
      <c r="AC58" s="1027"/>
      <c r="AD58" s="1028"/>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23"/>
      <c r="Z59" s="1024"/>
      <c r="AA59" s="1025"/>
      <c r="AB59" s="1029"/>
      <c r="AC59" s="1030"/>
      <c r="AD59" s="1031"/>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0"/>
      <c r="B60" s="518"/>
      <c r="C60" s="518"/>
      <c r="D60" s="518"/>
      <c r="E60" s="518"/>
      <c r="F60" s="519"/>
      <c r="G60" s="545"/>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56"/>
      <c r="AC60" s="1021"/>
      <c r="AD60" s="1021"/>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1"/>
      <c r="B61" s="522"/>
      <c r="C61" s="522"/>
      <c r="D61" s="522"/>
      <c r="E61" s="522"/>
      <c r="F61" s="523"/>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27"/>
      <c r="AC61" s="1017"/>
      <c r="AD61" s="101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2"/>
      <c r="B62" s="653"/>
      <c r="C62" s="653"/>
      <c r="D62" s="653"/>
      <c r="E62" s="653"/>
      <c r="F62" s="65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6" t="s">
        <v>182</v>
      </c>
      <c r="AC62" s="1047"/>
      <c r="AD62" s="1047"/>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5" t="s">
        <v>385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17" t="s">
        <v>353</v>
      </c>
      <c r="B65" s="518"/>
      <c r="C65" s="518"/>
      <c r="D65" s="518"/>
      <c r="E65" s="518"/>
      <c r="F65" s="519"/>
      <c r="G65" s="804" t="s">
        <v>146</v>
      </c>
      <c r="H65" s="789"/>
      <c r="I65" s="789"/>
      <c r="J65" s="789"/>
      <c r="K65" s="789"/>
      <c r="L65" s="789"/>
      <c r="M65" s="789"/>
      <c r="N65" s="789"/>
      <c r="O65" s="790"/>
      <c r="P65" s="788" t="s">
        <v>59</v>
      </c>
      <c r="Q65" s="789"/>
      <c r="R65" s="789"/>
      <c r="S65" s="789"/>
      <c r="T65" s="789"/>
      <c r="U65" s="789"/>
      <c r="V65" s="789"/>
      <c r="W65" s="789"/>
      <c r="X65" s="790"/>
      <c r="Y65" s="1022"/>
      <c r="Z65" s="417"/>
      <c r="AA65" s="418"/>
      <c r="AB65" s="1026" t="s">
        <v>11</v>
      </c>
      <c r="AC65" s="1027"/>
      <c r="AD65" s="1028"/>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23"/>
      <c r="Z66" s="1024"/>
      <c r="AA66" s="1025"/>
      <c r="AB66" s="1029"/>
      <c r="AC66" s="1030"/>
      <c r="AD66" s="1031"/>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0"/>
      <c r="B67" s="518"/>
      <c r="C67" s="518"/>
      <c r="D67" s="518"/>
      <c r="E67" s="518"/>
      <c r="F67" s="519"/>
      <c r="G67" s="545"/>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56"/>
      <c r="AC67" s="1021"/>
      <c r="AD67" s="1021"/>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1"/>
      <c r="B68" s="522"/>
      <c r="C68" s="522"/>
      <c r="D68" s="522"/>
      <c r="E68" s="522"/>
      <c r="F68" s="523"/>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27"/>
      <c r="AC68" s="1017"/>
      <c r="AD68" s="1017"/>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2"/>
      <c r="B69" s="653"/>
      <c r="C69" s="653"/>
      <c r="D69" s="653"/>
      <c r="E69" s="653"/>
      <c r="F69" s="654"/>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02"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5" t="s">
        <v>385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4"/>
      <c r="B4" s="1055"/>
      <c r="C4" s="1055"/>
      <c r="D4" s="1055"/>
      <c r="E4" s="1055"/>
      <c r="F4" s="1056"/>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4"/>
      <c r="B5" s="1055"/>
      <c r="C5" s="1055"/>
      <c r="D5" s="1055"/>
      <c r="E5" s="1055"/>
      <c r="F5" s="105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4"/>
      <c r="B6" s="1055"/>
      <c r="C6" s="1055"/>
      <c r="D6" s="1055"/>
      <c r="E6" s="1055"/>
      <c r="F6" s="105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4"/>
      <c r="B7" s="1055"/>
      <c r="C7" s="1055"/>
      <c r="D7" s="1055"/>
      <c r="E7" s="1055"/>
      <c r="F7" s="105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4"/>
      <c r="B8" s="1055"/>
      <c r="C8" s="1055"/>
      <c r="D8" s="1055"/>
      <c r="E8" s="1055"/>
      <c r="F8" s="105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4"/>
      <c r="B9" s="1055"/>
      <c r="C9" s="1055"/>
      <c r="D9" s="1055"/>
      <c r="E9" s="1055"/>
      <c r="F9" s="105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4"/>
      <c r="B10" s="1055"/>
      <c r="C10" s="1055"/>
      <c r="D10" s="1055"/>
      <c r="E10" s="1055"/>
      <c r="F10" s="105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4"/>
      <c r="B11" s="1055"/>
      <c r="C11" s="1055"/>
      <c r="D11" s="1055"/>
      <c r="E11" s="1055"/>
      <c r="F11" s="105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4"/>
      <c r="B12" s="1055"/>
      <c r="C12" s="1055"/>
      <c r="D12" s="1055"/>
      <c r="E12" s="1055"/>
      <c r="F12" s="105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4"/>
      <c r="B13" s="1055"/>
      <c r="C13" s="1055"/>
      <c r="D13" s="1055"/>
      <c r="E13" s="1055"/>
      <c r="F13" s="105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4"/>
      <c r="B14" s="1055"/>
      <c r="C14" s="1055"/>
      <c r="D14" s="1055"/>
      <c r="E14" s="1055"/>
      <c r="F14" s="105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4"/>
      <c r="B15" s="1055"/>
      <c r="C15" s="1055"/>
      <c r="D15" s="1055"/>
      <c r="E15" s="1055"/>
      <c r="F15" s="105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4"/>
      <c r="B16" s="1055"/>
      <c r="C16" s="1055"/>
      <c r="D16" s="1055"/>
      <c r="E16" s="1055"/>
      <c r="F16" s="105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4"/>
      <c r="B17" s="1055"/>
      <c r="C17" s="1055"/>
      <c r="D17" s="1055"/>
      <c r="E17" s="1055"/>
      <c r="F17" s="1056"/>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4"/>
      <c r="B18" s="1055"/>
      <c r="C18" s="1055"/>
      <c r="D18" s="1055"/>
      <c r="E18" s="1055"/>
      <c r="F18" s="105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4"/>
      <c r="B19" s="1055"/>
      <c r="C19" s="1055"/>
      <c r="D19" s="1055"/>
      <c r="E19" s="1055"/>
      <c r="F19" s="105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4"/>
      <c r="B20" s="1055"/>
      <c r="C20" s="1055"/>
      <c r="D20" s="1055"/>
      <c r="E20" s="1055"/>
      <c r="F20" s="105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4"/>
      <c r="B21" s="1055"/>
      <c r="C21" s="1055"/>
      <c r="D21" s="1055"/>
      <c r="E21" s="1055"/>
      <c r="F21" s="105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4"/>
      <c r="B22" s="1055"/>
      <c r="C22" s="1055"/>
      <c r="D22" s="1055"/>
      <c r="E22" s="1055"/>
      <c r="F22" s="105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4"/>
      <c r="B23" s="1055"/>
      <c r="C23" s="1055"/>
      <c r="D23" s="1055"/>
      <c r="E23" s="1055"/>
      <c r="F23" s="105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4"/>
      <c r="B24" s="1055"/>
      <c r="C24" s="1055"/>
      <c r="D24" s="1055"/>
      <c r="E24" s="1055"/>
      <c r="F24" s="105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4"/>
      <c r="B25" s="1055"/>
      <c r="C25" s="1055"/>
      <c r="D25" s="1055"/>
      <c r="E25" s="1055"/>
      <c r="F25" s="105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4"/>
      <c r="B26" s="1055"/>
      <c r="C26" s="1055"/>
      <c r="D26" s="1055"/>
      <c r="E26" s="1055"/>
      <c r="F26" s="105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4"/>
      <c r="B27" s="1055"/>
      <c r="C27" s="1055"/>
      <c r="D27" s="1055"/>
      <c r="E27" s="1055"/>
      <c r="F27" s="105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4"/>
      <c r="B28" s="1055"/>
      <c r="C28" s="1055"/>
      <c r="D28" s="1055"/>
      <c r="E28" s="1055"/>
      <c r="F28" s="105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4"/>
      <c r="B29" s="1055"/>
      <c r="C29" s="1055"/>
      <c r="D29" s="1055"/>
      <c r="E29" s="1055"/>
      <c r="F29" s="105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4"/>
      <c r="B30" s="1055"/>
      <c r="C30" s="1055"/>
      <c r="D30" s="1055"/>
      <c r="E30" s="1055"/>
      <c r="F30" s="1056"/>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4"/>
      <c r="B31" s="1055"/>
      <c r="C31" s="1055"/>
      <c r="D31" s="1055"/>
      <c r="E31" s="1055"/>
      <c r="F31" s="105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4"/>
      <c r="B32" s="1055"/>
      <c r="C32" s="1055"/>
      <c r="D32" s="1055"/>
      <c r="E32" s="1055"/>
      <c r="F32" s="105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4"/>
      <c r="B33" s="1055"/>
      <c r="C33" s="1055"/>
      <c r="D33" s="1055"/>
      <c r="E33" s="1055"/>
      <c r="F33" s="105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4"/>
      <c r="B34" s="1055"/>
      <c r="C34" s="1055"/>
      <c r="D34" s="1055"/>
      <c r="E34" s="1055"/>
      <c r="F34" s="105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4"/>
      <c r="B35" s="1055"/>
      <c r="C35" s="1055"/>
      <c r="D35" s="1055"/>
      <c r="E35" s="1055"/>
      <c r="F35" s="105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4"/>
      <c r="B36" s="1055"/>
      <c r="C36" s="1055"/>
      <c r="D36" s="1055"/>
      <c r="E36" s="1055"/>
      <c r="F36" s="105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4"/>
      <c r="B37" s="1055"/>
      <c r="C37" s="1055"/>
      <c r="D37" s="1055"/>
      <c r="E37" s="1055"/>
      <c r="F37" s="105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4"/>
      <c r="B38" s="1055"/>
      <c r="C38" s="1055"/>
      <c r="D38" s="1055"/>
      <c r="E38" s="1055"/>
      <c r="F38" s="105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4"/>
      <c r="B39" s="1055"/>
      <c r="C39" s="1055"/>
      <c r="D39" s="1055"/>
      <c r="E39" s="1055"/>
      <c r="F39" s="105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4"/>
      <c r="B40" s="1055"/>
      <c r="C40" s="1055"/>
      <c r="D40" s="1055"/>
      <c r="E40" s="1055"/>
      <c r="F40" s="105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4"/>
      <c r="B41" s="1055"/>
      <c r="C41" s="1055"/>
      <c r="D41" s="1055"/>
      <c r="E41" s="1055"/>
      <c r="F41" s="105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4"/>
      <c r="B42" s="1055"/>
      <c r="C42" s="1055"/>
      <c r="D42" s="1055"/>
      <c r="E42" s="1055"/>
      <c r="F42" s="105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4"/>
      <c r="B43" s="1055"/>
      <c r="C43" s="1055"/>
      <c r="D43" s="1055"/>
      <c r="E43" s="1055"/>
      <c r="F43" s="1056"/>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4"/>
      <c r="B44" s="1055"/>
      <c r="C44" s="1055"/>
      <c r="D44" s="1055"/>
      <c r="E44" s="1055"/>
      <c r="F44" s="105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4"/>
      <c r="B45" s="1055"/>
      <c r="C45" s="1055"/>
      <c r="D45" s="1055"/>
      <c r="E45" s="1055"/>
      <c r="F45" s="105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4"/>
      <c r="B46" s="1055"/>
      <c r="C46" s="1055"/>
      <c r="D46" s="1055"/>
      <c r="E46" s="1055"/>
      <c r="F46" s="105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4"/>
      <c r="B47" s="1055"/>
      <c r="C47" s="1055"/>
      <c r="D47" s="1055"/>
      <c r="E47" s="1055"/>
      <c r="F47" s="105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4"/>
      <c r="B48" s="1055"/>
      <c r="C48" s="1055"/>
      <c r="D48" s="1055"/>
      <c r="E48" s="1055"/>
      <c r="F48" s="105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4"/>
      <c r="B49" s="1055"/>
      <c r="C49" s="1055"/>
      <c r="D49" s="1055"/>
      <c r="E49" s="1055"/>
      <c r="F49" s="105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4"/>
      <c r="B50" s="1055"/>
      <c r="C50" s="1055"/>
      <c r="D50" s="1055"/>
      <c r="E50" s="1055"/>
      <c r="F50" s="105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4"/>
      <c r="B51" s="1055"/>
      <c r="C51" s="1055"/>
      <c r="D51" s="1055"/>
      <c r="E51" s="1055"/>
      <c r="F51" s="105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4"/>
      <c r="B52" s="1055"/>
      <c r="C52" s="1055"/>
      <c r="D52" s="1055"/>
      <c r="E52" s="1055"/>
      <c r="F52" s="105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4"/>
      <c r="B56" s="1055"/>
      <c r="C56" s="1055"/>
      <c r="D56" s="1055"/>
      <c r="E56" s="1055"/>
      <c r="F56" s="105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4"/>
      <c r="B57" s="1055"/>
      <c r="C57" s="1055"/>
      <c r="D57" s="1055"/>
      <c r="E57" s="1055"/>
      <c r="F57" s="1056"/>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4"/>
      <c r="B58" s="1055"/>
      <c r="C58" s="1055"/>
      <c r="D58" s="1055"/>
      <c r="E58" s="1055"/>
      <c r="F58" s="105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4"/>
      <c r="B59" s="1055"/>
      <c r="C59" s="1055"/>
      <c r="D59" s="1055"/>
      <c r="E59" s="1055"/>
      <c r="F59" s="105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4"/>
      <c r="B60" s="1055"/>
      <c r="C60" s="1055"/>
      <c r="D60" s="1055"/>
      <c r="E60" s="1055"/>
      <c r="F60" s="105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4"/>
      <c r="B61" s="1055"/>
      <c r="C61" s="1055"/>
      <c r="D61" s="1055"/>
      <c r="E61" s="1055"/>
      <c r="F61" s="105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4"/>
      <c r="B62" s="1055"/>
      <c r="C62" s="1055"/>
      <c r="D62" s="1055"/>
      <c r="E62" s="1055"/>
      <c r="F62" s="105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4"/>
      <c r="B63" s="1055"/>
      <c r="C63" s="1055"/>
      <c r="D63" s="1055"/>
      <c r="E63" s="1055"/>
      <c r="F63" s="105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4"/>
      <c r="B64" s="1055"/>
      <c r="C64" s="1055"/>
      <c r="D64" s="1055"/>
      <c r="E64" s="1055"/>
      <c r="F64" s="105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4"/>
      <c r="B65" s="1055"/>
      <c r="C65" s="1055"/>
      <c r="D65" s="1055"/>
      <c r="E65" s="1055"/>
      <c r="F65" s="105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4"/>
      <c r="B66" s="1055"/>
      <c r="C66" s="1055"/>
      <c r="D66" s="1055"/>
      <c r="E66" s="1055"/>
      <c r="F66" s="105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4"/>
      <c r="B67" s="1055"/>
      <c r="C67" s="1055"/>
      <c r="D67" s="1055"/>
      <c r="E67" s="1055"/>
      <c r="F67" s="105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4"/>
      <c r="B68" s="1055"/>
      <c r="C68" s="1055"/>
      <c r="D68" s="1055"/>
      <c r="E68" s="1055"/>
      <c r="F68" s="105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4"/>
      <c r="B69" s="1055"/>
      <c r="C69" s="1055"/>
      <c r="D69" s="1055"/>
      <c r="E69" s="1055"/>
      <c r="F69" s="105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4"/>
      <c r="B70" s="1055"/>
      <c r="C70" s="1055"/>
      <c r="D70" s="1055"/>
      <c r="E70" s="1055"/>
      <c r="F70" s="1056"/>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4"/>
      <c r="B71" s="1055"/>
      <c r="C71" s="1055"/>
      <c r="D71" s="1055"/>
      <c r="E71" s="1055"/>
      <c r="F71" s="105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4"/>
      <c r="B72" s="1055"/>
      <c r="C72" s="1055"/>
      <c r="D72" s="1055"/>
      <c r="E72" s="1055"/>
      <c r="F72" s="105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4"/>
      <c r="B73" s="1055"/>
      <c r="C73" s="1055"/>
      <c r="D73" s="1055"/>
      <c r="E73" s="1055"/>
      <c r="F73" s="105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4"/>
      <c r="B74" s="1055"/>
      <c r="C74" s="1055"/>
      <c r="D74" s="1055"/>
      <c r="E74" s="1055"/>
      <c r="F74" s="105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4"/>
      <c r="B75" s="1055"/>
      <c r="C75" s="1055"/>
      <c r="D75" s="1055"/>
      <c r="E75" s="1055"/>
      <c r="F75" s="105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4"/>
      <c r="B76" s="1055"/>
      <c r="C76" s="1055"/>
      <c r="D76" s="1055"/>
      <c r="E76" s="1055"/>
      <c r="F76" s="105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4"/>
      <c r="B77" s="1055"/>
      <c r="C77" s="1055"/>
      <c r="D77" s="1055"/>
      <c r="E77" s="1055"/>
      <c r="F77" s="105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4"/>
      <c r="B78" s="1055"/>
      <c r="C78" s="1055"/>
      <c r="D78" s="1055"/>
      <c r="E78" s="1055"/>
      <c r="F78" s="105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4"/>
      <c r="B79" s="1055"/>
      <c r="C79" s="1055"/>
      <c r="D79" s="1055"/>
      <c r="E79" s="1055"/>
      <c r="F79" s="105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4"/>
      <c r="B80" s="1055"/>
      <c r="C80" s="1055"/>
      <c r="D80" s="1055"/>
      <c r="E80" s="1055"/>
      <c r="F80" s="105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4"/>
      <c r="B81" s="1055"/>
      <c r="C81" s="1055"/>
      <c r="D81" s="1055"/>
      <c r="E81" s="1055"/>
      <c r="F81" s="105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4"/>
      <c r="B82" s="1055"/>
      <c r="C82" s="1055"/>
      <c r="D82" s="1055"/>
      <c r="E82" s="1055"/>
      <c r="F82" s="105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4"/>
      <c r="B83" s="1055"/>
      <c r="C83" s="1055"/>
      <c r="D83" s="1055"/>
      <c r="E83" s="1055"/>
      <c r="F83" s="1056"/>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4"/>
      <c r="B84" s="1055"/>
      <c r="C84" s="1055"/>
      <c r="D84" s="1055"/>
      <c r="E84" s="1055"/>
      <c r="F84" s="105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4"/>
      <c r="B85" s="1055"/>
      <c r="C85" s="1055"/>
      <c r="D85" s="1055"/>
      <c r="E85" s="1055"/>
      <c r="F85" s="105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4"/>
      <c r="B86" s="1055"/>
      <c r="C86" s="1055"/>
      <c r="D86" s="1055"/>
      <c r="E86" s="1055"/>
      <c r="F86" s="105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4"/>
      <c r="B87" s="1055"/>
      <c r="C87" s="1055"/>
      <c r="D87" s="1055"/>
      <c r="E87" s="1055"/>
      <c r="F87" s="105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4"/>
      <c r="B88" s="1055"/>
      <c r="C88" s="1055"/>
      <c r="D88" s="1055"/>
      <c r="E88" s="1055"/>
      <c r="F88" s="105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4"/>
      <c r="B89" s="1055"/>
      <c r="C89" s="1055"/>
      <c r="D89" s="1055"/>
      <c r="E89" s="1055"/>
      <c r="F89" s="105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4"/>
      <c r="B90" s="1055"/>
      <c r="C90" s="1055"/>
      <c r="D90" s="1055"/>
      <c r="E90" s="1055"/>
      <c r="F90" s="105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4"/>
      <c r="B91" s="1055"/>
      <c r="C91" s="1055"/>
      <c r="D91" s="1055"/>
      <c r="E91" s="1055"/>
      <c r="F91" s="105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4"/>
      <c r="B92" s="1055"/>
      <c r="C92" s="1055"/>
      <c r="D92" s="1055"/>
      <c r="E92" s="1055"/>
      <c r="F92" s="105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4"/>
      <c r="B93" s="1055"/>
      <c r="C93" s="1055"/>
      <c r="D93" s="1055"/>
      <c r="E93" s="1055"/>
      <c r="F93" s="105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4"/>
      <c r="B94" s="1055"/>
      <c r="C94" s="1055"/>
      <c r="D94" s="1055"/>
      <c r="E94" s="1055"/>
      <c r="F94" s="105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4"/>
      <c r="B95" s="1055"/>
      <c r="C95" s="1055"/>
      <c r="D95" s="1055"/>
      <c r="E95" s="1055"/>
      <c r="F95" s="105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4"/>
      <c r="B96" s="1055"/>
      <c r="C96" s="1055"/>
      <c r="D96" s="1055"/>
      <c r="E96" s="1055"/>
      <c r="F96" s="1056"/>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4"/>
      <c r="B97" s="1055"/>
      <c r="C97" s="1055"/>
      <c r="D97" s="1055"/>
      <c r="E97" s="1055"/>
      <c r="F97" s="105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4"/>
      <c r="B98" s="1055"/>
      <c r="C98" s="1055"/>
      <c r="D98" s="1055"/>
      <c r="E98" s="1055"/>
      <c r="F98" s="105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4"/>
      <c r="B99" s="1055"/>
      <c r="C99" s="1055"/>
      <c r="D99" s="1055"/>
      <c r="E99" s="1055"/>
      <c r="F99" s="105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4"/>
      <c r="B100" s="1055"/>
      <c r="C100" s="1055"/>
      <c r="D100" s="1055"/>
      <c r="E100" s="1055"/>
      <c r="F100" s="105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4"/>
      <c r="B101" s="1055"/>
      <c r="C101" s="1055"/>
      <c r="D101" s="1055"/>
      <c r="E101" s="1055"/>
      <c r="F101" s="105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4"/>
      <c r="B102" s="1055"/>
      <c r="C102" s="1055"/>
      <c r="D102" s="1055"/>
      <c r="E102" s="1055"/>
      <c r="F102" s="105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4"/>
      <c r="B103" s="1055"/>
      <c r="C103" s="1055"/>
      <c r="D103" s="1055"/>
      <c r="E103" s="1055"/>
      <c r="F103" s="105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4"/>
      <c r="B104" s="1055"/>
      <c r="C104" s="1055"/>
      <c r="D104" s="1055"/>
      <c r="E104" s="1055"/>
      <c r="F104" s="105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4"/>
      <c r="B105" s="1055"/>
      <c r="C105" s="1055"/>
      <c r="D105" s="1055"/>
      <c r="E105" s="1055"/>
      <c r="F105" s="105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4"/>
      <c r="B109" s="1055"/>
      <c r="C109" s="1055"/>
      <c r="D109" s="1055"/>
      <c r="E109" s="1055"/>
      <c r="F109" s="105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4"/>
      <c r="B110" s="1055"/>
      <c r="C110" s="1055"/>
      <c r="D110" s="1055"/>
      <c r="E110" s="1055"/>
      <c r="F110" s="105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4"/>
      <c r="B111" s="1055"/>
      <c r="C111" s="1055"/>
      <c r="D111" s="1055"/>
      <c r="E111" s="1055"/>
      <c r="F111" s="105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4"/>
      <c r="B112" s="1055"/>
      <c r="C112" s="1055"/>
      <c r="D112" s="1055"/>
      <c r="E112" s="1055"/>
      <c r="F112" s="105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4"/>
      <c r="B113" s="1055"/>
      <c r="C113" s="1055"/>
      <c r="D113" s="1055"/>
      <c r="E113" s="1055"/>
      <c r="F113" s="105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4"/>
      <c r="B114" s="1055"/>
      <c r="C114" s="1055"/>
      <c r="D114" s="1055"/>
      <c r="E114" s="1055"/>
      <c r="F114" s="105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4"/>
      <c r="B115" s="1055"/>
      <c r="C115" s="1055"/>
      <c r="D115" s="1055"/>
      <c r="E115" s="1055"/>
      <c r="F115" s="105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4"/>
      <c r="B116" s="1055"/>
      <c r="C116" s="1055"/>
      <c r="D116" s="1055"/>
      <c r="E116" s="1055"/>
      <c r="F116" s="105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4"/>
      <c r="B117" s="1055"/>
      <c r="C117" s="1055"/>
      <c r="D117" s="1055"/>
      <c r="E117" s="1055"/>
      <c r="F117" s="105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4"/>
      <c r="B118" s="1055"/>
      <c r="C118" s="1055"/>
      <c r="D118" s="1055"/>
      <c r="E118" s="1055"/>
      <c r="F118" s="105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4"/>
      <c r="B119" s="1055"/>
      <c r="C119" s="1055"/>
      <c r="D119" s="1055"/>
      <c r="E119" s="1055"/>
      <c r="F119" s="105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4"/>
      <c r="B120" s="1055"/>
      <c r="C120" s="1055"/>
      <c r="D120" s="1055"/>
      <c r="E120" s="1055"/>
      <c r="F120" s="105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4"/>
      <c r="B121" s="1055"/>
      <c r="C121" s="1055"/>
      <c r="D121" s="1055"/>
      <c r="E121" s="1055"/>
      <c r="F121" s="105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4"/>
      <c r="B122" s="1055"/>
      <c r="C122" s="1055"/>
      <c r="D122" s="1055"/>
      <c r="E122" s="1055"/>
      <c r="F122" s="105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4"/>
      <c r="B123" s="1055"/>
      <c r="C123" s="1055"/>
      <c r="D123" s="1055"/>
      <c r="E123" s="1055"/>
      <c r="F123" s="105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4"/>
      <c r="B124" s="1055"/>
      <c r="C124" s="1055"/>
      <c r="D124" s="1055"/>
      <c r="E124" s="1055"/>
      <c r="F124" s="105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4"/>
      <c r="B125" s="1055"/>
      <c r="C125" s="1055"/>
      <c r="D125" s="1055"/>
      <c r="E125" s="1055"/>
      <c r="F125" s="105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4"/>
      <c r="B126" s="1055"/>
      <c r="C126" s="1055"/>
      <c r="D126" s="1055"/>
      <c r="E126" s="1055"/>
      <c r="F126" s="105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4"/>
      <c r="B127" s="1055"/>
      <c r="C127" s="1055"/>
      <c r="D127" s="1055"/>
      <c r="E127" s="1055"/>
      <c r="F127" s="105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4"/>
      <c r="B128" s="1055"/>
      <c r="C128" s="1055"/>
      <c r="D128" s="1055"/>
      <c r="E128" s="1055"/>
      <c r="F128" s="105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4"/>
      <c r="B129" s="1055"/>
      <c r="C129" s="1055"/>
      <c r="D129" s="1055"/>
      <c r="E129" s="1055"/>
      <c r="F129" s="105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4"/>
      <c r="B130" s="1055"/>
      <c r="C130" s="1055"/>
      <c r="D130" s="1055"/>
      <c r="E130" s="1055"/>
      <c r="F130" s="105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4"/>
      <c r="B131" s="1055"/>
      <c r="C131" s="1055"/>
      <c r="D131" s="1055"/>
      <c r="E131" s="1055"/>
      <c r="F131" s="105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4"/>
      <c r="B132" s="1055"/>
      <c r="C132" s="1055"/>
      <c r="D132" s="1055"/>
      <c r="E132" s="1055"/>
      <c r="F132" s="105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4"/>
      <c r="B133" s="1055"/>
      <c r="C133" s="1055"/>
      <c r="D133" s="1055"/>
      <c r="E133" s="1055"/>
      <c r="F133" s="105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4"/>
      <c r="B134" s="1055"/>
      <c r="C134" s="1055"/>
      <c r="D134" s="1055"/>
      <c r="E134" s="1055"/>
      <c r="F134" s="105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4"/>
      <c r="B135" s="1055"/>
      <c r="C135" s="1055"/>
      <c r="D135" s="1055"/>
      <c r="E135" s="1055"/>
      <c r="F135" s="105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4"/>
      <c r="B136" s="1055"/>
      <c r="C136" s="1055"/>
      <c r="D136" s="1055"/>
      <c r="E136" s="1055"/>
      <c r="F136" s="105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4"/>
      <c r="B137" s="1055"/>
      <c r="C137" s="1055"/>
      <c r="D137" s="1055"/>
      <c r="E137" s="1055"/>
      <c r="F137" s="105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4"/>
      <c r="B138" s="1055"/>
      <c r="C138" s="1055"/>
      <c r="D138" s="1055"/>
      <c r="E138" s="1055"/>
      <c r="F138" s="105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4"/>
      <c r="B139" s="1055"/>
      <c r="C139" s="1055"/>
      <c r="D139" s="1055"/>
      <c r="E139" s="1055"/>
      <c r="F139" s="105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4"/>
      <c r="B140" s="1055"/>
      <c r="C140" s="1055"/>
      <c r="D140" s="1055"/>
      <c r="E140" s="1055"/>
      <c r="F140" s="105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4"/>
      <c r="B141" s="1055"/>
      <c r="C141" s="1055"/>
      <c r="D141" s="1055"/>
      <c r="E141" s="1055"/>
      <c r="F141" s="105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4"/>
      <c r="B142" s="1055"/>
      <c r="C142" s="1055"/>
      <c r="D142" s="1055"/>
      <c r="E142" s="1055"/>
      <c r="F142" s="105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4"/>
      <c r="B143" s="1055"/>
      <c r="C143" s="1055"/>
      <c r="D143" s="1055"/>
      <c r="E143" s="1055"/>
      <c r="F143" s="105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4"/>
      <c r="B144" s="1055"/>
      <c r="C144" s="1055"/>
      <c r="D144" s="1055"/>
      <c r="E144" s="1055"/>
      <c r="F144" s="105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4"/>
      <c r="B145" s="1055"/>
      <c r="C145" s="1055"/>
      <c r="D145" s="1055"/>
      <c r="E145" s="1055"/>
      <c r="F145" s="105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4"/>
      <c r="B146" s="1055"/>
      <c r="C146" s="1055"/>
      <c r="D146" s="1055"/>
      <c r="E146" s="1055"/>
      <c r="F146" s="105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4"/>
      <c r="B147" s="1055"/>
      <c r="C147" s="1055"/>
      <c r="D147" s="1055"/>
      <c r="E147" s="1055"/>
      <c r="F147" s="105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4"/>
      <c r="B148" s="1055"/>
      <c r="C148" s="1055"/>
      <c r="D148" s="1055"/>
      <c r="E148" s="1055"/>
      <c r="F148" s="105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4"/>
      <c r="B149" s="1055"/>
      <c r="C149" s="1055"/>
      <c r="D149" s="1055"/>
      <c r="E149" s="1055"/>
      <c r="F149" s="105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4"/>
      <c r="B150" s="1055"/>
      <c r="C150" s="1055"/>
      <c r="D150" s="1055"/>
      <c r="E150" s="1055"/>
      <c r="F150" s="105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4"/>
      <c r="B151" s="1055"/>
      <c r="C151" s="1055"/>
      <c r="D151" s="1055"/>
      <c r="E151" s="1055"/>
      <c r="F151" s="105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4"/>
      <c r="B152" s="1055"/>
      <c r="C152" s="1055"/>
      <c r="D152" s="1055"/>
      <c r="E152" s="1055"/>
      <c r="F152" s="105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4"/>
      <c r="B153" s="1055"/>
      <c r="C153" s="1055"/>
      <c r="D153" s="1055"/>
      <c r="E153" s="1055"/>
      <c r="F153" s="105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4"/>
      <c r="B154" s="1055"/>
      <c r="C154" s="1055"/>
      <c r="D154" s="1055"/>
      <c r="E154" s="1055"/>
      <c r="F154" s="105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4"/>
      <c r="B155" s="1055"/>
      <c r="C155" s="1055"/>
      <c r="D155" s="1055"/>
      <c r="E155" s="1055"/>
      <c r="F155" s="105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4"/>
      <c r="B156" s="1055"/>
      <c r="C156" s="1055"/>
      <c r="D156" s="1055"/>
      <c r="E156" s="1055"/>
      <c r="F156" s="105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4"/>
      <c r="B157" s="1055"/>
      <c r="C157" s="1055"/>
      <c r="D157" s="1055"/>
      <c r="E157" s="1055"/>
      <c r="F157" s="105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4"/>
      <c r="B158" s="1055"/>
      <c r="C158" s="1055"/>
      <c r="D158" s="1055"/>
      <c r="E158" s="1055"/>
      <c r="F158" s="105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4"/>
      <c r="B162" s="1055"/>
      <c r="C162" s="1055"/>
      <c r="D162" s="1055"/>
      <c r="E162" s="1055"/>
      <c r="F162" s="105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4"/>
      <c r="B163" s="1055"/>
      <c r="C163" s="1055"/>
      <c r="D163" s="1055"/>
      <c r="E163" s="1055"/>
      <c r="F163" s="105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4"/>
      <c r="B164" s="1055"/>
      <c r="C164" s="1055"/>
      <c r="D164" s="1055"/>
      <c r="E164" s="1055"/>
      <c r="F164" s="105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4"/>
      <c r="B165" s="1055"/>
      <c r="C165" s="1055"/>
      <c r="D165" s="1055"/>
      <c r="E165" s="1055"/>
      <c r="F165" s="105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4"/>
      <c r="B166" s="1055"/>
      <c r="C166" s="1055"/>
      <c r="D166" s="1055"/>
      <c r="E166" s="1055"/>
      <c r="F166" s="105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4"/>
      <c r="B167" s="1055"/>
      <c r="C167" s="1055"/>
      <c r="D167" s="1055"/>
      <c r="E167" s="1055"/>
      <c r="F167" s="105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4"/>
      <c r="B168" s="1055"/>
      <c r="C168" s="1055"/>
      <c r="D168" s="1055"/>
      <c r="E168" s="1055"/>
      <c r="F168" s="105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4"/>
      <c r="B169" s="1055"/>
      <c r="C169" s="1055"/>
      <c r="D169" s="1055"/>
      <c r="E169" s="1055"/>
      <c r="F169" s="105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4"/>
      <c r="B170" s="1055"/>
      <c r="C170" s="1055"/>
      <c r="D170" s="1055"/>
      <c r="E170" s="1055"/>
      <c r="F170" s="105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4"/>
      <c r="B171" s="1055"/>
      <c r="C171" s="1055"/>
      <c r="D171" s="1055"/>
      <c r="E171" s="1055"/>
      <c r="F171" s="105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4"/>
      <c r="B172" s="1055"/>
      <c r="C172" s="1055"/>
      <c r="D172" s="1055"/>
      <c r="E172" s="1055"/>
      <c r="F172" s="105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4"/>
      <c r="B173" s="1055"/>
      <c r="C173" s="1055"/>
      <c r="D173" s="1055"/>
      <c r="E173" s="1055"/>
      <c r="F173" s="105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4"/>
      <c r="B174" s="1055"/>
      <c r="C174" s="1055"/>
      <c r="D174" s="1055"/>
      <c r="E174" s="1055"/>
      <c r="F174" s="105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4"/>
      <c r="B175" s="1055"/>
      <c r="C175" s="1055"/>
      <c r="D175" s="1055"/>
      <c r="E175" s="1055"/>
      <c r="F175" s="105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4"/>
      <c r="B176" s="1055"/>
      <c r="C176" s="1055"/>
      <c r="D176" s="1055"/>
      <c r="E176" s="1055"/>
      <c r="F176" s="105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4"/>
      <c r="B177" s="1055"/>
      <c r="C177" s="1055"/>
      <c r="D177" s="1055"/>
      <c r="E177" s="1055"/>
      <c r="F177" s="105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4"/>
      <c r="B178" s="1055"/>
      <c r="C178" s="1055"/>
      <c r="D178" s="1055"/>
      <c r="E178" s="1055"/>
      <c r="F178" s="105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4"/>
      <c r="B179" s="1055"/>
      <c r="C179" s="1055"/>
      <c r="D179" s="1055"/>
      <c r="E179" s="1055"/>
      <c r="F179" s="105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4"/>
      <c r="B180" s="1055"/>
      <c r="C180" s="1055"/>
      <c r="D180" s="1055"/>
      <c r="E180" s="1055"/>
      <c r="F180" s="105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4"/>
      <c r="B181" s="1055"/>
      <c r="C181" s="1055"/>
      <c r="D181" s="1055"/>
      <c r="E181" s="1055"/>
      <c r="F181" s="105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4"/>
      <c r="B182" s="1055"/>
      <c r="C182" s="1055"/>
      <c r="D182" s="1055"/>
      <c r="E182" s="1055"/>
      <c r="F182" s="105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4"/>
      <c r="B183" s="1055"/>
      <c r="C183" s="1055"/>
      <c r="D183" s="1055"/>
      <c r="E183" s="1055"/>
      <c r="F183" s="105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4"/>
      <c r="B184" s="1055"/>
      <c r="C184" s="1055"/>
      <c r="D184" s="1055"/>
      <c r="E184" s="1055"/>
      <c r="F184" s="105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4"/>
      <c r="B185" s="1055"/>
      <c r="C185" s="1055"/>
      <c r="D185" s="1055"/>
      <c r="E185" s="1055"/>
      <c r="F185" s="105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4"/>
      <c r="B186" s="1055"/>
      <c r="C186" s="1055"/>
      <c r="D186" s="1055"/>
      <c r="E186" s="1055"/>
      <c r="F186" s="105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4"/>
      <c r="B187" s="1055"/>
      <c r="C187" s="1055"/>
      <c r="D187" s="1055"/>
      <c r="E187" s="1055"/>
      <c r="F187" s="105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4"/>
      <c r="B188" s="1055"/>
      <c r="C188" s="1055"/>
      <c r="D188" s="1055"/>
      <c r="E188" s="1055"/>
      <c r="F188" s="105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4"/>
      <c r="B189" s="1055"/>
      <c r="C189" s="1055"/>
      <c r="D189" s="1055"/>
      <c r="E189" s="1055"/>
      <c r="F189" s="105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4"/>
      <c r="B190" s="1055"/>
      <c r="C190" s="1055"/>
      <c r="D190" s="1055"/>
      <c r="E190" s="1055"/>
      <c r="F190" s="105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4"/>
      <c r="B191" s="1055"/>
      <c r="C191" s="1055"/>
      <c r="D191" s="1055"/>
      <c r="E191" s="1055"/>
      <c r="F191" s="105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4"/>
      <c r="B192" s="1055"/>
      <c r="C192" s="1055"/>
      <c r="D192" s="1055"/>
      <c r="E192" s="1055"/>
      <c r="F192" s="105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4"/>
      <c r="B193" s="1055"/>
      <c r="C193" s="1055"/>
      <c r="D193" s="1055"/>
      <c r="E193" s="1055"/>
      <c r="F193" s="105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4"/>
      <c r="B194" s="1055"/>
      <c r="C194" s="1055"/>
      <c r="D194" s="1055"/>
      <c r="E194" s="1055"/>
      <c r="F194" s="105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4"/>
      <c r="B195" s="1055"/>
      <c r="C195" s="1055"/>
      <c r="D195" s="1055"/>
      <c r="E195" s="1055"/>
      <c r="F195" s="105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4"/>
      <c r="B196" s="1055"/>
      <c r="C196" s="1055"/>
      <c r="D196" s="1055"/>
      <c r="E196" s="1055"/>
      <c r="F196" s="105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4"/>
      <c r="B197" s="1055"/>
      <c r="C197" s="1055"/>
      <c r="D197" s="1055"/>
      <c r="E197" s="1055"/>
      <c r="F197" s="105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4"/>
      <c r="B198" s="1055"/>
      <c r="C198" s="1055"/>
      <c r="D198" s="1055"/>
      <c r="E198" s="1055"/>
      <c r="F198" s="105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4"/>
      <c r="B199" s="1055"/>
      <c r="C199" s="1055"/>
      <c r="D199" s="1055"/>
      <c r="E199" s="1055"/>
      <c r="F199" s="105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4"/>
      <c r="B200" s="1055"/>
      <c r="C200" s="1055"/>
      <c r="D200" s="1055"/>
      <c r="E200" s="1055"/>
      <c r="F200" s="105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4"/>
      <c r="B201" s="1055"/>
      <c r="C201" s="1055"/>
      <c r="D201" s="1055"/>
      <c r="E201" s="1055"/>
      <c r="F201" s="105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4"/>
      <c r="B202" s="1055"/>
      <c r="C202" s="1055"/>
      <c r="D202" s="1055"/>
      <c r="E202" s="1055"/>
      <c r="F202" s="105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4"/>
      <c r="B203" s="1055"/>
      <c r="C203" s="1055"/>
      <c r="D203" s="1055"/>
      <c r="E203" s="1055"/>
      <c r="F203" s="105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4"/>
      <c r="B204" s="1055"/>
      <c r="C204" s="1055"/>
      <c r="D204" s="1055"/>
      <c r="E204" s="1055"/>
      <c r="F204" s="105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4"/>
      <c r="B205" s="1055"/>
      <c r="C205" s="1055"/>
      <c r="D205" s="1055"/>
      <c r="E205" s="1055"/>
      <c r="F205" s="105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4"/>
      <c r="B206" s="1055"/>
      <c r="C206" s="1055"/>
      <c r="D206" s="1055"/>
      <c r="E206" s="1055"/>
      <c r="F206" s="105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4"/>
      <c r="B207" s="1055"/>
      <c r="C207" s="1055"/>
      <c r="D207" s="1055"/>
      <c r="E207" s="1055"/>
      <c r="F207" s="105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4"/>
      <c r="B208" s="1055"/>
      <c r="C208" s="1055"/>
      <c r="D208" s="1055"/>
      <c r="E208" s="1055"/>
      <c r="F208" s="105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4"/>
      <c r="B209" s="1055"/>
      <c r="C209" s="1055"/>
      <c r="D209" s="1055"/>
      <c r="E209" s="1055"/>
      <c r="F209" s="105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4"/>
      <c r="B210" s="1055"/>
      <c r="C210" s="1055"/>
      <c r="D210" s="1055"/>
      <c r="E210" s="1055"/>
      <c r="F210" s="105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4"/>
      <c r="B211" s="1055"/>
      <c r="C211" s="1055"/>
      <c r="D211" s="1055"/>
      <c r="E211" s="1055"/>
      <c r="F211" s="105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4"/>
      <c r="B215" s="1055"/>
      <c r="C215" s="1055"/>
      <c r="D215" s="1055"/>
      <c r="E215" s="1055"/>
      <c r="F215" s="105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4"/>
      <c r="B216" s="1055"/>
      <c r="C216" s="1055"/>
      <c r="D216" s="1055"/>
      <c r="E216" s="1055"/>
      <c r="F216" s="105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4"/>
      <c r="B217" s="1055"/>
      <c r="C217" s="1055"/>
      <c r="D217" s="1055"/>
      <c r="E217" s="1055"/>
      <c r="F217" s="105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4"/>
      <c r="B218" s="1055"/>
      <c r="C218" s="1055"/>
      <c r="D218" s="1055"/>
      <c r="E218" s="1055"/>
      <c r="F218" s="105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4"/>
      <c r="B219" s="1055"/>
      <c r="C219" s="1055"/>
      <c r="D219" s="1055"/>
      <c r="E219" s="1055"/>
      <c r="F219" s="105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4"/>
      <c r="B220" s="1055"/>
      <c r="C220" s="1055"/>
      <c r="D220" s="1055"/>
      <c r="E220" s="1055"/>
      <c r="F220" s="105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4"/>
      <c r="B221" s="1055"/>
      <c r="C221" s="1055"/>
      <c r="D221" s="1055"/>
      <c r="E221" s="1055"/>
      <c r="F221" s="105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4"/>
      <c r="B222" s="1055"/>
      <c r="C222" s="1055"/>
      <c r="D222" s="1055"/>
      <c r="E222" s="1055"/>
      <c r="F222" s="105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4"/>
      <c r="B223" s="1055"/>
      <c r="C223" s="1055"/>
      <c r="D223" s="1055"/>
      <c r="E223" s="1055"/>
      <c r="F223" s="105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4"/>
      <c r="B224" s="1055"/>
      <c r="C224" s="1055"/>
      <c r="D224" s="1055"/>
      <c r="E224" s="1055"/>
      <c r="F224" s="105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4"/>
      <c r="B225" s="1055"/>
      <c r="C225" s="1055"/>
      <c r="D225" s="1055"/>
      <c r="E225" s="1055"/>
      <c r="F225" s="105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4"/>
      <c r="B226" s="1055"/>
      <c r="C226" s="1055"/>
      <c r="D226" s="1055"/>
      <c r="E226" s="1055"/>
      <c r="F226" s="105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4"/>
      <c r="B227" s="1055"/>
      <c r="C227" s="1055"/>
      <c r="D227" s="1055"/>
      <c r="E227" s="1055"/>
      <c r="F227" s="105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4"/>
      <c r="B228" s="1055"/>
      <c r="C228" s="1055"/>
      <c r="D228" s="1055"/>
      <c r="E228" s="1055"/>
      <c r="F228" s="105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4"/>
      <c r="B229" s="1055"/>
      <c r="C229" s="1055"/>
      <c r="D229" s="1055"/>
      <c r="E229" s="1055"/>
      <c r="F229" s="105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4"/>
      <c r="B230" s="1055"/>
      <c r="C230" s="1055"/>
      <c r="D230" s="1055"/>
      <c r="E230" s="1055"/>
      <c r="F230" s="105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4"/>
      <c r="B231" s="1055"/>
      <c r="C231" s="1055"/>
      <c r="D231" s="1055"/>
      <c r="E231" s="1055"/>
      <c r="F231" s="105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4"/>
      <c r="B232" s="1055"/>
      <c r="C232" s="1055"/>
      <c r="D232" s="1055"/>
      <c r="E232" s="1055"/>
      <c r="F232" s="105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4"/>
      <c r="B233" s="1055"/>
      <c r="C233" s="1055"/>
      <c r="D233" s="1055"/>
      <c r="E233" s="1055"/>
      <c r="F233" s="105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4"/>
      <c r="B234" s="1055"/>
      <c r="C234" s="1055"/>
      <c r="D234" s="1055"/>
      <c r="E234" s="1055"/>
      <c r="F234" s="105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4"/>
      <c r="B235" s="1055"/>
      <c r="C235" s="1055"/>
      <c r="D235" s="1055"/>
      <c r="E235" s="1055"/>
      <c r="F235" s="105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4"/>
      <c r="B236" s="1055"/>
      <c r="C236" s="1055"/>
      <c r="D236" s="1055"/>
      <c r="E236" s="1055"/>
      <c r="F236" s="105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4"/>
      <c r="B237" s="1055"/>
      <c r="C237" s="1055"/>
      <c r="D237" s="1055"/>
      <c r="E237" s="1055"/>
      <c r="F237" s="105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4"/>
      <c r="B238" s="1055"/>
      <c r="C238" s="1055"/>
      <c r="D238" s="1055"/>
      <c r="E238" s="1055"/>
      <c r="F238" s="105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4"/>
      <c r="B239" s="1055"/>
      <c r="C239" s="1055"/>
      <c r="D239" s="1055"/>
      <c r="E239" s="1055"/>
      <c r="F239" s="105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4"/>
      <c r="B240" s="1055"/>
      <c r="C240" s="1055"/>
      <c r="D240" s="1055"/>
      <c r="E240" s="1055"/>
      <c r="F240" s="105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4"/>
      <c r="B241" s="1055"/>
      <c r="C241" s="1055"/>
      <c r="D241" s="1055"/>
      <c r="E241" s="1055"/>
      <c r="F241" s="105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4"/>
      <c r="B242" s="1055"/>
      <c r="C242" s="1055"/>
      <c r="D242" s="1055"/>
      <c r="E242" s="1055"/>
      <c r="F242" s="105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4"/>
      <c r="B243" s="1055"/>
      <c r="C243" s="1055"/>
      <c r="D243" s="1055"/>
      <c r="E243" s="1055"/>
      <c r="F243" s="105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4"/>
      <c r="B244" s="1055"/>
      <c r="C244" s="1055"/>
      <c r="D244" s="1055"/>
      <c r="E244" s="1055"/>
      <c r="F244" s="105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4"/>
      <c r="B245" s="1055"/>
      <c r="C245" s="1055"/>
      <c r="D245" s="1055"/>
      <c r="E245" s="1055"/>
      <c r="F245" s="105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4"/>
      <c r="B246" s="1055"/>
      <c r="C246" s="1055"/>
      <c r="D246" s="1055"/>
      <c r="E246" s="1055"/>
      <c r="F246" s="105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4"/>
      <c r="B247" s="1055"/>
      <c r="C247" s="1055"/>
      <c r="D247" s="1055"/>
      <c r="E247" s="1055"/>
      <c r="F247" s="105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4"/>
      <c r="B248" s="1055"/>
      <c r="C248" s="1055"/>
      <c r="D248" s="1055"/>
      <c r="E248" s="1055"/>
      <c r="F248" s="105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4"/>
      <c r="B249" s="1055"/>
      <c r="C249" s="1055"/>
      <c r="D249" s="1055"/>
      <c r="E249" s="1055"/>
      <c r="F249" s="105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4"/>
      <c r="B250" s="1055"/>
      <c r="C250" s="1055"/>
      <c r="D250" s="1055"/>
      <c r="E250" s="1055"/>
      <c r="F250" s="105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4"/>
      <c r="B251" s="1055"/>
      <c r="C251" s="1055"/>
      <c r="D251" s="1055"/>
      <c r="E251" s="1055"/>
      <c r="F251" s="105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4"/>
      <c r="B252" s="1055"/>
      <c r="C252" s="1055"/>
      <c r="D252" s="1055"/>
      <c r="E252" s="1055"/>
      <c r="F252" s="105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4"/>
      <c r="B253" s="1055"/>
      <c r="C253" s="1055"/>
      <c r="D253" s="1055"/>
      <c r="E253" s="1055"/>
      <c r="F253" s="105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4"/>
      <c r="B254" s="1055"/>
      <c r="C254" s="1055"/>
      <c r="D254" s="1055"/>
      <c r="E254" s="1055"/>
      <c r="F254" s="105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4"/>
      <c r="B255" s="1055"/>
      <c r="C255" s="1055"/>
      <c r="D255" s="1055"/>
      <c r="E255" s="1055"/>
      <c r="F255" s="105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4"/>
      <c r="B256" s="1055"/>
      <c r="C256" s="1055"/>
      <c r="D256" s="1055"/>
      <c r="E256" s="1055"/>
      <c r="F256" s="105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4"/>
      <c r="B257" s="1055"/>
      <c r="C257" s="1055"/>
      <c r="D257" s="1055"/>
      <c r="E257" s="1055"/>
      <c r="F257" s="105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4"/>
      <c r="B258" s="1055"/>
      <c r="C258" s="1055"/>
      <c r="D258" s="1055"/>
      <c r="E258" s="1055"/>
      <c r="F258" s="105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4"/>
      <c r="B259" s="1055"/>
      <c r="C259" s="1055"/>
      <c r="D259" s="1055"/>
      <c r="E259" s="1055"/>
      <c r="F259" s="105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4"/>
      <c r="B260" s="1055"/>
      <c r="C260" s="1055"/>
      <c r="D260" s="1055"/>
      <c r="E260" s="1055"/>
      <c r="F260" s="105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4"/>
      <c r="B261" s="1055"/>
      <c r="C261" s="1055"/>
      <c r="D261" s="1055"/>
      <c r="E261" s="1055"/>
      <c r="F261" s="105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4"/>
      <c r="B262" s="1055"/>
      <c r="C262" s="1055"/>
      <c r="D262" s="1055"/>
      <c r="E262" s="1055"/>
      <c r="F262" s="105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4"/>
      <c r="B263" s="1055"/>
      <c r="C263" s="1055"/>
      <c r="D263" s="1055"/>
      <c r="E263" s="1055"/>
      <c r="F263" s="105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4"/>
      <c r="B264" s="1055"/>
      <c r="C264" s="1055"/>
      <c r="D264" s="1055"/>
      <c r="E264" s="1055"/>
      <c r="F264" s="105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74">
        <v>1</v>
      </c>
      <c r="B4" s="1074">
        <v>1</v>
      </c>
      <c r="C4" s="423"/>
      <c r="D4" s="423"/>
      <c r="E4" s="423"/>
      <c r="F4" s="423"/>
      <c r="G4" s="423"/>
      <c r="H4" s="423"/>
      <c r="I4" s="423"/>
      <c r="J4" s="424"/>
      <c r="K4" s="425"/>
      <c r="L4" s="425"/>
      <c r="M4" s="425"/>
      <c r="N4" s="425"/>
      <c r="O4" s="425"/>
      <c r="P4" s="321"/>
      <c r="Q4" s="321"/>
      <c r="R4" s="321"/>
      <c r="S4" s="321"/>
      <c r="T4" s="321"/>
      <c r="U4" s="321"/>
      <c r="V4" s="321"/>
      <c r="W4" s="321"/>
      <c r="X4" s="321"/>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4">
        <v>2</v>
      </c>
      <c r="B5" s="1074">
        <v>1</v>
      </c>
      <c r="C5" s="423"/>
      <c r="D5" s="423"/>
      <c r="E5" s="423"/>
      <c r="F5" s="423"/>
      <c r="G5" s="423"/>
      <c r="H5" s="423"/>
      <c r="I5" s="423"/>
      <c r="J5" s="424"/>
      <c r="K5" s="425"/>
      <c r="L5" s="425"/>
      <c r="M5" s="425"/>
      <c r="N5" s="425"/>
      <c r="O5" s="425"/>
      <c r="P5" s="321"/>
      <c r="Q5" s="321"/>
      <c r="R5" s="321"/>
      <c r="S5" s="321"/>
      <c r="T5" s="321"/>
      <c r="U5" s="321"/>
      <c r="V5" s="321"/>
      <c r="W5" s="321"/>
      <c r="X5" s="321"/>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4">
        <v>3</v>
      </c>
      <c r="B6" s="1074">
        <v>1</v>
      </c>
      <c r="C6" s="423"/>
      <c r="D6" s="423"/>
      <c r="E6" s="423"/>
      <c r="F6" s="423"/>
      <c r="G6" s="423"/>
      <c r="H6" s="423"/>
      <c r="I6" s="423"/>
      <c r="J6" s="424"/>
      <c r="K6" s="425"/>
      <c r="L6" s="425"/>
      <c r="M6" s="425"/>
      <c r="N6" s="425"/>
      <c r="O6" s="425"/>
      <c r="P6" s="321"/>
      <c r="Q6" s="321"/>
      <c r="R6" s="321"/>
      <c r="S6" s="321"/>
      <c r="T6" s="321"/>
      <c r="U6" s="321"/>
      <c r="V6" s="321"/>
      <c r="W6" s="321"/>
      <c r="X6" s="321"/>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4">
        <v>4</v>
      </c>
      <c r="B7" s="1074">
        <v>1</v>
      </c>
      <c r="C7" s="423"/>
      <c r="D7" s="423"/>
      <c r="E7" s="423"/>
      <c r="F7" s="423"/>
      <c r="G7" s="423"/>
      <c r="H7" s="423"/>
      <c r="I7" s="423"/>
      <c r="J7" s="424"/>
      <c r="K7" s="425"/>
      <c r="L7" s="425"/>
      <c r="M7" s="425"/>
      <c r="N7" s="425"/>
      <c r="O7" s="425"/>
      <c r="P7" s="321"/>
      <c r="Q7" s="321"/>
      <c r="R7" s="321"/>
      <c r="S7" s="321"/>
      <c r="T7" s="321"/>
      <c r="U7" s="321"/>
      <c r="V7" s="321"/>
      <c r="W7" s="321"/>
      <c r="X7" s="321"/>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4">
        <v>5</v>
      </c>
      <c r="B8" s="1074">
        <v>1</v>
      </c>
      <c r="C8" s="423"/>
      <c r="D8" s="423"/>
      <c r="E8" s="423"/>
      <c r="F8" s="423"/>
      <c r="G8" s="423"/>
      <c r="H8" s="423"/>
      <c r="I8" s="423"/>
      <c r="J8" s="424"/>
      <c r="K8" s="425"/>
      <c r="L8" s="425"/>
      <c r="M8" s="425"/>
      <c r="N8" s="425"/>
      <c r="O8" s="425"/>
      <c r="P8" s="321"/>
      <c r="Q8" s="321"/>
      <c r="R8" s="321"/>
      <c r="S8" s="321"/>
      <c r="T8" s="321"/>
      <c r="U8" s="321"/>
      <c r="V8" s="321"/>
      <c r="W8" s="321"/>
      <c r="X8" s="321"/>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4">
        <v>6</v>
      </c>
      <c r="B9" s="1074">
        <v>1</v>
      </c>
      <c r="C9" s="423"/>
      <c r="D9" s="423"/>
      <c r="E9" s="423"/>
      <c r="F9" s="423"/>
      <c r="G9" s="423"/>
      <c r="H9" s="423"/>
      <c r="I9" s="423"/>
      <c r="J9" s="424"/>
      <c r="K9" s="425"/>
      <c r="L9" s="425"/>
      <c r="M9" s="425"/>
      <c r="N9" s="425"/>
      <c r="O9" s="425"/>
      <c r="P9" s="321"/>
      <c r="Q9" s="321"/>
      <c r="R9" s="321"/>
      <c r="S9" s="321"/>
      <c r="T9" s="321"/>
      <c r="U9" s="321"/>
      <c r="V9" s="321"/>
      <c r="W9" s="321"/>
      <c r="X9" s="321"/>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4">
        <v>7</v>
      </c>
      <c r="B10" s="1074">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4">
        <v>8</v>
      </c>
      <c r="B11" s="1074">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4">
        <v>9</v>
      </c>
      <c r="B12" s="1074">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4">
        <v>10</v>
      </c>
      <c r="B13" s="1074">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4">
        <v>11</v>
      </c>
      <c r="B14" s="1074">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4">
        <v>12</v>
      </c>
      <c r="B15" s="1074">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4">
        <v>13</v>
      </c>
      <c r="B16" s="1074">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4">
        <v>14</v>
      </c>
      <c r="B17" s="1074">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4">
        <v>15</v>
      </c>
      <c r="B18" s="1074">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4">
        <v>16</v>
      </c>
      <c r="B19" s="1074">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4">
        <v>17</v>
      </c>
      <c r="B20" s="1074">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4">
        <v>18</v>
      </c>
      <c r="B21" s="1074">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4">
        <v>19</v>
      </c>
      <c r="B22" s="1074">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4">
        <v>20</v>
      </c>
      <c r="B23" s="1074">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4">
        <v>21</v>
      </c>
      <c r="B24" s="1074">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4">
        <v>22</v>
      </c>
      <c r="B25" s="1074">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4">
        <v>23</v>
      </c>
      <c r="B26" s="1074">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4">
        <v>24</v>
      </c>
      <c r="B27" s="1074">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4">
        <v>25</v>
      </c>
      <c r="B28" s="1074">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4">
        <v>26</v>
      </c>
      <c r="B29" s="1074">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4">
        <v>27</v>
      </c>
      <c r="B30" s="1074">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4">
        <v>28</v>
      </c>
      <c r="B31" s="1074">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4">
        <v>29</v>
      </c>
      <c r="B32" s="1074">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4">
        <v>30</v>
      </c>
      <c r="B33" s="1074">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74">
        <v>1</v>
      </c>
      <c r="B37" s="1074">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4">
        <v>2</v>
      </c>
      <c r="B38" s="1074">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4">
        <v>3</v>
      </c>
      <c r="B39" s="1074">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4">
        <v>4</v>
      </c>
      <c r="B40" s="1074">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4">
        <v>5</v>
      </c>
      <c r="B41" s="1074">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4">
        <v>6</v>
      </c>
      <c r="B42" s="1074">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4">
        <v>7</v>
      </c>
      <c r="B43" s="1074">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4">
        <v>8</v>
      </c>
      <c r="B44" s="1074">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4">
        <v>9</v>
      </c>
      <c r="B45" s="1074">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4">
        <v>10</v>
      </c>
      <c r="B46" s="1074">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4">
        <v>11</v>
      </c>
      <c r="B47" s="1074">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4">
        <v>12</v>
      </c>
      <c r="B48" s="1074">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4">
        <v>13</v>
      </c>
      <c r="B49" s="1074">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4">
        <v>14</v>
      </c>
      <c r="B50" s="1074">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4">
        <v>15</v>
      </c>
      <c r="B51" s="1074">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4">
        <v>16</v>
      </c>
      <c r="B52" s="1074">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4">
        <v>17</v>
      </c>
      <c r="B53" s="1074">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4">
        <v>18</v>
      </c>
      <c r="B54" s="1074">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4">
        <v>19</v>
      </c>
      <c r="B55" s="1074">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4">
        <v>20</v>
      </c>
      <c r="B56" s="1074">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4">
        <v>21</v>
      </c>
      <c r="B57" s="1074">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4">
        <v>22</v>
      </c>
      <c r="B58" s="1074">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4">
        <v>23</v>
      </c>
      <c r="B59" s="1074">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4">
        <v>24</v>
      </c>
      <c r="B60" s="1074">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4">
        <v>25</v>
      </c>
      <c r="B61" s="1074">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4">
        <v>26</v>
      </c>
      <c r="B62" s="1074">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4">
        <v>27</v>
      </c>
      <c r="B63" s="1074">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4">
        <v>28</v>
      </c>
      <c r="B64" s="1074">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4">
        <v>29</v>
      </c>
      <c r="B65" s="1074">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4">
        <v>30</v>
      </c>
      <c r="B66" s="1074">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74">
        <v>1</v>
      </c>
      <c r="B70" s="1074">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4">
        <v>2</v>
      </c>
      <c r="B71" s="1074">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4">
        <v>3</v>
      </c>
      <c r="B72" s="1074">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4">
        <v>4</v>
      </c>
      <c r="B73" s="1074">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4">
        <v>5</v>
      </c>
      <c r="B74" s="1074">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4">
        <v>6</v>
      </c>
      <c r="B75" s="1074">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4">
        <v>7</v>
      </c>
      <c r="B76" s="1074">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4">
        <v>8</v>
      </c>
      <c r="B77" s="1074">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4">
        <v>9</v>
      </c>
      <c r="B78" s="1074">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4">
        <v>10</v>
      </c>
      <c r="B79" s="1074">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4">
        <v>11</v>
      </c>
      <c r="B80" s="1074">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4">
        <v>12</v>
      </c>
      <c r="B81" s="1074">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4">
        <v>13</v>
      </c>
      <c r="B82" s="1074">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4">
        <v>14</v>
      </c>
      <c r="B83" s="1074">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4">
        <v>15</v>
      </c>
      <c r="B84" s="1074">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4">
        <v>16</v>
      </c>
      <c r="B85" s="1074">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4">
        <v>17</v>
      </c>
      <c r="B86" s="1074">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4">
        <v>18</v>
      </c>
      <c r="B87" s="1074">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4">
        <v>19</v>
      </c>
      <c r="B88" s="1074">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4">
        <v>20</v>
      </c>
      <c r="B89" s="1074">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4">
        <v>21</v>
      </c>
      <c r="B90" s="1074">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4">
        <v>22</v>
      </c>
      <c r="B91" s="1074">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4">
        <v>23</v>
      </c>
      <c r="B92" s="1074">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4">
        <v>24</v>
      </c>
      <c r="B93" s="1074">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4">
        <v>25</v>
      </c>
      <c r="B94" s="1074">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4">
        <v>26</v>
      </c>
      <c r="B95" s="1074">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4">
        <v>27</v>
      </c>
      <c r="B96" s="1074">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4">
        <v>28</v>
      </c>
      <c r="B97" s="1074">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4">
        <v>29</v>
      </c>
      <c r="B98" s="1074">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4">
        <v>30</v>
      </c>
      <c r="B99" s="1074">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74">
        <v>1</v>
      </c>
      <c r="B103" s="1074">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4">
        <v>2</v>
      </c>
      <c r="B104" s="1074">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4">
        <v>3</v>
      </c>
      <c r="B105" s="1074">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4">
        <v>4</v>
      </c>
      <c r="B106" s="1074">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4">
        <v>5</v>
      </c>
      <c r="B107" s="1074">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4">
        <v>6</v>
      </c>
      <c r="B108" s="1074">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4">
        <v>7</v>
      </c>
      <c r="B109" s="1074">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4">
        <v>8</v>
      </c>
      <c r="B110" s="1074">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4">
        <v>9</v>
      </c>
      <c r="B111" s="1074">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4">
        <v>10</v>
      </c>
      <c r="B112" s="1074">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4">
        <v>11</v>
      </c>
      <c r="B113" s="1074">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4">
        <v>12</v>
      </c>
      <c r="B114" s="1074">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4">
        <v>13</v>
      </c>
      <c r="B115" s="1074">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4">
        <v>14</v>
      </c>
      <c r="B116" s="1074">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4">
        <v>15</v>
      </c>
      <c r="B117" s="1074">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4">
        <v>16</v>
      </c>
      <c r="B118" s="1074">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4">
        <v>17</v>
      </c>
      <c r="B119" s="1074">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4">
        <v>18</v>
      </c>
      <c r="B120" s="1074">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4">
        <v>19</v>
      </c>
      <c r="B121" s="1074">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4">
        <v>20</v>
      </c>
      <c r="B122" s="1074">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4">
        <v>21</v>
      </c>
      <c r="B123" s="1074">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4">
        <v>22</v>
      </c>
      <c r="B124" s="1074">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4">
        <v>23</v>
      </c>
      <c r="B125" s="1074">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4">
        <v>24</v>
      </c>
      <c r="B126" s="1074">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4">
        <v>25</v>
      </c>
      <c r="B127" s="1074">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4">
        <v>26</v>
      </c>
      <c r="B128" s="1074">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4">
        <v>27</v>
      </c>
      <c r="B129" s="1074">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4">
        <v>28</v>
      </c>
      <c r="B130" s="1074">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4">
        <v>29</v>
      </c>
      <c r="B131" s="1074">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4">
        <v>30</v>
      </c>
      <c r="B132" s="1074">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74">
        <v>1</v>
      </c>
      <c r="B136" s="1074">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4">
        <v>2</v>
      </c>
      <c r="B137" s="1074">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4">
        <v>3</v>
      </c>
      <c r="B138" s="1074">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4">
        <v>4</v>
      </c>
      <c r="B139" s="1074">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4">
        <v>5</v>
      </c>
      <c r="B140" s="1074">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4">
        <v>6</v>
      </c>
      <c r="B141" s="1074">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4">
        <v>7</v>
      </c>
      <c r="B142" s="1074">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4">
        <v>8</v>
      </c>
      <c r="B143" s="1074">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4">
        <v>9</v>
      </c>
      <c r="B144" s="1074">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4">
        <v>10</v>
      </c>
      <c r="B145" s="1074">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4">
        <v>11</v>
      </c>
      <c r="B146" s="1074">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4">
        <v>12</v>
      </c>
      <c r="B147" s="1074">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4">
        <v>13</v>
      </c>
      <c r="B148" s="1074">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4">
        <v>14</v>
      </c>
      <c r="B149" s="1074">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4">
        <v>15</v>
      </c>
      <c r="B150" s="1074">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4">
        <v>16</v>
      </c>
      <c r="B151" s="1074">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4">
        <v>17</v>
      </c>
      <c r="B152" s="1074">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4">
        <v>18</v>
      </c>
      <c r="B153" s="1074">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4">
        <v>19</v>
      </c>
      <c r="B154" s="1074">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4">
        <v>20</v>
      </c>
      <c r="B155" s="1074">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4">
        <v>21</v>
      </c>
      <c r="B156" s="1074">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4">
        <v>22</v>
      </c>
      <c r="B157" s="1074">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4">
        <v>23</v>
      </c>
      <c r="B158" s="1074">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4">
        <v>24</v>
      </c>
      <c r="B159" s="1074">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4">
        <v>25</v>
      </c>
      <c r="B160" s="1074">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4">
        <v>26</v>
      </c>
      <c r="B161" s="1074">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4">
        <v>27</v>
      </c>
      <c r="B162" s="1074">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4">
        <v>28</v>
      </c>
      <c r="B163" s="1074">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4">
        <v>29</v>
      </c>
      <c r="B164" s="1074">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4">
        <v>30</v>
      </c>
      <c r="B165" s="1074">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74">
        <v>1</v>
      </c>
      <c r="B169" s="1074">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4">
        <v>2</v>
      </c>
      <c r="B170" s="1074">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4">
        <v>3</v>
      </c>
      <c r="B171" s="1074">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4">
        <v>4</v>
      </c>
      <c r="B172" s="1074">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4">
        <v>5</v>
      </c>
      <c r="B173" s="1074">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4">
        <v>6</v>
      </c>
      <c r="B174" s="1074">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4">
        <v>7</v>
      </c>
      <c r="B175" s="1074">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4">
        <v>8</v>
      </c>
      <c r="B176" s="1074">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4">
        <v>9</v>
      </c>
      <c r="B177" s="1074">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4">
        <v>10</v>
      </c>
      <c r="B178" s="1074">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4">
        <v>11</v>
      </c>
      <c r="B179" s="1074">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4">
        <v>12</v>
      </c>
      <c r="B180" s="1074">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4">
        <v>13</v>
      </c>
      <c r="B181" s="1074">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4">
        <v>14</v>
      </c>
      <c r="B182" s="1074">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4">
        <v>15</v>
      </c>
      <c r="B183" s="1074">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4">
        <v>16</v>
      </c>
      <c r="B184" s="1074">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4">
        <v>17</v>
      </c>
      <c r="B185" s="1074">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4">
        <v>18</v>
      </c>
      <c r="B186" s="1074">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4">
        <v>19</v>
      </c>
      <c r="B187" s="1074">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4">
        <v>20</v>
      </c>
      <c r="B188" s="1074">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4">
        <v>21</v>
      </c>
      <c r="B189" s="1074">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4">
        <v>22</v>
      </c>
      <c r="B190" s="1074">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4">
        <v>23</v>
      </c>
      <c r="B191" s="1074">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4">
        <v>24</v>
      </c>
      <c r="B192" s="1074">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4">
        <v>25</v>
      </c>
      <c r="B193" s="1074">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4">
        <v>26</v>
      </c>
      <c r="B194" s="1074">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4">
        <v>27</v>
      </c>
      <c r="B195" s="1074">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4">
        <v>28</v>
      </c>
      <c r="B196" s="1074">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4">
        <v>29</v>
      </c>
      <c r="B197" s="1074">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4">
        <v>30</v>
      </c>
      <c r="B198" s="1074">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74">
        <v>1</v>
      </c>
      <c r="B202" s="1074">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4">
        <v>2</v>
      </c>
      <c r="B203" s="1074">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4">
        <v>3</v>
      </c>
      <c r="B204" s="1074">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4">
        <v>4</v>
      </c>
      <c r="B205" s="1074">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4">
        <v>5</v>
      </c>
      <c r="B206" s="1074">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4">
        <v>6</v>
      </c>
      <c r="B207" s="1074">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4">
        <v>7</v>
      </c>
      <c r="B208" s="1074">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4">
        <v>8</v>
      </c>
      <c r="B209" s="1074">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4">
        <v>9</v>
      </c>
      <c r="B210" s="1074">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4">
        <v>10</v>
      </c>
      <c r="B211" s="1074">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4">
        <v>11</v>
      </c>
      <c r="B212" s="1074">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4">
        <v>12</v>
      </c>
      <c r="B213" s="1074">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4">
        <v>13</v>
      </c>
      <c r="B214" s="1074">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4">
        <v>14</v>
      </c>
      <c r="B215" s="1074">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4">
        <v>15</v>
      </c>
      <c r="B216" s="1074">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4">
        <v>16</v>
      </c>
      <c r="B217" s="1074">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4">
        <v>17</v>
      </c>
      <c r="B218" s="1074">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4">
        <v>18</v>
      </c>
      <c r="B219" s="1074">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4">
        <v>19</v>
      </c>
      <c r="B220" s="1074">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4">
        <v>20</v>
      </c>
      <c r="B221" s="1074">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4">
        <v>21</v>
      </c>
      <c r="B222" s="1074">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4">
        <v>22</v>
      </c>
      <c r="B223" s="1074">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4">
        <v>23</v>
      </c>
      <c r="B224" s="1074">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4">
        <v>24</v>
      </c>
      <c r="B225" s="1074">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4">
        <v>25</v>
      </c>
      <c r="B226" s="1074">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4">
        <v>26</v>
      </c>
      <c r="B227" s="1074">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4">
        <v>27</v>
      </c>
      <c r="B228" s="1074">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4">
        <v>28</v>
      </c>
      <c r="B229" s="1074">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4">
        <v>29</v>
      </c>
      <c r="B230" s="1074">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4">
        <v>30</v>
      </c>
      <c r="B231" s="1074">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74">
        <v>1</v>
      </c>
      <c r="B235" s="1074">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4">
        <v>2</v>
      </c>
      <c r="B236" s="1074">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4">
        <v>3</v>
      </c>
      <c r="B237" s="1074">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4">
        <v>4</v>
      </c>
      <c r="B238" s="1074">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4">
        <v>5</v>
      </c>
      <c r="B239" s="1074">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4">
        <v>6</v>
      </c>
      <c r="B240" s="1074">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4">
        <v>7</v>
      </c>
      <c r="B241" s="1074">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4">
        <v>8</v>
      </c>
      <c r="B242" s="1074">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4">
        <v>9</v>
      </c>
      <c r="B243" s="1074">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4">
        <v>10</v>
      </c>
      <c r="B244" s="1074">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4">
        <v>11</v>
      </c>
      <c r="B245" s="1074">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4">
        <v>12</v>
      </c>
      <c r="B246" s="1074">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4">
        <v>13</v>
      </c>
      <c r="B247" s="1074">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4">
        <v>14</v>
      </c>
      <c r="B248" s="1074">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4">
        <v>15</v>
      </c>
      <c r="B249" s="1074">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4">
        <v>16</v>
      </c>
      <c r="B250" s="1074">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4">
        <v>17</v>
      </c>
      <c r="B251" s="1074">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4">
        <v>18</v>
      </c>
      <c r="B252" s="1074">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4">
        <v>19</v>
      </c>
      <c r="B253" s="1074">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4">
        <v>20</v>
      </c>
      <c r="B254" s="1074">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4">
        <v>21</v>
      </c>
      <c r="B255" s="1074">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4">
        <v>22</v>
      </c>
      <c r="B256" s="1074">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4">
        <v>23</v>
      </c>
      <c r="B257" s="1074">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4">
        <v>24</v>
      </c>
      <c r="B258" s="1074">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4">
        <v>25</v>
      </c>
      <c r="B259" s="1074">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4">
        <v>26</v>
      </c>
      <c r="B260" s="1074">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4">
        <v>27</v>
      </c>
      <c r="B261" s="1074">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4">
        <v>28</v>
      </c>
      <c r="B262" s="1074">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4">
        <v>29</v>
      </c>
      <c r="B263" s="1074">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4">
        <v>30</v>
      </c>
      <c r="B264" s="1074">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74">
        <v>1</v>
      </c>
      <c r="B268" s="1074">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4">
        <v>2</v>
      </c>
      <c r="B269" s="1074">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4">
        <v>3</v>
      </c>
      <c r="B270" s="1074">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4">
        <v>4</v>
      </c>
      <c r="B271" s="1074">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4">
        <v>5</v>
      </c>
      <c r="B272" s="1074">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4">
        <v>6</v>
      </c>
      <c r="B273" s="1074">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4">
        <v>7</v>
      </c>
      <c r="B274" s="1074">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4">
        <v>8</v>
      </c>
      <c r="B275" s="1074">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4">
        <v>9</v>
      </c>
      <c r="B276" s="1074">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4">
        <v>10</v>
      </c>
      <c r="B277" s="1074">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4">
        <v>11</v>
      </c>
      <c r="B278" s="1074">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4">
        <v>12</v>
      </c>
      <c r="B279" s="1074">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4">
        <v>13</v>
      </c>
      <c r="B280" s="1074">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4">
        <v>14</v>
      </c>
      <c r="B281" s="1074">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4">
        <v>15</v>
      </c>
      <c r="B282" s="1074">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4">
        <v>16</v>
      </c>
      <c r="B283" s="1074">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4">
        <v>17</v>
      </c>
      <c r="B284" s="1074">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4">
        <v>18</v>
      </c>
      <c r="B285" s="1074">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4">
        <v>19</v>
      </c>
      <c r="B286" s="1074">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4">
        <v>20</v>
      </c>
      <c r="B287" s="1074">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4">
        <v>21</v>
      </c>
      <c r="B288" s="1074">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4">
        <v>22</v>
      </c>
      <c r="B289" s="1074">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4">
        <v>23</v>
      </c>
      <c r="B290" s="1074">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4">
        <v>24</v>
      </c>
      <c r="B291" s="1074">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4">
        <v>25</v>
      </c>
      <c r="B292" s="1074">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4">
        <v>26</v>
      </c>
      <c r="B293" s="1074">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4">
        <v>27</v>
      </c>
      <c r="B294" s="1074">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4">
        <v>28</v>
      </c>
      <c r="B295" s="1074">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4">
        <v>29</v>
      </c>
      <c r="B296" s="1074">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4">
        <v>30</v>
      </c>
      <c r="B297" s="1074">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74">
        <v>1</v>
      </c>
      <c r="B301" s="1074">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4">
        <v>2</v>
      </c>
      <c r="B302" s="1074">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4">
        <v>3</v>
      </c>
      <c r="B303" s="1074">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4">
        <v>4</v>
      </c>
      <c r="B304" s="1074">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4">
        <v>5</v>
      </c>
      <c r="B305" s="1074">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4">
        <v>6</v>
      </c>
      <c r="B306" s="1074">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4">
        <v>7</v>
      </c>
      <c r="B307" s="1074">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4">
        <v>8</v>
      </c>
      <c r="B308" s="1074">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4">
        <v>9</v>
      </c>
      <c r="B309" s="1074">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4">
        <v>10</v>
      </c>
      <c r="B310" s="1074">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4">
        <v>11</v>
      </c>
      <c r="B311" s="1074">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4">
        <v>12</v>
      </c>
      <c r="B312" s="1074">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4">
        <v>13</v>
      </c>
      <c r="B313" s="1074">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4">
        <v>14</v>
      </c>
      <c r="B314" s="1074">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4">
        <v>15</v>
      </c>
      <c r="B315" s="1074">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4">
        <v>16</v>
      </c>
      <c r="B316" s="1074">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4">
        <v>17</v>
      </c>
      <c r="B317" s="1074">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4">
        <v>18</v>
      </c>
      <c r="B318" s="1074">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4">
        <v>19</v>
      </c>
      <c r="B319" s="1074">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4">
        <v>20</v>
      </c>
      <c r="B320" s="1074">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4">
        <v>21</v>
      </c>
      <c r="B321" s="1074">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4">
        <v>22</v>
      </c>
      <c r="B322" s="1074">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4">
        <v>23</v>
      </c>
      <c r="B323" s="1074">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4">
        <v>24</v>
      </c>
      <c r="B324" s="1074">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4">
        <v>25</v>
      </c>
      <c r="B325" s="1074">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4">
        <v>26</v>
      </c>
      <c r="B326" s="1074">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4">
        <v>27</v>
      </c>
      <c r="B327" s="1074">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4">
        <v>28</v>
      </c>
      <c r="B328" s="1074">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4">
        <v>29</v>
      </c>
      <c r="B329" s="1074">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4">
        <v>30</v>
      </c>
      <c r="B330" s="1074">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74">
        <v>1</v>
      </c>
      <c r="B334" s="1074">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4">
        <v>2</v>
      </c>
      <c r="B335" s="1074">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4">
        <v>3</v>
      </c>
      <c r="B336" s="1074">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4">
        <v>4</v>
      </c>
      <c r="B337" s="1074">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4">
        <v>5</v>
      </c>
      <c r="B338" s="1074">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4">
        <v>6</v>
      </c>
      <c r="B339" s="1074">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4">
        <v>7</v>
      </c>
      <c r="B340" s="1074">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4">
        <v>8</v>
      </c>
      <c r="B341" s="1074">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4">
        <v>9</v>
      </c>
      <c r="B342" s="1074">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4">
        <v>10</v>
      </c>
      <c r="B343" s="1074">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4">
        <v>11</v>
      </c>
      <c r="B344" s="1074">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4">
        <v>12</v>
      </c>
      <c r="B345" s="1074">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4">
        <v>13</v>
      </c>
      <c r="B346" s="1074">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4">
        <v>14</v>
      </c>
      <c r="B347" s="1074">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4">
        <v>15</v>
      </c>
      <c r="B348" s="1074">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4">
        <v>16</v>
      </c>
      <c r="B349" s="1074">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4">
        <v>17</v>
      </c>
      <c r="B350" s="1074">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4">
        <v>18</v>
      </c>
      <c r="B351" s="1074">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4">
        <v>19</v>
      </c>
      <c r="B352" s="1074">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4">
        <v>20</v>
      </c>
      <c r="B353" s="1074">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4">
        <v>21</v>
      </c>
      <c r="B354" s="1074">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4">
        <v>22</v>
      </c>
      <c r="B355" s="1074">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4">
        <v>23</v>
      </c>
      <c r="B356" s="1074">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4">
        <v>24</v>
      </c>
      <c r="B357" s="1074">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4">
        <v>25</v>
      </c>
      <c r="B358" s="1074">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4">
        <v>26</v>
      </c>
      <c r="B359" s="1074">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4">
        <v>27</v>
      </c>
      <c r="B360" s="1074">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4">
        <v>28</v>
      </c>
      <c r="B361" s="1074">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4">
        <v>29</v>
      </c>
      <c r="B362" s="1074">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4">
        <v>30</v>
      </c>
      <c r="B363" s="1074">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74">
        <v>1</v>
      </c>
      <c r="B367" s="1074">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4">
        <v>2</v>
      </c>
      <c r="B368" s="1074">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4">
        <v>3</v>
      </c>
      <c r="B369" s="1074">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4">
        <v>4</v>
      </c>
      <c r="B370" s="1074">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4">
        <v>5</v>
      </c>
      <c r="B371" s="1074">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4">
        <v>6</v>
      </c>
      <c r="B372" s="1074">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4">
        <v>7</v>
      </c>
      <c r="B373" s="1074">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4">
        <v>8</v>
      </c>
      <c r="B374" s="1074">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4">
        <v>9</v>
      </c>
      <c r="B375" s="1074">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4">
        <v>10</v>
      </c>
      <c r="B376" s="1074">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4">
        <v>11</v>
      </c>
      <c r="B377" s="1074">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4">
        <v>12</v>
      </c>
      <c r="B378" s="1074">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4">
        <v>13</v>
      </c>
      <c r="B379" s="1074">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4">
        <v>14</v>
      </c>
      <c r="B380" s="1074">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4">
        <v>15</v>
      </c>
      <c r="B381" s="1074">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4">
        <v>16</v>
      </c>
      <c r="B382" s="1074">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4">
        <v>17</v>
      </c>
      <c r="B383" s="1074">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4">
        <v>18</v>
      </c>
      <c r="B384" s="1074">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4">
        <v>19</v>
      </c>
      <c r="B385" s="1074">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4">
        <v>20</v>
      </c>
      <c r="B386" s="1074">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4">
        <v>21</v>
      </c>
      <c r="B387" s="1074">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4">
        <v>22</v>
      </c>
      <c r="B388" s="1074">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4">
        <v>23</v>
      </c>
      <c r="B389" s="1074">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4">
        <v>24</v>
      </c>
      <c r="B390" s="1074">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4">
        <v>25</v>
      </c>
      <c r="B391" s="1074">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4">
        <v>26</v>
      </c>
      <c r="B392" s="1074">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4">
        <v>27</v>
      </c>
      <c r="B393" s="1074">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4">
        <v>28</v>
      </c>
      <c r="B394" s="1074">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4">
        <v>29</v>
      </c>
      <c r="B395" s="1074">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4">
        <v>30</v>
      </c>
      <c r="B396" s="1074">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74">
        <v>1</v>
      </c>
      <c r="B400" s="1074">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4">
        <v>2</v>
      </c>
      <c r="B401" s="1074">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4">
        <v>3</v>
      </c>
      <c r="B402" s="1074">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4">
        <v>4</v>
      </c>
      <c r="B403" s="1074">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4">
        <v>5</v>
      </c>
      <c r="B404" s="1074">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4">
        <v>6</v>
      </c>
      <c r="B405" s="1074">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4">
        <v>7</v>
      </c>
      <c r="B406" s="1074">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4">
        <v>8</v>
      </c>
      <c r="B407" s="1074">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4">
        <v>9</v>
      </c>
      <c r="B408" s="1074">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4">
        <v>10</v>
      </c>
      <c r="B409" s="1074">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4">
        <v>11</v>
      </c>
      <c r="B410" s="1074">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4">
        <v>12</v>
      </c>
      <c r="B411" s="1074">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4">
        <v>13</v>
      </c>
      <c r="B412" s="1074">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4">
        <v>14</v>
      </c>
      <c r="B413" s="1074">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4">
        <v>15</v>
      </c>
      <c r="B414" s="1074">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4">
        <v>16</v>
      </c>
      <c r="B415" s="1074">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4">
        <v>17</v>
      </c>
      <c r="B416" s="1074">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4">
        <v>18</v>
      </c>
      <c r="B417" s="1074">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4">
        <v>19</v>
      </c>
      <c r="B418" s="1074">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4">
        <v>20</v>
      </c>
      <c r="B419" s="1074">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4">
        <v>21</v>
      </c>
      <c r="B420" s="1074">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4">
        <v>22</v>
      </c>
      <c r="B421" s="1074">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4">
        <v>23</v>
      </c>
      <c r="B422" s="1074">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4">
        <v>24</v>
      </c>
      <c r="B423" s="1074">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4">
        <v>25</v>
      </c>
      <c r="B424" s="1074">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4">
        <v>26</v>
      </c>
      <c r="B425" s="1074">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4">
        <v>27</v>
      </c>
      <c r="B426" s="1074">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4">
        <v>28</v>
      </c>
      <c r="B427" s="1074">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4">
        <v>29</v>
      </c>
      <c r="B428" s="1074">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4">
        <v>30</v>
      </c>
      <c r="B429" s="1074">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74">
        <v>1</v>
      </c>
      <c r="B433" s="1074">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4">
        <v>2</v>
      </c>
      <c r="B434" s="1074">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4">
        <v>3</v>
      </c>
      <c r="B435" s="1074">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4">
        <v>4</v>
      </c>
      <c r="B436" s="1074">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4">
        <v>5</v>
      </c>
      <c r="B437" s="1074">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4">
        <v>6</v>
      </c>
      <c r="B438" s="1074">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4">
        <v>7</v>
      </c>
      <c r="B439" s="1074">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4">
        <v>8</v>
      </c>
      <c r="B440" s="1074">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4">
        <v>9</v>
      </c>
      <c r="B441" s="1074">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4">
        <v>10</v>
      </c>
      <c r="B442" s="1074">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4">
        <v>11</v>
      </c>
      <c r="B443" s="1074">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4">
        <v>12</v>
      </c>
      <c r="B444" s="1074">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4">
        <v>13</v>
      </c>
      <c r="B445" s="1074">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4">
        <v>14</v>
      </c>
      <c r="B446" s="1074">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4">
        <v>15</v>
      </c>
      <c r="B447" s="1074">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4">
        <v>16</v>
      </c>
      <c r="B448" s="1074">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4">
        <v>17</v>
      </c>
      <c r="B449" s="1074">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4">
        <v>18</v>
      </c>
      <c r="B450" s="1074">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4">
        <v>19</v>
      </c>
      <c r="B451" s="1074">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4">
        <v>20</v>
      </c>
      <c r="B452" s="1074">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4">
        <v>21</v>
      </c>
      <c r="B453" s="1074">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4">
        <v>22</v>
      </c>
      <c r="B454" s="1074">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4">
        <v>23</v>
      </c>
      <c r="B455" s="1074">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4">
        <v>24</v>
      </c>
      <c r="B456" s="1074">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4">
        <v>25</v>
      </c>
      <c r="B457" s="1074">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4">
        <v>26</v>
      </c>
      <c r="B458" s="1074">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4">
        <v>27</v>
      </c>
      <c r="B459" s="1074">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4">
        <v>28</v>
      </c>
      <c r="B460" s="1074">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4">
        <v>29</v>
      </c>
      <c r="B461" s="1074">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4">
        <v>30</v>
      </c>
      <c r="B462" s="1074">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74">
        <v>1</v>
      </c>
      <c r="B466" s="1074">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4">
        <v>2</v>
      </c>
      <c r="B467" s="1074">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4">
        <v>3</v>
      </c>
      <c r="B468" s="1074">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4">
        <v>4</v>
      </c>
      <c r="B469" s="1074">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4">
        <v>5</v>
      </c>
      <c r="B470" s="1074">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4">
        <v>6</v>
      </c>
      <c r="B471" s="1074">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4">
        <v>7</v>
      </c>
      <c r="B472" s="1074">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4">
        <v>8</v>
      </c>
      <c r="B473" s="1074">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4">
        <v>9</v>
      </c>
      <c r="B474" s="1074">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4">
        <v>10</v>
      </c>
      <c r="B475" s="1074">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4">
        <v>11</v>
      </c>
      <c r="B476" s="1074">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4">
        <v>12</v>
      </c>
      <c r="B477" s="1074">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4">
        <v>13</v>
      </c>
      <c r="B478" s="1074">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4">
        <v>14</v>
      </c>
      <c r="B479" s="1074">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4">
        <v>15</v>
      </c>
      <c r="B480" s="1074">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4">
        <v>16</v>
      </c>
      <c r="B481" s="1074">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4">
        <v>17</v>
      </c>
      <c r="B482" s="1074">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4">
        <v>18</v>
      </c>
      <c r="B483" s="1074">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4">
        <v>19</v>
      </c>
      <c r="B484" s="1074">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4">
        <v>20</v>
      </c>
      <c r="B485" s="1074">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4">
        <v>21</v>
      </c>
      <c r="B486" s="1074">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4">
        <v>22</v>
      </c>
      <c r="B487" s="1074">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4">
        <v>23</v>
      </c>
      <c r="B488" s="1074">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4">
        <v>24</v>
      </c>
      <c r="B489" s="1074">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4">
        <v>25</v>
      </c>
      <c r="B490" s="1074">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4">
        <v>26</v>
      </c>
      <c r="B491" s="1074">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4">
        <v>27</v>
      </c>
      <c r="B492" s="1074">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4">
        <v>28</v>
      </c>
      <c r="B493" s="1074">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4">
        <v>29</v>
      </c>
      <c r="B494" s="1074">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4">
        <v>30</v>
      </c>
      <c r="B495" s="1074">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74">
        <v>1</v>
      </c>
      <c r="B499" s="1074">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4">
        <v>2</v>
      </c>
      <c r="B500" s="1074">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4">
        <v>3</v>
      </c>
      <c r="B501" s="1074">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4">
        <v>4</v>
      </c>
      <c r="B502" s="1074">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4">
        <v>5</v>
      </c>
      <c r="B503" s="1074">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4">
        <v>6</v>
      </c>
      <c r="B504" s="1074">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4">
        <v>7</v>
      </c>
      <c r="B505" s="1074">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4">
        <v>8</v>
      </c>
      <c r="B506" s="1074">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4">
        <v>9</v>
      </c>
      <c r="B507" s="1074">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4">
        <v>10</v>
      </c>
      <c r="B508" s="1074">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4">
        <v>11</v>
      </c>
      <c r="B509" s="1074">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4">
        <v>12</v>
      </c>
      <c r="B510" s="1074">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4">
        <v>13</v>
      </c>
      <c r="B511" s="1074">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4">
        <v>14</v>
      </c>
      <c r="B512" s="1074">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4">
        <v>15</v>
      </c>
      <c r="B513" s="1074">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4">
        <v>16</v>
      </c>
      <c r="B514" s="1074">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4">
        <v>17</v>
      </c>
      <c r="B515" s="1074">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4">
        <v>18</v>
      </c>
      <c r="B516" s="1074">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4">
        <v>19</v>
      </c>
      <c r="B517" s="1074">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4">
        <v>20</v>
      </c>
      <c r="B518" s="1074">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4">
        <v>21</v>
      </c>
      <c r="B519" s="1074">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4">
        <v>22</v>
      </c>
      <c r="B520" s="1074">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4">
        <v>23</v>
      </c>
      <c r="B521" s="1074">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4">
        <v>24</v>
      </c>
      <c r="B522" s="1074">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4">
        <v>25</v>
      </c>
      <c r="B523" s="1074">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4">
        <v>26</v>
      </c>
      <c r="B524" s="1074">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4">
        <v>27</v>
      </c>
      <c r="B525" s="1074">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4">
        <v>28</v>
      </c>
      <c r="B526" s="1074">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4">
        <v>29</v>
      </c>
      <c r="B527" s="1074">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4">
        <v>30</v>
      </c>
      <c r="B528" s="1074">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74">
        <v>1</v>
      </c>
      <c r="B532" s="1074">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4">
        <v>2</v>
      </c>
      <c r="B533" s="1074">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4">
        <v>3</v>
      </c>
      <c r="B534" s="1074">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4">
        <v>4</v>
      </c>
      <c r="B535" s="1074">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4">
        <v>5</v>
      </c>
      <c r="B536" s="1074">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4">
        <v>6</v>
      </c>
      <c r="B537" s="1074">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4">
        <v>7</v>
      </c>
      <c r="B538" s="1074">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4">
        <v>8</v>
      </c>
      <c r="B539" s="1074">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4">
        <v>9</v>
      </c>
      <c r="B540" s="1074">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4">
        <v>10</v>
      </c>
      <c r="B541" s="1074">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4">
        <v>11</v>
      </c>
      <c r="B542" s="1074">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4">
        <v>12</v>
      </c>
      <c r="B543" s="1074">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4">
        <v>13</v>
      </c>
      <c r="B544" s="1074">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4">
        <v>14</v>
      </c>
      <c r="B545" s="1074">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4">
        <v>15</v>
      </c>
      <c r="B546" s="1074">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4">
        <v>16</v>
      </c>
      <c r="B547" s="1074">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4">
        <v>17</v>
      </c>
      <c r="B548" s="1074">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4">
        <v>18</v>
      </c>
      <c r="B549" s="1074">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4">
        <v>19</v>
      </c>
      <c r="B550" s="1074">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4">
        <v>20</v>
      </c>
      <c r="B551" s="1074">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4">
        <v>21</v>
      </c>
      <c r="B552" s="1074">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4">
        <v>22</v>
      </c>
      <c r="B553" s="1074">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4">
        <v>23</v>
      </c>
      <c r="B554" s="1074">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4">
        <v>24</v>
      </c>
      <c r="B555" s="1074">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4">
        <v>25</v>
      </c>
      <c r="B556" s="1074">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4">
        <v>26</v>
      </c>
      <c r="B557" s="1074">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4">
        <v>27</v>
      </c>
      <c r="B558" s="1074">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4">
        <v>28</v>
      </c>
      <c r="B559" s="1074">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4">
        <v>29</v>
      </c>
      <c r="B560" s="1074">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4">
        <v>30</v>
      </c>
      <c r="B561" s="1074">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74">
        <v>1</v>
      </c>
      <c r="B565" s="1074">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4">
        <v>2</v>
      </c>
      <c r="B566" s="1074">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4">
        <v>3</v>
      </c>
      <c r="B567" s="1074">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4">
        <v>4</v>
      </c>
      <c r="B568" s="1074">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4">
        <v>5</v>
      </c>
      <c r="B569" s="1074">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4">
        <v>6</v>
      </c>
      <c r="B570" s="1074">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4">
        <v>7</v>
      </c>
      <c r="B571" s="1074">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4">
        <v>8</v>
      </c>
      <c r="B572" s="1074">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4">
        <v>9</v>
      </c>
      <c r="B573" s="1074">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4">
        <v>10</v>
      </c>
      <c r="B574" s="1074">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4">
        <v>11</v>
      </c>
      <c r="B575" s="1074">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4">
        <v>12</v>
      </c>
      <c r="B576" s="1074">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4">
        <v>13</v>
      </c>
      <c r="B577" s="1074">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4">
        <v>14</v>
      </c>
      <c r="B578" s="1074">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4">
        <v>15</v>
      </c>
      <c r="B579" s="1074">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4">
        <v>16</v>
      </c>
      <c r="B580" s="1074">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4">
        <v>17</v>
      </c>
      <c r="B581" s="1074">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4">
        <v>18</v>
      </c>
      <c r="B582" s="1074">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4">
        <v>19</v>
      </c>
      <c r="B583" s="1074">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4">
        <v>20</v>
      </c>
      <c r="B584" s="1074">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4">
        <v>21</v>
      </c>
      <c r="B585" s="1074">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4">
        <v>22</v>
      </c>
      <c r="B586" s="1074">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4">
        <v>23</v>
      </c>
      <c r="B587" s="1074">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4">
        <v>24</v>
      </c>
      <c r="B588" s="1074">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4">
        <v>25</v>
      </c>
      <c r="B589" s="1074">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4">
        <v>26</v>
      </c>
      <c r="B590" s="1074">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4">
        <v>27</v>
      </c>
      <c r="B591" s="1074">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4">
        <v>28</v>
      </c>
      <c r="B592" s="1074">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4">
        <v>29</v>
      </c>
      <c r="B593" s="1074">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4">
        <v>30</v>
      </c>
      <c r="B594" s="1074">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74">
        <v>1</v>
      </c>
      <c r="B598" s="1074">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4">
        <v>2</v>
      </c>
      <c r="B599" s="1074">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4">
        <v>3</v>
      </c>
      <c r="B600" s="1074">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4">
        <v>4</v>
      </c>
      <c r="B601" s="1074">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4">
        <v>5</v>
      </c>
      <c r="B602" s="1074">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4">
        <v>6</v>
      </c>
      <c r="B603" s="1074">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4">
        <v>7</v>
      </c>
      <c r="B604" s="1074">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4">
        <v>8</v>
      </c>
      <c r="B605" s="1074">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4">
        <v>9</v>
      </c>
      <c r="B606" s="1074">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4">
        <v>10</v>
      </c>
      <c r="B607" s="1074">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4">
        <v>11</v>
      </c>
      <c r="B608" s="1074">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4">
        <v>12</v>
      </c>
      <c r="B609" s="1074">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4">
        <v>13</v>
      </c>
      <c r="B610" s="1074">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4">
        <v>14</v>
      </c>
      <c r="B611" s="1074">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4">
        <v>15</v>
      </c>
      <c r="B612" s="1074">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4">
        <v>16</v>
      </c>
      <c r="B613" s="1074">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4">
        <v>17</v>
      </c>
      <c r="B614" s="1074">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4">
        <v>18</v>
      </c>
      <c r="B615" s="1074">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4">
        <v>19</v>
      </c>
      <c r="B616" s="1074">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4">
        <v>20</v>
      </c>
      <c r="B617" s="1074">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4">
        <v>21</v>
      </c>
      <c r="B618" s="1074">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4">
        <v>22</v>
      </c>
      <c r="B619" s="1074">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4">
        <v>23</v>
      </c>
      <c r="B620" s="1074">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4">
        <v>24</v>
      </c>
      <c r="B621" s="1074">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4">
        <v>25</v>
      </c>
      <c r="B622" s="1074">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4">
        <v>26</v>
      </c>
      <c r="B623" s="1074">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4">
        <v>27</v>
      </c>
      <c r="B624" s="1074">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4">
        <v>28</v>
      </c>
      <c r="B625" s="1074">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4">
        <v>29</v>
      </c>
      <c r="B626" s="1074">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4">
        <v>30</v>
      </c>
      <c r="B627" s="1074">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74">
        <v>1</v>
      </c>
      <c r="B631" s="1074">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4">
        <v>2</v>
      </c>
      <c r="B632" s="1074">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4">
        <v>3</v>
      </c>
      <c r="B633" s="1074">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4">
        <v>4</v>
      </c>
      <c r="B634" s="1074">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4">
        <v>5</v>
      </c>
      <c r="B635" s="1074">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4">
        <v>6</v>
      </c>
      <c r="B636" s="1074">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4">
        <v>7</v>
      </c>
      <c r="B637" s="1074">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4">
        <v>8</v>
      </c>
      <c r="B638" s="1074">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4">
        <v>9</v>
      </c>
      <c r="B639" s="1074">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4">
        <v>10</v>
      </c>
      <c r="B640" s="1074">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4">
        <v>11</v>
      </c>
      <c r="B641" s="1074">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4">
        <v>12</v>
      </c>
      <c r="B642" s="1074">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4">
        <v>13</v>
      </c>
      <c r="B643" s="1074">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4">
        <v>14</v>
      </c>
      <c r="B644" s="1074">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4">
        <v>15</v>
      </c>
      <c r="B645" s="1074">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4">
        <v>16</v>
      </c>
      <c r="B646" s="1074">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4">
        <v>17</v>
      </c>
      <c r="B647" s="1074">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4">
        <v>18</v>
      </c>
      <c r="B648" s="1074">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4">
        <v>19</v>
      </c>
      <c r="B649" s="1074">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4">
        <v>20</v>
      </c>
      <c r="B650" s="1074">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4">
        <v>21</v>
      </c>
      <c r="B651" s="1074">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4">
        <v>22</v>
      </c>
      <c r="B652" s="1074">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4">
        <v>23</v>
      </c>
      <c r="B653" s="1074">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4">
        <v>24</v>
      </c>
      <c r="B654" s="1074">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4">
        <v>25</v>
      </c>
      <c r="B655" s="1074">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4">
        <v>26</v>
      </c>
      <c r="B656" s="1074">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4">
        <v>27</v>
      </c>
      <c r="B657" s="1074">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4">
        <v>28</v>
      </c>
      <c r="B658" s="1074">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4">
        <v>29</v>
      </c>
      <c r="B659" s="1074">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4">
        <v>30</v>
      </c>
      <c r="B660" s="1074">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74">
        <v>1</v>
      </c>
      <c r="B664" s="1074">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4">
        <v>2</v>
      </c>
      <c r="B665" s="1074">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4">
        <v>3</v>
      </c>
      <c r="B666" s="1074">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4">
        <v>4</v>
      </c>
      <c r="B667" s="1074">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4">
        <v>5</v>
      </c>
      <c r="B668" s="1074">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4">
        <v>6</v>
      </c>
      <c r="B669" s="1074">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4">
        <v>7</v>
      </c>
      <c r="B670" s="1074">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4">
        <v>8</v>
      </c>
      <c r="B671" s="1074">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4">
        <v>9</v>
      </c>
      <c r="B672" s="1074">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4">
        <v>10</v>
      </c>
      <c r="B673" s="1074">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4">
        <v>11</v>
      </c>
      <c r="B674" s="1074">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4">
        <v>12</v>
      </c>
      <c r="B675" s="1074">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4">
        <v>13</v>
      </c>
      <c r="B676" s="1074">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4">
        <v>14</v>
      </c>
      <c r="B677" s="1074">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4">
        <v>15</v>
      </c>
      <c r="B678" s="1074">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4">
        <v>16</v>
      </c>
      <c r="B679" s="1074">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4">
        <v>17</v>
      </c>
      <c r="B680" s="1074">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4">
        <v>18</v>
      </c>
      <c r="B681" s="1074">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4">
        <v>19</v>
      </c>
      <c r="B682" s="1074">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4">
        <v>20</v>
      </c>
      <c r="B683" s="1074">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4">
        <v>21</v>
      </c>
      <c r="B684" s="1074">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4">
        <v>22</v>
      </c>
      <c r="B685" s="1074">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4">
        <v>23</v>
      </c>
      <c r="B686" s="1074">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4">
        <v>24</v>
      </c>
      <c r="B687" s="1074">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4">
        <v>25</v>
      </c>
      <c r="B688" s="1074">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4">
        <v>26</v>
      </c>
      <c r="B689" s="1074">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4">
        <v>27</v>
      </c>
      <c r="B690" s="1074">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4">
        <v>28</v>
      </c>
      <c r="B691" s="1074">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4">
        <v>29</v>
      </c>
      <c r="B692" s="1074">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4">
        <v>30</v>
      </c>
      <c r="B693" s="1074">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74">
        <v>1</v>
      </c>
      <c r="B697" s="1074">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4">
        <v>2</v>
      </c>
      <c r="B698" s="1074">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4">
        <v>3</v>
      </c>
      <c r="B699" s="1074">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4">
        <v>4</v>
      </c>
      <c r="B700" s="1074">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4">
        <v>5</v>
      </c>
      <c r="B701" s="1074">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4">
        <v>6</v>
      </c>
      <c r="B702" s="1074">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4">
        <v>7</v>
      </c>
      <c r="B703" s="1074">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4">
        <v>8</v>
      </c>
      <c r="B704" s="1074">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4">
        <v>9</v>
      </c>
      <c r="B705" s="1074">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4">
        <v>10</v>
      </c>
      <c r="B706" s="1074">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4">
        <v>11</v>
      </c>
      <c r="B707" s="1074">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4">
        <v>12</v>
      </c>
      <c r="B708" s="1074">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4">
        <v>13</v>
      </c>
      <c r="B709" s="1074">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4">
        <v>14</v>
      </c>
      <c r="B710" s="1074">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4">
        <v>15</v>
      </c>
      <c r="B711" s="1074">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4">
        <v>16</v>
      </c>
      <c r="B712" s="1074">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4">
        <v>17</v>
      </c>
      <c r="B713" s="1074">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4">
        <v>18</v>
      </c>
      <c r="B714" s="1074">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4">
        <v>19</v>
      </c>
      <c r="B715" s="1074">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4">
        <v>20</v>
      </c>
      <c r="B716" s="1074">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4">
        <v>21</v>
      </c>
      <c r="B717" s="1074">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4">
        <v>22</v>
      </c>
      <c r="B718" s="1074">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4">
        <v>23</v>
      </c>
      <c r="B719" s="1074">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4">
        <v>24</v>
      </c>
      <c r="B720" s="1074">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4">
        <v>25</v>
      </c>
      <c r="B721" s="1074">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4">
        <v>26</v>
      </c>
      <c r="B722" s="1074">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4">
        <v>27</v>
      </c>
      <c r="B723" s="1074">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4">
        <v>28</v>
      </c>
      <c r="B724" s="1074">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4">
        <v>29</v>
      </c>
      <c r="B725" s="1074">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4">
        <v>30</v>
      </c>
      <c r="B726" s="1074">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74">
        <v>1</v>
      </c>
      <c r="B730" s="1074">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4">
        <v>2</v>
      </c>
      <c r="B731" s="1074">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4">
        <v>3</v>
      </c>
      <c r="B732" s="1074">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4">
        <v>4</v>
      </c>
      <c r="B733" s="1074">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4">
        <v>5</v>
      </c>
      <c r="B734" s="1074">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4">
        <v>6</v>
      </c>
      <c r="B735" s="1074">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4">
        <v>7</v>
      </c>
      <c r="B736" s="1074">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4">
        <v>8</v>
      </c>
      <c r="B737" s="1074">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4">
        <v>9</v>
      </c>
      <c r="B738" s="1074">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4">
        <v>10</v>
      </c>
      <c r="B739" s="1074">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4">
        <v>11</v>
      </c>
      <c r="B740" s="1074">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4">
        <v>12</v>
      </c>
      <c r="B741" s="1074">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4">
        <v>13</v>
      </c>
      <c r="B742" s="1074">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4">
        <v>14</v>
      </c>
      <c r="B743" s="1074">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4">
        <v>15</v>
      </c>
      <c r="B744" s="1074">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4">
        <v>16</v>
      </c>
      <c r="B745" s="1074">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4">
        <v>17</v>
      </c>
      <c r="B746" s="1074">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4">
        <v>18</v>
      </c>
      <c r="B747" s="1074">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4">
        <v>19</v>
      </c>
      <c r="B748" s="1074">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4">
        <v>20</v>
      </c>
      <c r="B749" s="1074">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4">
        <v>21</v>
      </c>
      <c r="B750" s="1074">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4">
        <v>22</v>
      </c>
      <c r="B751" s="1074">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4">
        <v>23</v>
      </c>
      <c r="B752" s="1074">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4">
        <v>24</v>
      </c>
      <c r="B753" s="1074">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4">
        <v>25</v>
      </c>
      <c r="B754" s="1074">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4">
        <v>26</v>
      </c>
      <c r="B755" s="1074">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4">
        <v>27</v>
      </c>
      <c r="B756" s="1074">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4">
        <v>28</v>
      </c>
      <c r="B757" s="1074">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4">
        <v>29</v>
      </c>
      <c r="B758" s="1074">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4">
        <v>30</v>
      </c>
      <c r="B759" s="1074">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74">
        <v>1</v>
      </c>
      <c r="B763" s="1074">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4">
        <v>2</v>
      </c>
      <c r="B764" s="1074">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4">
        <v>3</v>
      </c>
      <c r="B765" s="1074">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4">
        <v>4</v>
      </c>
      <c r="B766" s="1074">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4">
        <v>5</v>
      </c>
      <c r="B767" s="1074">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4">
        <v>6</v>
      </c>
      <c r="B768" s="1074">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4">
        <v>7</v>
      </c>
      <c r="B769" s="1074">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4">
        <v>8</v>
      </c>
      <c r="B770" s="1074">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4">
        <v>9</v>
      </c>
      <c r="B771" s="1074">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4">
        <v>10</v>
      </c>
      <c r="B772" s="1074">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4">
        <v>11</v>
      </c>
      <c r="B773" s="1074">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4">
        <v>12</v>
      </c>
      <c r="B774" s="1074">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4">
        <v>13</v>
      </c>
      <c r="B775" s="1074">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4">
        <v>14</v>
      </c>
      <c r="B776" s="1074">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4">
        <v>15</v>
      </c>
      <c r="B777" s="1074">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4">
        <v>16</v>
      </c>
      <c r="B778" s="1074">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4">
        <v>17</v>
      </c>
      <c r="B779" s="1074">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4">
        <v>18</v>
      </c>
      <c r="B780" s="1074">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4">
        <v>19</v>
      </c>
      <c r="B781" s="1074">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4">
        <v>20</v>
      </c>
      <c r="B782" s="1074">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4">
        <v>21</v>
      </c>
      <c r="B783" s="1074">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4">
        <v>22</v>
      </c>
      <c r="B784" s="1074">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4">
        <v>23</v>
      </c>
      <c r="B785" s="1074">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4">
        <v>24</v>
      </c>
      <c r="B786" s="1074">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4">
        <v>25</v>
      </c>
      <c r="B787" s="1074">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4">
        <v>26</v>
      </c>
      <c r="B788" s="1074">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4">
        <v>27</v>
      </c>
      <c r="B789" s="1074">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4">
        <v>28</v>
      </c>
      <c r="B790" s="1074">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4">
        <v>29</v>
      </c>
      <c r="B791" s="1074">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4">
        <v>30</v>
      </c>
      <c r="B792" s="1074">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74">
        <v>1</v>
      </c>
      <c r="B796" s="1074">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4">
        <v>2</v>
      </c>
      <c r="B797" s="1074">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4">
        <v>3</v>
      </c>
      <c r="B798" s="1074">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4">
        <v>4</v>
      </c>
      <c r="B799" s="1074">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4">
        <v>5</v>
      </c>
      <c r="B800" s="1074">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4">
        <v>6</v>
      </c>
      <c r="B801" s="1074">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4">
        <v>7</v>
      </c>
      <c r="B802" s="1074">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4">
        <v>8</v>
      </c>
      <c r="B803" s="1074">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4">
        <v>9</v>
      </c>
      <c r="B804" s="1074">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4">
        <v>10</v>
      </c>
      <c r="B805" s="1074">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4">
        <v>11</v>
      </c>
      <c r="B806" s="1074">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4">
        <v>12</v>
      </c>
      <c r="B807" s="1074">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4">
        <v>13</v>
      </c>
      <c r="B808" s="1074">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4">
        <v>14</v>
      </c>
      <c r="B809" s="1074">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4">
        <v>15</v>
      </c>
      <c r="B810" s="1074">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4">
        <v>16</v>
      </c>
      <c r="B811" s="1074">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4">
        <v>17</v>
      </c>
      <c r="B812" s="1074">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4">
        <v>18</v>
      </c>
      <c r="B813" s="1074">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4">
        <v>19</v>
      </c>
      <c r="B814" s="1074">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4">
        <v>20</v>
      </c>
      <c r="B815" s="1074">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4">
        <v>21</v>
      </c>
      <c r="B816" s="1074">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4">
        <v>22</v>
      </c>
      <c r="B817" s="1074">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4">
        <v>23</v>
      </c>
      <c r="B818" s="1074">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4">
        <v>24</v>
      </c>
      <c r="B819" s="1074">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4">
        <v>25</v>
      </c>
      <c r="B820" s="1074">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4">
        <v>26</v>
      </c>
      <c r="B821" s="1074">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4">
        <v>27</v>
      </c>
      <c r="B822" s="1074">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4">
        <v>28</v>
      </c>
      <c r="B823" s="1074">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4">
        <v>29</v>
      </c>
      <c r="B824" s="1074">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4">
        <v>30</v>
      </c>
      <c r="B825" s="1074">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74">
        <v>1</v>
      </c>
      <c r="B829" s="1074">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4">
        <v>2</v>
      </c>
      <c r="B830" s="1074">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4">
        <v>3</v>
      </c>
      <c r="B831" s="1074">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4">
        <v>4</v>
      </c>
      <c r="B832" s="1074">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4">
        <v>5</v>
      </c>
      <c r="B833" s="1074">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4">
        <v>6</v>
      </c>
      <c r="B834" s="1074">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4">
        <v>7</v>
      </c>
      <c r="B835" s="1074">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4">
        <v>8</v>
      </c>
      <c r="B836" s="1074">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4">
        <v>9</v>
      </c>
      <c r="B837" s="1074">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4">
        <v>10</v>
      </c>
      <c r="B838" s="1074">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4">
        <v>11</v>
      </c>
      <c r="B839" s="1074">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4">
        <v>12</v>
      </c>
      <c r="B840" s="1074">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4">
        <v>13</v>
      </c>
      <c r="B841" s="1074">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4">
        <v>14</v>
      </c>
      <c r="B842" s="1074">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4">
        <v>15</v>
      </c>
      <c r="B843" s="1074">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4">
        <v>16</v>
      </c>
      <c r="B844" s="1074">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4">
        <v>17</v>
      </c>
      <c r="B845" s="1074">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4">
        <v>18</v>
      </c>
      <c r="B846" s="1074">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4">
        <v>19</v>
      </c>
      <c r="B847" s="1074">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4">
        <v>20</v>
      </c>
      <c r="B848" s="1074">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4">
        <v>21</v>
      </c>
      <c r="B849" s="1074">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4">
        <v>22</v>
      </c>
      <c r="B850" s="1074">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4">
        <v>23</v>
      </c>
      <c r="B851" s="1074">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4">
        <v>24</v>
      </c>
      <c r="B852" s="1074">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4">
        <v>25</v>
      </c>
      <c r="B853" s="1074">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4">
        <v>26</v>
      </c>
      <c r="B854" s="1074">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4">
        <v>27</v>
      </c>
      <c r="B855" s="1074">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4">
        <v>28</v>
      </c>
      <c r="B856" s="1074">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4">
        <v>29</v>
      </c>
      <c r="B857" s="1074">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4">
        <v>30</v>
      </c>
      <c r="B858" s="1074">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74">
        <v>1</v>
      </c>
      <c r="B862" s="1074">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4">
        <v>2</v>
      </c>
      <c r="B863" s="1074">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4">
        <v>3</v>
      </c>
      <c r="B864" s="1074">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4">
        <v>4</v>
      </c>
      <c r="B865" s="1074">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4">
        <v>5</v>
      </c>
      <c r="B866" s="1074">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4">
        <v>6</v>
      </c>
      <c r="B867" s="1074">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4">
        <v>7</v>
      </c>
      <c r="B868" s="1074">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4">
        <v>8</v>
      </c>
      <c r="B869" s="1074">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4">
        <v>9</v>
      </c>
      <c r="B870" s="1074">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4">
        <v>10</v>
      </c>
      <c r="B871" s="1074">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4">
        <v>11</v>
      </c>
      <c r="B872" s="1074">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4">
        <v>12</v>
      </c>
      <c r="B873" s="1074">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4">
        <v>13</v>
      </c>
      <c r="B874" s="1074">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4">
        <v>14</v>
      </c>
      <c r="B875" s="1074">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4">
        <v>15</v>
      </c>
      <c r="B876" s="1074">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4">
        <v>16</v>
      </c>
      <c r="B877" s="1074">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4">
        <v>17</v>
      </c>
      <c r="B878" s="1074">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4">
        <v>18</v>
      </c>
      <c r="B879" s="1074">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4">
        <v>19</v>
      </c>
      <c r="B880" s="1074">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4">
        <v>20</v>
      </c>
      <c r="B881" s="1074">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4">
        <v>21</v>
      </c>
      <c r="B882" s="1074">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4">
        <v>22</v>
      </c>
      <c r="B883" s="1074">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4">
        <v>23</v>
      </c>
      <c r="B884" s="1074">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4">
        <v>24</v>
      </c>
      <c r="B885" s="1074">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4">
        <v>25</v>
      </c>
      <c r="B886" s="1074">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4">
        <v>26</v>
      </c>
      <c r="B887" s="1074">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4">
        <v>27</v>
      </c>
      <c r="B888" s="1074">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4">
        <v>28</v>
      </c>
      <c r="B889" s="1074">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4">
        <v>29</v>
      </c>
      <c r="B890" s="1074">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4">
        <v>30</v>
      </c>
      <c r="B891" s="1074">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74">
        <v>1</v>
      </c>
      <c r="B895" s="1074">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4">
        <v>2</v>
      </c>
      <c r="B896" s="1074">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4">
        <v>3</v>
      </c>
      <c r="B897" s="1074">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4">
        <v>4</v>
      </c>
      <c r="B898" s="1074">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4">
        <v>5</v>
      </c>
      <c r="B899" s="1074">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4">
        <v>6</v>
      </c>
      <c r="B900" s="1074">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4">
        <v>7</v>
      </c>
      <c r="B901" s="1074">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4">
        <v>8</v>
      </c>
      <c r="B902" s="1074">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4">
        <v>9</v>
      </c>
      <c r="B903" s="1074">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4">
        <v>10</v>
      </c>
      <c r="B904" s="1074">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4">
        <v>11</v>
      </c>
      <c r="B905" s="1074">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4">
        <v>12</v>
      </c>
      <c r="B906" s="1074">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4">
        <v>13</v>
      </c>
      <c r="B907" s="1074">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4">
        <v>14</v>
      </c>
      <c r="B908" s="1074">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4">
        <v>15</v>
      </c>
      <c r="B909" s="1074">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4">
        <v>16</v>
      </c>
      <c r="B910" s="1074">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4">
        <v>17</v>
      </c>
      <c r="B911" s="1074">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4">
        <v>18</v>
      </c>
      <c r="B912" s="1074">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4">
        <v>19</v>
      </c>
      <c r="B913" s="1074">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4">
        <v>20</v>
      </c>
      <c r="B914" s="1074">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4">
        <v>21</v>
      </c>
      <c r="B915" s="1074">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4">
        <v>22</v>
      </c>
      <c r="B916" s="1074">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4">
        <v>23</v>
      </c>
      <c r="B917" s="1074">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4">
        <v>24</v>
      </c>
      <c r="B918" s="1074">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4">
        <v>25</v>
      </c>
      <c r="B919" s="1074">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4">
        <v>26</v>
      </c>
      <c r="B920" s="1074">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4">
        <v>27</v>
      </c>
      <c r="B921" s="1074">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4">
        <v>28</v>
      </c>
      <c r="B922" s="1074">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4">
        <v>29</v>
      </c>
      <c r="B923" s="1074">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4">
        <v>30</v>
      </c>
      <c r="B924" s="1074">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74">
        <v>1</v>
      </c>
      <c r="B928" s="1074">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4">
        <v>2</v>
      </c>
      <c r="B929" s="1074">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4">
        <v>3</v>
      </c>
      <c r="B930" s="1074">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4">
        <v>4</v>
      </c>
      <c r="B931" s="1074">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4">
        <v>5</v>
      </c>
      <c r="B932" s="1074">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4">
        <v>6</v>
      </c>
      <c r="B933" s="1074">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4">
        <v>7</v>
      </c>
      <c r="B934" s="1074">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4">
        <v>8</v>
      </c>
      <c r="B935" s="1074">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4">
        <v>9</v>
      </c>
      <c r="B936" s="1074">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4">
        <v>10</v>
      </c>
      <c r="B937" s="1074">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4">
        <v>11</v>
      </c>
      <c r="B938" s="1074">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4">
        <v>12</v>
      </c>
      <c r="B939" s="1074">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4">
        <v>13</v>
      </c>
      <c r="B940" s="1074">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4">
        <v>14</v>
      </c>
      <c r="B941" s="1074">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4">
        <v>15</v>
      </c>
      <c r="B942" s="1074">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4">
        <v>16</v>
      </c>
      <c r="B943" s="1074">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4">
        <v>17</v>
      </c>
      <c r="B944" s="1074">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4">
        <v>18</v>
      </c>
      <c r="B945" s="1074">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4">
        <v>19</v>
      </c>
      <c r="B946" s="1074">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4">
        <v>20</v>
      </c>
      <c r="B947" s="1074">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4">
        <v>21</v>
      </c>
      <c r="B948" s="1074">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4">
        <v>22</v>
      </c>
      <c r="B949" s="1074">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4">
        <v>23</v>
      </c>
      <c r="B950" s="1074">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4">
        <v>24</v>
      </c>
      <c r="B951" s="1074">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4">
        <v>25</v>
      </c>
      <c r="B952" s="1074">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4">
        <v>26</v>
      </c>
      <c r="B953" s="1074">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4">
        <v>27</v>
      </c>
      <c r="B954" s="1074">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4">
        <v>28</v>
      </c>
      <c r="B955" s="1074">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4">
        <v>29</v>
      </c>
      <c r="B956" s="1074">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4">
        <v>30</v>
      </c>
      <c r="B957" s="1074">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74">
        <v>1</v>
      </c>
      <c r="B961" s="1074">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4">
        <v>2</v>
      </c>
      <c r="B962" s="1074">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4">
        <v>3</v>
      </c>
      <c r="B963" s="1074">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4">
        <v>4</v>
      </c>
      <c r="B964" s="1074">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4">
        <v>5</v>
      </c>
      <c r="B965" s="1074">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4">
        <v>6</v>
      </c>
      <c r="B966" s="1074">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4">
        <v>7</v>
      </c>
      <c r="B967" s="1074">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4">
        <v>8</v>
      </c>
      <c r="B968" s="1074">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4">
        <v>9</v>
      </c>
      <c r="B969" s="1074">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4">
        <v>10</v>
      </c>
      <c r="B970" s="1074">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4">
        <v>11</v>
      </c>
      <c r="B971" s="1074">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4">
        <v>12</v>
      </c>
      <c r="B972" s="1074">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4">
        <v>13</v>
      </c>
      <c r="B973" s="1074">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4">
        <v>14</v>
      </c>
      <c r="B974" s="1074">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4">
        <v>15</v>
      </c>
      <c r="B975" s="1074">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4">
        <v>16</v>
      </c>
      <c r="B976" s="1074">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4">
        <v>17</v>
      </c>
      <c r="B977" s="1074">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4">
        <v>18</v>
      </c>
      <c r="B978" s="1074">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4">
        <v>19</v>
      </c>
      <c r="B979" s="1074">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4">
        <v>20</v>
      </c>
      <c r="B980" s="1074">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4">
        <v>21</v>
      </c>
      <c r="B981" s="1074">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4">
        <v>22</v>
      </c>
      <c r="B982" s="1074">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4">
        <v>23</v>
      </c>
      <c r="B983" s="1074">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4">
        <v>24</v>
      </c>
      <c r="B984" s="1074">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4">
        <v>25</v>
      </c>
      <c r="B985" s="1074">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4">
        <v>26</v>
      </c>
      <c r="B986" s="1074">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4">
        <v>27</v>
      </c>
      <c r="B987" s="1074">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4">
        <v>28</v>
      </c>
      <c r="B988" s="1074">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4">
        <v>29</v>
      </c>
      <c r="B989" s="1074">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4">
        <v>30</v>
      </c>
      <c r="B990" s="1074">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74">
        <v>1</v>
      </c>
      <c r="B994" s="1074">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4">
        <v>2</v>
      </c>
      <c r="B995" s="1074">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4">
        <v>3</v>
      </c>
      <c r="B996" s="1074">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4">
        <v>4</v>
      </c>
      <c r="B997" s="1074">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4">
        <v>5</v>
      </c>
      <c r="B998" s="1074">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4">
        <v>6</v>
      </c>
      <c r="B999" s="1074">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4">
        <v>7</v>
      </c>
      <c r="B1000" s="1074">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4">
        <v>8</v>
      </c>
      <c r="B1001" s="1074">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4">
        <v>9</v>
      </c>
      <c r="B1002" s="1074">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4">
        <v>10</v>
      </c>
      <c r="B1003" s="1074">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4">
        <v>11</v>
      </c>
      <c r="B1004" s="1074">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4">
        <v>12</v>
      </c>
      <c r="B1005" s="1074">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4">
        <v>13</v>
      </c>
      <c r="B1006" s="1074">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4">
        <v>14</v>
      </c>
      <c r="B1007" s="1074">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4">
        <v>15</v>
      </c>
      <c r="B1008" s="1074">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4">
        <v>16</v>
      </c>
      <c r="B1009" s="1074">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4">
        <v>17</v>
      </c>
      <c r="B1010" s="1074">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4">
        <v>18</v>
      </c>
      <c r="B1011" s="1074">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4">
        <v>19</v>
      </c>
      <c r="B1012" s="1074">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4">
        <v>20</v>
      </c>
      <c r="B1013" s="1074">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4">
        <v>21</v>
      </c>
      <c r="B1014" s="1074">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4">
        <v>22</v>
      </c>
      <c r="B1015" s="1074">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4">
        <v>23</v>
      </c>
      <c r="B1016" s="1074">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4">
        <v>24</v>
      </c>
      <c r="B1017" s="1074">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4">
        <v>25</v>
      </c>
      <c r="B1018" s="1074">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4">
        <v>26</v>
      </c>
      <c r="B1019" s="1074">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4">
        <v>27</v>
      </c>
      <c r="B1020" s="1074">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4">
        <v>28</v>
      </c>
      <c r="B1021" s="1074">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4">
        <v>29</v>
      </c>
      <c r="B1022" s="1074">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4">
        <v>30</v>
      </c>
      <c r="B1023" s="1074">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74">
        <v>1</v>
      </c>
      <c r="B1027" s="1074">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4">
        <v>2</v>
      </c>
      <c r="B1028" s="1074">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4">
        <v>3</v>
      </c>
      <c r="B1029" s="1074">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4">
        <v>4</v>
      </c>
      <c r="B1030" s="1074">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4">
        <v>5</v>
      </c>
      <c r="B1031" s="1074">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4">
        <v>6</v>
      </c>
      <c r="B1032" s="1074">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4">
        <v>7</v>
      </c>
      <c r="B1033" s="1074">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4">
        <v>8</v>
      </c>
      <c r="B1034" s="1074">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4">
        <v>9</v>
      </c>
      <c r="B1035" s="1074">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4">
        <v>10</v>
      </c>
      <c r="B1036" s="1074">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4">
        <v>11</v>
      </c>
      <c r="B1037" s="1074">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4">
        <v>12</v>
      </c>
      <c r="B1038" s="1074">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4">
        <v>13</v>
      </c>
      <c r="B1039" s="1074">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4">
        <v>14</v>
      </c>
      <c r="B1040" s="1074">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4">
        <v>15</v>
      </c>
      <c r="B1041" s="1074">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4">
        <v>16</v>
      </c>
      <c r="B1042" s="1074">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4">
        <v>17</v>
      </c>
      <c r="B1043" s="1074">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4">
        <v>18</v>
      </c>
      <c r="B1044" s="1074">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4">
        <v>19</v>
      </c>
      <c r="B1045" s="1074">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4">
        <v>20</v>
      </c>
      <c r="B1046" s="1074">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4">
        <v>21</v>
      </c>
      <c r="B1047" s="1074">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4">
        <v>22</v>
      </c>
      <c r="B1048" s="1074">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4">
        <v>23</v>
      </c>
      <c r="B1049" s="1074">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4">
        <v>24</v>
      </c>
      <c r="B1050" s="1074">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4">
        <v>25</v>
      </c>
      <c r="B1051" s="1074">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4">
        <v>26</v>
      </c>
      <c r="B1052" s="1074">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4">
        <v>27</v>
      </c>
      <c r="B1053" s="1074">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4">
        <v>28</v>
      </c>
      <c r="B1054" s="1074">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4">
        <v>29</v>
      </c>
      <c r="B1055" s="1074">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4">
        <v>30</v>
      </c>
      <c r="B1056" s="1074">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74">
        <v>1</v>
      </c>
      <c r="B1060" s="1074">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4">
        <v>2</v>
      </c>
      <c r="B1061" s="1074">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4">
        <v>3</v>
      </c>
      <c r="B1062" s="1074">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4">
        <v>4</v>
      </c>
      <c r="B1063" s="1074">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4">
        <v>5</v>
      </c>
      <c r="B1064" s="1074">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4">
        <v>6</v>
      </c>
      <c r="B1065" s="1074">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4">
        <v>7</v>
      </c>
      <c r="B1066" s="1074">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4">
        <v>8</v>
      </c>
      <c r="B1067" s="1074">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4">
        <v>9</v>
      </c>
      <c r="B1068" s="1074">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4">
        <v>10</v>
      </c>
      <c r="B1069" s="1074">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4">
        <v>11</v>
      </c>
      <c r="B1070" s="1074">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4">
        <v>12</v>
      </c>
      <c r="B1071" s="1074">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4">
        <v>13</v>
      </c>
      <c r="B1072" s="1074">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4">
        <v>14</v>
      </c>
      <c r="B1073" s="1074">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4">
        <v>15</v>
      </c>
      <c r="B1074" s="1074">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4">
        <v>16</v>
      </c>
      <c r="B1075" s="1074">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4">
        <v>17</v>
      </c>
      <c r="B1076" s="1074">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4">
        <v>18</v>
      </c>
      <c r="B1077" s="1074">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4">
        <v>19</v>
      </c>
      <c r="B1078" s="1074">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4">
        <v>20</v>
      </c>
      <c r="B1079" s="1074">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4">
        <v>21</v>
      </c>
      <c r="B1080" s="1074">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4">
        <v>22</v>
      </c>
      <c r="B1081" s="1074">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4">
        <v>23</v>
      </c>
      <c r="B1082" s="1074">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4">
        <v>24</v>
      </c>
      <c r="B1083" s="1074">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4">
        <v>25</v>
      </c>
      <c r="B1084" s="1074">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4">
        <v>26</v>
      </c>
      <c r="B1085" s="1074">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4">
        <v>27</v>
      </c>
      <c r="B1086" s="1074">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4">
        <v>28</v>
      </c>
      <c r="B1087" s="1074">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4">
        <v>29</v>
      </c>
      <c r="B1088" s="1074">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4">
        <v>30</v>
      </c>
      <c r="B1089" s="1074">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74">
        <v>1</v>
      </c>
      <c r="B1093" s="1074">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4">
        <v>2</v>
      </c>
      <c r="B1094" s="1074">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4">
        <v>3</v>
      </c>
      <c r="B1095" s="1074">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4">
        <v>4</v>
      </c>
      <c r="B1096" s="1074">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4">
        <v>5</v>
      </c>
      <c r="B1097" s="1074">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4">
        <v>6</v>
      </c>
      <c r="B1098" s="1074">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4">
        <v>7</v>
      </c>
      <c r="B1099" s="1074">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4">
        <v>8</v>
      </c>
      <c r="B1100" s="1074">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4">
        <v>9</v>
      </c>
      <c r="B1101" s="1074">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4">
        <v>10</v>
      </c>
      <c r="B1102" s="1074">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4">
        <v>11</v>
      </c>
      <c r="B1103" s="1074">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4">
        <v>12</v>
      </c>
      <c r="B1104" s="1074">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4">
        <v>13</v>
      </c>
      <c r="B1105" s="1074">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4">
        <v>14</v>
      </c>
      <c r="B1106" s="1074">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4">
        <v>15</v>
      </c>
      <c r="B1107" s="1074">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4">
        <v>16</v>
      </c>
      <c r="B1108" s="1074">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4">
        <v>17</v>
      </c>
      <c r="B1109" s="1074">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4">
        <v>18</v>
      </c>
      <c r="B1110" s="1074">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4">
        <v>19</v>
      </c>
      <c r="B1111" s="1074">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4">
        <v>20</v>
      </c>
      <c r="B1112" s="1074">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4">
        <v>21</v>
      </c>
      <c r="B1113" s="1074">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4">
        <v>22</v>
      </c>
      <c r="B1114" s="1074">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4">
        <v>23</v>
      </c>
      <c r="B1115" s="1074">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4">
        <v>24</v>
      </c>
      <c r="B1116" s="1074">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4">
        <v>25</v>
      </c>
      <c r="B1117" s="1074">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4">
        <v>26</v>
      </c>
      <c r="B1118" s="1074">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4">
        <v>27</v>
      </c>
      <c r="B1119" s="1074">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4">
        <v>28</v>
      </c>
      <c r="B1120" s="1074">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4">
        <v>29</v>
      </c>
      <c r="B1121" s="1074">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4">
        <v>30</v>
      </c>
      <c r="B1122" s="1074">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74">
        <v>1</v>
      </c>
      <c r="B1126" s="1074">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4">
        <v>2</v>
      </c>
      <c r="B1127" s="1074">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4">
        <v>3</v>
      </c>
      <c r="B1128" s="1074">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4">
        <v>4</v>
      </c>
      <c r="B1129" s="1074">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4">
        <v>5</v>
      </c>
      <c r="B1130" s="1074">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4">
        <v>6</v>
      </c>
      <c r="B1131" s="1074">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4">
        <v>7</v>
      </c>
      <c r="B1132" s="1074">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4">
        <v>8</v>
      </c>
      <c r="B1133" s="1074">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4">
        <v>9</v>
      </c>
      <c r="B1134" s="1074">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4">
        <v>10</v>
      </c>
      <c r="B1135" s="1074">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4">
        <v>11</v>
      </c>
      <c r="B1136" s="1074">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4">
        <v>12</v>
      </c>
      <c r="B1137" s="1074">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4">
        <v>13</v>
      </c>
      <c r="B1138" s="1074">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4">
        <v>14</v>
      </c>
      <c r="B1139" s="1074">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4">
        <v>15</v>
      </c>
      <c r="B1140" s="1074">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4">
        <v>16</v>
      </c>
      <c r="B1141" s="1074">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4">
        <v>17</v>
      </c>
      <c r="B1142" s="1074">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4">
        <v>18</v>
      </c>
      <c r="B1143" s="1074">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4">
        <v>19</v>
      </c>
      <c r="B1144" s="1074">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4">
        <v>20</v>
      </c>
      <c r="B1145" s="1074">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4">
        <v>21</v>
      </c>
      <c r="B1146" s="1074">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4">
        <v>22</v>
      </c>
      <c r="B1147" s="1074">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4">
        <v>23</v>
      </c>
      <c r="B1148" s="1074">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4">
        <v>24</v>
      </c>
      <c r="B1149" s="1074">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4">
        <v>25</v>
      </c>
      <c r="B1150" s="1074">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4">
        <v>26</v>
      </c>
      <c r="B1151" s="1074">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4">
        <v>27</v>
      </c>
      <c r="B1152" s="1074">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4">
        <v>28</v>
      </c>
      <c r="B1153" s="1074">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4">
        <v>29</v>
      </c>
      <c r="B1154" s="1074">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4">
        <v>30</v>
      </c>
      <c r="B1155" s="1074">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74">
        <v>1</v>
      </c>
      <c r="B1159" s="1074">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4">
        <v>2</v>
      </c>
      <c r="B1160" s="1074">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4">
        <v>3</v>
      </c>
      <c r="B1161" s="1074">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4">
        <v>4</v>
      </c>
      <c r="B1162" s="1074">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4">
        <v>5</v>
      </c>
      <c r="B1163" s="1074">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4">
        <v>6</v>
      </c>
      <c r="B1164" s="1074">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4">
        <v>7</v>
      </c>
      <c r="B1165" s="1074">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4">
        <v>8</v>
      </c>
      <c r="B1166" s="1074">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4">
        <v>9</v>
      </c>
      <c r="B1167" s="1074">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4">
        <v>10</v>
      </c>
      <c r="B1168" s="1074">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4">
        <v>11</v>
      </c>
      <c r="B1169" s="1074">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4">
        <v>12</v>
      </c>
      <c r="B1170" s="1074">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4">
        <v>13</v>
      </c>
      <c r="B1171" s="1074">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4">
        <v>14</v>
      </c>
      <c r="B1172" s="1074">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4">
        <v>15</v>
      </c>
      <c r="B1173" s="1074">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4">
        <v>16</v>
      </c>
      <c r="B1174" s="1074">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4">
        <v>17</v>
      </c>
      <c r="B1175" s="1074">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4">
        <v>18</v>
      </c>
      <c r="B1176" s="1074">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4">
        <v>19</v>
      </c>
      <c r="B1177" s="1074">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4">
        <v>20</v>
      </c>
      <c r="B1178" s="1074">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4">
        <v>21</v>
      </c>
      <c r="B1179" s="1074">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4">
        <v>22</v>
      </c>
      <c r="B1180" s="1074">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4">
        <v>23</v>
      </c>
      <c r="B1181" s="1074">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4">
        <v>24</v>
      </c>
      <c r="B1182" s="1074">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4">
        <v>25</v>
      </c>
      <c r="B1183" s="1074">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4">
        <v>26</v>
      </c>
      <c r="B1184" s="1074">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4">
        <v>27</v>
      </c>
      <c r="B1185" s="1074">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4">
        <v>28</v>
      </c>
      <c r="B1186" s="1074">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4">
        <v>29</v>
      </c>
      <c r="B1187" s="1074">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4">
        <v>30</v>
      </c>
      <c r="B1188" s="1074">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74">
        <v>1</v>
      </c>
      <c r="B1192" s="1074">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4">
        <v>2</v>
      </c>
      <c r="B1193" s="1074">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4">
        <v>3</v>
      </c>
      <c r="B1194" s="1074">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4">
        <v>4</v>
      </c>
      <c r="B1195" s="1074">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4">
        <v>5</v>
      </c>
      <c r="B1196" s="1074">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4">
        <v>6</v>
      </c>
      <c r="B1197" s="1074">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4">
        <v>7</v>
      </c>
      <c r="B1198" s="1074">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4">
        <v>8</v>
      </c>
      <c r="B1199" s="1074">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4">
        <v>9</v>
      </c>
      <c r="B1200" s="1074">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4">
        <v>10</v>
      </c>
      <c r="B1201" s="1074">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4">
        <v>11</v>
      </c>
      <c r="B1202" s="1074">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4">
        <v>12</v>
      </c>
      <c r="B1203" s="1074">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4">
        <v>13</v>
      </c>
      <c r="B1204" s="1074">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4">
        <v>14</v>
      </c>
      <c r="B1205" s="1074">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4">
        <v>15</v>
      </c>
      <c r="B1206" s="1074">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4">
        <v>16</v>
      </c>
      <c r="B1207" s="1074">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4">
        <v>17</v>
      </c>
      <c r="B1208" s="1074">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4">
        <v>18</v>
      </c>
      <c r="B1209" s="1074">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4">
        <v>19</v>
      </c>
      <c r="B1210" s="1074">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4">
        <v>20</v>
      </c>
      <c r="B1211" s="1074">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4">
        <v>21</v>
      </c>
      <c r="B1212" s="1074">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4">
        <v>22</v>
      </c>
      <c r="B1213" s="1074">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4">
        <v>23</v>
      </c>
      <c r="B1214" s="1074">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4">
        <v>24</v>
      </c>
      <c r="B1215" s="1074">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4">
        <v>25</v>
      </c>
      <c r="B1216" s="1074">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4">
        <v>26</v>
      </c>
      <c r="B1217" s="1074">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4">
        <v>27</v>
      </c>
      <c r="B1218" s="1074">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4">
        <v>28</v>
      </c>
      <c r="B1219" s="1074">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4">
        <v>29</v>
      </c>
      <c r="B1220" s="1074">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4">
        <v>30</v>
      </c>
      <c r="B1221" s="1074">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74">
        <v>1</v>
      </c>
      <c r="B1225" s="1074">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4">
        <v>2</v>
      </c>
      <c r="B1226" s="1074">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4">
        <v>3</v>
      </c>
      <c r="B1227" s="1074">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4">
        <v>4</v>
      </c>
      <c r="B1228" s="1074">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4">
        <v>5</v>
      </c>
      <c r="B1229" s="1074">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4">
        <v>6</v>
      </c>
      <c r="B1230" s="1074">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4">
        <v>7</v>
      </c>
      <c r="B1231" s="1074">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4">
        <v>8</v>
      </c>
      <c r="B1232" s="1074">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4">
        <v>9</v>
      </c>
      <c r="B1233" s="1074">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4">
        <v>10</v>
      </c>
      <c r="B1234" s="1074">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4">
        <v>11</v>
      </c>
      <c r="B1235" s="1074">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4">
        <v>12</v>
      </c>
      <c r="B1236" s="1074">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4">
        <v>13</v>
      </c>
      <c r="B1237" s="1074">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4">
        <v>14</v>
      </c>
      <c r="B1238" s="1074">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4">
        <v>15</v>
      </c>
      <c r="B1239" s="1074">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4">
        <v>16</v>
      </c>
      <c r="B1240" s="1074">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4">
        <v>17</v>
      </c>
      <c r="B1241" s="1074">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4">
        <v>18</v>
      </c>
      <c r="B1242" s="1074">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4">
        <v>19</v>
      </c>
      <c r="B1243" s="1074">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4">
        <v>20</v>
      </c>
      <c r="B1244" s="1074">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4">
        <v>21</v>
      </c>
      <c r="B1245" s="1074">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4">
        <v>22</v>
      </c>
      <c r="B1246" s="1074">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4">
        <v>23</v>
      </c>
      <c r="B1247" s="1074">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4">
        <v>24</v>
      </c>
      <c r="B1248" s="1074">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4">
        <v>25</v>
      </c>
      <c r="B1249" s="1074">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4">
        <v>26</v>
      </c>
      <c r="B1250" s="1074">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4">
        <v>27</v>
      </c>
      <c r="B1251" s="1074">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4">
        <v>28</v>
      </c>
      <c r="B1252" s="1074">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4">
        <v>29</v>
      </c>
      <c r="B1253" s="1074">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4">
        <v>30</v>
      </c>
      <c r="B1254" s="1074">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74">
        <v>1</v>
      </c>
      <c r="B1258" s="1074">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4">
        <v>2</v>
      </c>
      <c r="B1259" s="1074">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4">
        <v>3</v>
      </c>
      <c r="B1260" s="1074">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4">
        <v>4</v>
      </c>
      <c r="B1261" s="1074">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4">
        <v>5</v>
      </c>
      <c r="B1262" s="1074">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4">
        <v>6</v>
      </c>
      <c r="B1263" s="1074">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4">
        <v>7</v>
      </c>
      <c r="B1264" s="1074">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4">
        <v>8</v>
      </c>
      <c r="B1265" s="1074">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4">
        <v>9</v>
      </c>
      <c r="B1266" s="1074">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4">
        <v>10</v>
      </c>
      <c r="B1267" s="1074">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4">
        <v>11</v>
      </c>
      <c r="B1268" s="1074">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4">
        <v>12</v>
      </c>
      <c r="B1269" s="1074">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4">
        <v>13</v>
      </c>
      <c r="B1270" s="1074">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4">
        <v>14</v>
      </c>
      <c r="B1271" s="1074">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4">
        <v>15</v>
      </c>
      <c r="B1272" s="1074">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4">
        <v>16</v>
      </c>
      <c r="B1273" s="1074">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4">
        <v>17</v>
      </c>
      <c r="B1274" s="1074">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4">
        <v>18</v>
      </c>
      <c r="B1275" s="1074">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4">
        <v>19</v>
      </c>
      <c r="B1276" s="1074">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4">
        <v>20</v>
      </c>
      <c r="B1277" s="1074">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4">
        <v>21</v>
      </c>
      <c r="B1278" s="1074">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4">
        <v>22</v>
      </c>
      <c r="B1279" s="1074">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4">
        <v>23</v>
      </c>
      <c r="B1280" s="1074">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4">
        <v>24</v>
      </c>
      <c r="B1281" s="1074">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4">
        <v>25</v>
      </c>
      <c r="B1282" s="1074">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4">
        <v>26</v>
      </c>
      <c r="B1283" s="1074">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4">
        <v>27</v>
      </c>
      <c r="B1284" s="1074">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4">
        <v>28</v>
      </c>
      <c r="B1285" s="1074">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4">
        <v>29</v>
      </c>
      <c r="B1286" s="1074">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4">
        <v>30</v>
      </c>
      <c r="B1287" s="1074">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74">
        <v>1</v>
      </c>
      <c r="B1291" s="1074">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4">
        <v>2</v>
      </c>
      <c r="B1292" s="1074">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4">
        <v>3</v>
      </c>
      <c r="B1293" s="1074">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4">
        <v>4</v>
      </c>
      <c r="B1294" s="1074">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4">
        <v>5</v>
      </c>
      <c r="B1295" s="1074">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4">
        <v>6</v>
      </c>
      <c r="B1296" s="1074">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4">
        <v>7</v>
      </c>
      <c r="B1297" s="1074">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4">
        <v>8</v>
      </c>
      <c r="B1298" s="1074">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4">
        <v>9</v>
      </c>
      <c r="B1299" s="1074">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4">
        <v>10</v>
      </c>
      <c r="B1300" s="1074">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4">
        <v>11</v>
      </c>
      <c r="B1301" s="1074">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4">
        <v>12</v>
      </c>
      <c r="B1302" s="1074">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4">
        <v>13</v>
      </c>
      <c r="B1303" s="1074">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4">
        <v>14</v>
      </c>
      <c r="B1304" s="1074">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4">
        <v>15</v>
      </c>
      <c r="B1305" s="1074">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4">
        <v>16</v>
      </c>
      <c r="B1306" s="1074">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4">
        <v>17</v>
      </c>
      <c r="B1307" s="1074">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4">
        <v>18</v>
      </c>
      <c r="B1308" s="1074">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4">
        <v>19</v>
      </c>
      <c r="B1309" s="1074">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4">
        <v>20</v>
      </c>
      <c r="B1310" s="1074">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4">
        <v>21</v>
      </c>
      <c r="B1311" s="1074">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4">
        <v>22</v>
      </c>
      <c r="B1312" s="1074">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4">
        <v>23</v>
      </c>
      <c r="B1313" s="1074">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4">
        <v>24</v>
      </c>
      <c r="B1314" s="1074">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4">
        <v>25</v>
      </c>
      <c r="B1315" s="1074">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4">
        <v>26</v>
      </c>
      <c r="B1316" s="1074">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4">
        <v>27</v>
      </c>
      <c r="B1317" s="1074">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4">
        <v>28</v>
      </c>
      <c r="B1318" s="1074">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4">
        <v>29</v>
      </c>
      <c r="B1319" s="1074">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4">
        <v>30</v>
      </c>
      <c r="B1320" s="1074">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2020-09-28T01:22:21Z</cp:lastPrinted>
  <dcterms:created xsi:type="dcterms:W3CDTF">2012-03-13T00:50:25Z</dcterms:created>
  <dcterms:modified xsi:type="dcterms:W3CDTF">2020-10-05T02:36:30Z</dcterms:modified>
</cp:coreProperties>
</file>