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AI3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<sst xmlns="http://schemas.openxmlformats.org/spreadsheetml/2006/main" count="2976" uniqueCount="668">
  <si>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</si>
  <si>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</si>
  <si>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</si>
  <si>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</si>
  <si>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</si>
  <si>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</si>
  <si>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</si>
  <si>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</si>
  <si>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</si>
  <si>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</si>
  <si>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</si>
  <si>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</si>
  <si>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</si>
  <si>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</si>
  <si>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</si>
  <si>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</si>
  <si>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</si>
  <si>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</si>
  <si>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</si>
  <si>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</si>
  <si>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</si>
  <si>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</si>
  <si>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</si>
  <si>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</si>
  <si>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</si>
  <si>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</si>
  <si>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</si>
  <si>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</si>
  <si>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</si>
  <si>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</si>
  <si>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</si>
  <si>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</si>
  <si>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</si>
  <si>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</si>
  <si>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</si>
  <si>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</si>
  <si>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</si>
  <si>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</si>
  <si>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</si>
  <si>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</si>
  <si>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</si>
  <si>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</si>
  <si>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</si>
  <si>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</si>
  <si>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</si>
  <si>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</si>
  <si>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</si>
  <si>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</si>
  <si>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</si>
  <si>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</si>
  <si>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</si>
  <si>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</si>
  <si>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</si>
  <si>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</si>
  <si>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</si>
  <si>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</si>
  <si>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</si>
  <si>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</si>
  <si>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</si>
  <si>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</si>
  <si>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</si>
  <si>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</si>
  <si>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</si>
  <si>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</si>
  <si>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</si>
  <si>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</si>
  <si>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</si>
  <si>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</si>
  <si>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</si>
  <si>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</si>
  <si>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</si>
  <si>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</si>
  <si>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</si>
  <si>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</si>
  <si>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</si>
  <si>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</si>
  <si>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</si>
  <si>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</si>
  <si>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</si>
  <si>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</si>
  <si>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</si>
  <si>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</si>
  <si>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</si>
  <si>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</si>
  <si>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</si>
  <si>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</si>
  <si>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</si>
  <si>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</si>
  <si>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</si>
  <si>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</si>
  <si>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</si>
  <si>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</si>
  <si>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</si>
  <si>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</si>
  <si>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</si>
  <si>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</si>
  <si>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</si>
  <si>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</si>
  <si>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</si>
  <si>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</si>
  <si>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</si>
  <si>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</si>
  <si>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</si>
  <si>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</si>
  <si>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</si>
  <si>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</si>
  <si>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</si>
  <si>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</si>
  <si>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</si>
  <si>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</si>
  <si>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</si>
  <si>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</si>
  <si>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</si>
  <si>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</si>
  <si>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</si>
  <si>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</si>
  <si>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</si>
  <si>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</si>
  <si>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</si>
  <si>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</si>
  <si>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</si>
  <si>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</si>
  <si>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</si>
  <si>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</si>
  <si>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</si>
  <si>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</si>
  <si>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</si>
  <si>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</si>
  <si>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</si>
  <si>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</si>
  <si>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</si>
  <si>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</si>
  <si>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</si>
  <si>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</si>
  <si>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</si>
  <si>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</si>
  <si>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</si>
  <si>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</si>
  <si>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</si>
  <si>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</si>
  <si>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</si>
  <si>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</si>
  <si>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</si>
  <si>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</si>
  <si>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</si>
  <si>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</si>
  <si>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</si>
  <si>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</si>
  <si>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</si>
  <si>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</si>
  <si>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</si>
  <si>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</si>
  <si>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</si>
  <si>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</si>
  <si>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</si>
  <si>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</si>
  <si>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</si>
  <si>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</si>
  <si>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</si>
  <si>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</si>
  <si>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</si>
  <si>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</si>
  <si>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</si>
  <si>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</si>
  <si>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</si>
  <si>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</si>
  <si>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</si>
  <si>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</si>
  <si>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</si>
  <si>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</si>
  <si>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</si>
  <si>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</si>
  <si>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</si>
  <si>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</si>
  <si>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</si>
  <si>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</si>
  <si>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</si>
  <si>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</si>
  <si>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</si>
  <si>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</si>
  <si>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</si>
  <si>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</si>
  <si>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</si>
  <si>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</si>
  <si>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</si>
  <si>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</si>
  <si>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</si>
  <si>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</si>
  <si>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</si>
  <si>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</si>
  <si>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</si>
  <si>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</si>
  <si>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</si>
  <si>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</si>
  <si>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</si>
  <si>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</si>
  <si>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</si>
  <si>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</si>
  <si>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</si>
  <si>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</si>
  <si>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</si>
  <si>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</si>
  <si>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</si>
  <si>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</si>
  <si>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</si>
  <si>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</si>
  <si>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</si>
  <si>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</si>
  <si>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</si>
  <si>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</si>
  <si>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</si>
  <si>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</si>
  <si>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</si>
  <si>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</si>
  <si>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</si>
  <si>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</si>
  <si>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</si>
  <si>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</si>
  <si>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</si>
  <si>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</si>
  <si>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</si>
  <si>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</si>
  <si>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</si>
  <si>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</si>
  <si>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</si>
  <si>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</si>
  <si>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</si>
  <si>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</si>
  <si>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</si>
  <si>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</si>
  <si>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</si>
  <si>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</si>
  <si>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</si>
  <si>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</si>
  <si>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</si>
  <si>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</si>
  <si>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</si>
  <si>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</si>
  <si>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</si>
  <si>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</si>
  <si>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</si>
  <si>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</si>
  <si>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</si>
  <si>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</si>
  <si>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</si>
  <si>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</si>
  <si>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</si>
  <si>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</si>
  <si>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</si>
  <si>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</si>
  <si>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</si>
  <si>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</si>
  <si>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</si>
  <si>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</si>
  <si>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</si>
  <si>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</si>
  <si>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</si>
  <si>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</si>
  <si>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</si>
  <si>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</si>
  <si>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</si>
  <si>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</si>
  <si>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</si>
  <si>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</si>
  <si>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</si>
  <si>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</si>
  <si>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</si>
  <si>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</si>
  <si>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</si>
  <si>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</si>
  <si>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</si>
  <si>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</si>
  <si>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</si>
  <si>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</si>
  <si>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</si>
  <si>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</si>
  <si>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</si>
  <si>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</si>
  <si>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</si>
  <si>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</si>
  <si>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</si>
  <si>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</si>
  <si>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</si>
  <si>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</si>
  <si>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</si>
  <si>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</si>
  <si>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</si>
  <si>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</si>
  <si>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</si>
  <si>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</si>
  <si>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</si>
  <si>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</si>
  <si>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</si>
  <si>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</si>
  <si>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</si>
  <si>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</si>
  <si>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</si>
  <si>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</si>
  <si>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</si>
  <si>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</si>
  <si>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</si>
  <si>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</si>
  <si>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</si>
  <si>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</si>
  <si>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</si>
  <si>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</si>
  <si>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</si>
  <si>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</si>
  <si>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</si>
  <si>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</si>
  <si>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</si>
  <si>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</si>
  <si>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</si>
  <si>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</si>
  <si>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</si>
  <si>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</si>
  <si>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</si>
  <si>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</si>
  <si>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</si>
  <si>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</si>
  <si>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</si>
  <si>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</si>
  <si>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</si>
  <si>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</si>
  <si>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</si>
  <si>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</si>
  <si>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</si>
  <si>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</si>
  <si>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</si>
  <si>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</si>
  <si>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</si>
  <si>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</si>
  <si>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</si>
  <si>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</si>
  <si>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</si>
  <si>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</si>
  <si>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</si>
  <si>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</si>
  <si>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</si>
  <si>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</si>
  <si>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</si>
  <si>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</si>
  <si>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</si>
  <si>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</si>
  <si>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</si>
  <si>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</si>
  <si>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</si>
  <si>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</si>
  <si>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</si>
  <si>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</si>
  <si>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</si>
  <si>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</si>
  <si>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</si>
  <si>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</si>
  <si>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</si>
  <si>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</si>
  <si>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</si>
  <si>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</si>
  <si>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</si>
  <si>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</si>
  <si>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</si>
  <si>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</si>
  <si>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</si>
  <si>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</si>
  <si>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</si>
  <si>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</si>
  <si>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</si>
  <si>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</si>
  <si>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</si>
  <si>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</si>
  <si>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</si>
  <si>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</si>
  <si>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</si>
  <si>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</si>
  <si>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</si>
  <si>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</si>
  <si>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</si>
  <si>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</si>
  <si>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</si>
  <si>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</si>
  <si>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</si>
  <si>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</si>
  <si>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</si>
  <si>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</si>
  <si>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</si>
  <si>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</si>
  <si>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</si>
  <si>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</si>
  <si>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</si>
  <si>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</si>
  <si>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</si>
  <si>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</si>
  <si>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</si>
  <si>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</si>
  <si>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</si>
  <si>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</si>
  <si>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</si>
  <si>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</si>
  <si>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</si>
  <si>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</si>
  <si>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</si>
  <si>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</si>
  <si>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</si>
  <si>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</si>
  <si>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</si>
  <si>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</si>
  <si>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</si>
  <si>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</si>
  <si>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</si>
  <si>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</si>
  <si>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</si>
  <si>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</si>
  <si>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</si>
  <si>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</si>
  <si>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</si>
  <si>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</si>
  <si>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</si>
  <si>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</si>
  <si>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</si>
  <si>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</si>
  <si>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</si>
  <si>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</si>
  <si>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</si>
  <si>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</si>
  <si>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</si>
  <si>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</si>
  <si>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</si>
  <si>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</si>
  <si>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</si>
  <si>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</si>
  <si>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</si>
  <si>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</si>
  <si>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</si>
  <si>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</si>
  <si>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</si>
  <si>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</si>
  <si>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</si>
  <si>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</si>
  <si>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</si>
  <si>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</si>
  <si>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</si>
  <si>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</si>
  <si>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</si>
  <si>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</si>
  <si>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</si>
  <si>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</si>
  <si>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</si>
  <si>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</si>
  <si>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</si>
  <si>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</si>
  <si>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</si>
  <si>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</si>
  <si>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</si>
  <si>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</si>
  <si>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</si>
  <si>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</si>
  <si>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</si>
  <si>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</si>
  <si>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</si>
  <si>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</si>
  <si>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</si>
  <si>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</si>
  <si>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</si>
  <si>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</si>
  <si>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</si>
  <si>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</si>
  <si>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</si>
  <si>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</si>
  <si>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</si>
  <si>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</si>
  <si>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</si>
  <si>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</si>
  <si>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</si>
  <si>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</si>
  <si>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</si>
  <si>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</si>
  <si>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</si>
  <si>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</si>
  <si>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</si>
  <si>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</si>
  <si>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</si>
  <si>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</si>
  <si>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</si>
  <si>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</si>
  <si>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</si>
  <si>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</si>
  <si>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</si>
  <si>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</si>
  <si>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</si>
  <si>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</si>
  <si>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</si>
  <si>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</si>
  <si>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</si>
  <si>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</si>
  <si>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</si>
  <si>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</si>
  <si>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</si>
  <si>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</si>
  <si>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</si>
  <si>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</si>
  <si>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</si>
  <si>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</si>
  <si>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</si>
  <si>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</si>
  <si>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</si>
  <si>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</si>
  <si>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</si>
  <si>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</si>
  <si>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</si>
  <si>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</si>
  <si>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</si>
  <si>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</si>
  <si>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</si>
  <si>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</si>
  <si>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</si>
  <si>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</si>
  <si>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</si>
  <si>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</si>
  <si>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</si>
  <si>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</si>
  <si>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</si>
  <si>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</si>
  <si>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</si>
  <si>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</si>
  <si>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</si>
  <si>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</si>
  <si>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</si>
  <si>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</si>
  <si>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</si>
  <si>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</si>
  <si>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</si>
  <si>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</si>
  <si>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</si>
  <si>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</si>
  <si>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</si>
  <si>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</si>
  <si>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</si>
  <si>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</si>
  <si>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</si>
  <si>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</si>
  <si>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</si>
  <si>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</si>
  <si>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</si>
  <si>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</si>
  <si>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</si>
  <si>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</si>
  <si>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</si>
  <si>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</si>
  <si>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</si>
  <si>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</si>
  <si>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</si>
  <si>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</si>
  <si>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</si>
  <si>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</si>
  <si>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</si>
  <si>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</si>
  <si>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</si>
  <si>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</si>
  <si>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</si>
  <si>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</si>
  <si>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</si>
  <si>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生活環境研究</t>
    <phoneticPr fontId="5"/>
  </si>
  <si>
    <t>国立保健医療科学院</t>
    <phoneticPr fontId="5"/>
  </si>
  <si>
    <t>総務部会計課</t>
    <phoneticPr fontId="5"/>
  </si>
  <si>
    <t>新津　幸義</t>
    <rPh sb="0" eb="2">
      <t>ニイツ</t>
    </rPh>
    <rPh sb="3" eb="5">
      <t>ユキヨシ</t>
    </rPh>
    <phoneticPr fontId="5"/>
  </si>
  <si>
    <t>○</t>
  </si>
  <si>
    <t>水道法第２条（水道事業体等への技術的支援等）
水道施設の技術的基準を定める省令第５条
（浄水施設に関する要件の確保）</t>
    <phoneticPr fontId="5"/>
  </si>
  <si>
    <t>水道行政における技術開発、浄水処理技術の性能向上を図るとともに、また水道水中の放射性物質の低減方策を提示し、さらに水・衛生分野における国際的な協力手法について調査研究を行う。これらの成果を水道事業体技術職員等を対象とした教育訓練及び研修に活用し、全国の水道関係技術者等の資質向上および技術的、人的支援を図る。</t>
    <phoneticPr fontId="5"/>
  </si>
  <si>
    <t>国立保健医療科学院で保有する浄水処理実験プラントおよ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性物質の検査実施地域、対象項目、採水場所、検査頻度、精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t>
    <phoneticPr fontId="5"/>
  </si>
  <si>
    <t>-</t>
  </si>
  <si>
    <t>試験研究費</t>
    <rPh sb="0" eb="2">
      <t>シケン</t>
    </rPh>
    <rPh sb="2" eb="5">
      <t>ケンキュウヒ</t>
    </rPh>
    <phoneticPr fontId="5"/>
  </si>
  <si>
    <t>科学院が毎年行っている研究課題評価で3.5点以上を目標とする。</t>
    <phoneticPr fontId="5"/>
  </si>
  <si>
    <t>生活環境研究に係る研究課題評価の点数</t>
    <phoneticPr fontId="5"/>
  </si>
  <si>
    <t>点</t>
    <rPh sb="0" eb="1">
      <t>テン</t>
    </rPh>
    <phoneticPr fontId="5"/>
  </si>
  <si>
    <t>１．持続可能な浄水処理技術評価研究事業
　（論文、学会発表、水道工学研修における特別研究課題、報告書の件数の合計）</t>
    <phoneticPr fontId="5"/>
  </si>
  <si>
    <t>件</t>
    <rPh sb="0" eb="1">
      <t>ケン</t>
    </rPh>
    <phoneticPr fontId="5"/>
  </si>
  <si>
    <t>３．水・衛生分野の国際協力手法に関する調査研究事業
　（会議、ワークショップ、研修の数の合計）</t>
    <phoneticPr fontId="5"/>
  </si>
  <si>
    <t>１．持続可能な浄水処理技術評価研究事業
X：　執行額／Y：論文、学会発表、特別研究課題数、報告書数の合計　　　　　　　　　　　　　</t>
    <phoneticPr fontId="5"/>
  </si>
  <si>
    <t>円</t>
    <rPh sb="0" eb="1">
      <t>エン</t>
    </rPh>
    <phoneticPr fontId="5"/>
  </si>
  <si>
    <t>　　X/Y</t>
  </si>
  <si>
    <t>5,218,127円/8件</t>
    <rPh sb="9" eb="10">
      <t>エン</t>
    </rPh>
    <rPh sb="12" eb="13">
      <t>ケン</t>
    </rPh>
    <phoneticPr fontId="5"/>
  </si>
  <si>
    <t>5,225,913円/9件</t>
    <rPh sb="9" eb="10">
      <t>エン</t>
    </rPh>
    <rPh sb="12" eb="13">
      <t>ケン</t>
    </rPh>
    <phoneticPr fontId="5"/>
  </si>
  <si>
    <t>２．水道水中の放射性物質の低減方策に関する調査研究
X：　執行額／Y：論文、学会発表、特別研究課題数、報告書数の合計　　　　</t>
    <phoneticPr fontId="5"/>
  </si>
  <si>
    <t>3,272,695円/2件</t>
    <rPh sb="9" eb="10">
      <t>エン</t>
    </rPh>
    <rPh sb="12" eb="13">
      <t>ケン</t>
    </rPh>
    <phoneticPr fontId="5"/>
  </si>
  <si>
    <t>3,283,971円/3件</t>
    <rPh sb="9" eb="10">
      <t>エン</t>
    </rPh>
    <rPh sb="12" eb="13">
      <t>ケン</t>
    </rPh>
    <phoneticPr fontId="5"/>
  </si>
  <si>
    <t>３．水・衛生分野の国際協力手法に関する調査研究事業
X：　執行額／Y：会議、ワークショップ、研修の数の合計　　　　　　　　　　</t>
    <phoneticPr fontId="5"/>
  </si>
  <si>
    <t>503,963円
/4件</t>
    <rPh sb="7" eb="8">
      <t>エン</t>
    </rPh>
    <rPh sb="11" eb="12">
      <t>ケン</t>
    </rPh>
    <phoneticPr fontId="5"/>
  </si>
  <si>
    <t>503,966円
/3件</t>
    <rPh sb="7" eb="8">
      <t>エン</t>
    </rPh>
    <rPh sb="11" eb="12">
      <t>ケン</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</si>
  <si>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</si>
  <si>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</si>
  <si>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</si>
  <si>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平均3.5点以上</t>
    <rPh sb="0" eb="2">
      <t>ヘイキン</t>
    </rPh>
    <rPh sb="5" eb="6">
      <t>テン</t>
    </rPh>
    <rPh sb="6" eb="8">
      <t>イジョウ</t>
    </rPh>
    <phoneticPr fontId="5"/>
  </si>
  <si>
    <t>国立保健医療科学院で保有する浄水処理実験プラント及び関連の実験装置等を活用し、水道原水の変動や原水汚染に対応する処理技術の評価及び浄水施設の運転管理手法の最適化に関する研究、高度浄水処理の実用化及び既存の浄水処理技術の性能向上に関する研究を行う。これらの成果を原水水質に対応する処理システムとしてその性能、運転管理方法等について整理する。また、水道水の放射線物質の検査実施地域、対象項目、採水場所、検査頻度、制度管理等を検討し、モニタリング手法を検証する。さらに、JICA専門家等として関わってきた水道、水の衛生分野における国際協力や、WHO（国際保健機関）研究協力センターとしての活動などに関連して、調査研究事業を実施し、水分野の国際協力の一層の推進を図る。
本事業により、生活環境分野に関連する調査研究を行い研修等に反映させることにより、国立保健医療科学院の目的の達成に資するもの。</t>
    <phoneticPr fontId="5"/>
  </si>
  <si>
    <t>無</t>
  </si>
  <si>
    <t>‐</t>
  </si>
  <si>
    <t>水道行政における技術開発、浄水処理技術の性能向上を図るとともに、また水道水中の放射性物質の低減方策を提示し、さらに水・衛生分野における国際的な協力手法についての調査研究であり、広く国民のニーズがあり、国費を投入しなければ事業目的が達成できない。</t>
    <phoneticPr fontId="5"/>
  </si>
  <si>
    <t>各地の水道事業体との連携、国の基準の見直し、国際機関との情報交換等を含む事業であり、国が実施すべき事業である。</t>
    <phoneticPr fontId="5"/>
  </si>
  <si>
    <t>水道の安全性向上のため、国の試験研究機関として適正な成果を確保するという政策目的達成に向けて、優先度の高い事業である。</t>
    <phoneticPr fontId="5"/>
  </si>
  <si>
    <t>概ね妥当である。</t>
    <phoneticPr fontId="5"/>
  </si>
  <si>
    <t>事業の適切な遂行に必要な経費に限定している。</t>
    <phoneticPr fontId="5"/>
  </si>
  <si>
    <t>両面コピーの活用やペーパーレス化の促進を行っている。</t>
    <phoneticPr fontId="5"/>
  </si>
  <si>
    <t>活動実績は概ね見込みに見合ったものとなっている。</t>
    <phoneticPr fontId="5"/>
  </si>
  <si>
    <t>国の水道に関する研究・研修施設は当院のみであり、実験・国内研修・JICA研修にも活用され、有効に利用されている。</t>
    <phoneticPr fontId="5"/>
  </si>
  <si>
    <t>短期研修経費</t>
    <phoneticPr fontId="5"/>
  </si>
  <si>
    <t>専門・研究課程教育費</t>
    <phoneticPr fontId="5"/>
  </si>
  <si>
    <t>本事業は、国立保健医療科学院において地方公共団体等職員に対して研修を行う上で必要となる調査手法等の研究を行うものであり、経費の配分においても、実際に研修を実施する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生活環境研究：国立保健医療科学院において行う研修に資する水・衛生分野の調査研究の実施</t>
    <phoneticPr fontId="5"/>
  </si>
  <si>
    <t>１．持続可能な浄水処理技術評価研究事業
原水水質の変動や老朽化を踏まえた技術的な知見を提供することは水道事業のレベル維持のために有益である。論文、学会発表、報告書に加え、水道工学研修における特別研究課題においても検討を行っており、有効に活用されている。平成30年には水道法が改正され、取組の目指すべき方向性として「水道の基盤強化」が示され、水道水質管理水準の向上や、小規模な事業体でも安全な水を確保することのできる技術の開発、基盤強化が必要となっている。今後もより重点的に実施することが必要と考えられる。
２．水道水中の放射性物質の低減方策に関する調査研究及び教育訓練事業　
水道水中の放射性物質の低減方策を提示し、将来予測を行っている。学会発表に加え、帰還地域の相談員支援への研修や資料等へも反映させている。依然として国民の環境水や水道水への不安があり、今後も科学的知見を集積する必要がある。
３．水・衛生分野の国際協力手法に関する調査研究事業　
本事業は、水と衛生に関する拡大パートナーシップ・イニシアティブ等に示された、国としての優先度の高い内容である。WHO総会においても水と衛生問題への関与を一層強めることが決議された重要議題であり、WHO本部や西太平洋地域事務局等と連携し、今後一層国際会議における情報提供や研修への研究成果反映を図り、推進すべき内容である。WHOへの情報提供により、WHOの報告書、Q&amp;A作成にも貢献している。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</si>
  <si>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また、外部委員による研究課題評価の結果を受けて、研究内容の方向性等について更なる改善を図っている。研究の進行に高い評価を得ているが、研究課題の重点的な実施を図ると共に、学会発表や論文発表などに一層努める。</t>
    <phoneticPr fontId="5"/>
  </si>
  <si>
    <t>603</t>
    <phoneticPr fontId="5"/>
  </si>
  <si>
    <t>894</t>
    <phoneticPr fontId="5"/>
  </si>
  <si>
    <t>872</t>
    <phoneticPr fontId="5"/>
  </si>
  <si>
    <t>916</t>
    <phoneticPr fontId="5"/>
  </si>
  <si>
    <t>904</t>
    <phoneticPr fontId="5"/>
  </si>
  <si>
    <t>786</t>
    <phoneticPr fontId="5"/>
  </si>
  <si>
    <t>875</t>
    <phoneticPr fontId="5"/>
  </si>
  <si>
    <t>-</t>
    <phoneticPr fontId="5"/>
  </si>
  <si>
    <t>・平成24年3月5日付け健水発０３０５第１号水道課長通知「水道水中の放射性物質に係る管理目標値の設定等について」
・平成30年12月12日水道法改正（水道事業の運営基盤強化の推進）</t>
    <phoneticPr fontId="5"/>
  </si>
  <si>
    <t>令和元年度　研究課題評価報告書</t>
    <rPh sb="0" eb="2">
      <t>レイワ</t>
    </rPh>
    <rPh sb="2" eb="3">
      <t>ガン</t>
    </rPh>
    <phoneticPr fontId="5"/>
  </si>
  <si>
    <t>２．水道水中の放射性物質の低減方策に関する調査研究及び教育訓練事業
（論文、学会発表、水道工学研修における講義、特別研究課題、報告書の件数の合計）</t>
    <rPh sb="53" eb="55">
      <t>コウギ</t>
    </rPh>
    <phoneticPr fontId="5"/>
  </si>
  <si>
    <t>514,000円
/3件</t>
    <phoneticPr fontId="5"/>
  </si>
  <si>
    <t>5,226,000円
/5件</t>
    <phoneticPr fontId="5"/>
  </si>
  <si>
    <t>3,348,000円
/2件</t>
    <phoneticPr fontId="5"/>
  </si>
  <si>
    <t>-</t>
    <phoneticPr fontId="5"/>
  </si>
  <si>
    <t>R1は集計中だがH30は目標を達成している。</t>
    <phoneticPr fontId="5"/>
  </si>
  <si>
    <t>株式会社池田理化</t>
    <rPh sb="0" eb="4">
      <t>カブシキガイシャ</t>
    </rPh>
    <rPh sb="4" eb="6">
      <t>イケダ</t>
    </rPh>
    <rPh sb="6" eb="8">
      <t>リカ</t>
    </rPh>
    <phoneticPr fontId="5"/>
  </si>
  <si>
    <t>超純水装置修理</t>
    <rPh sb="5" eb="7">
      <t>シュウリ</t>
    </rPh>
    <phoneticPr fontId="5"/>
  </si>
  <si>
    <t>A.日立キャピタル株式会社</t>
    <phoneticPr fontId="5"/>
  </si>
  <si>
    <t>賃貸借</t>
    <phoneticPr fontId="5"/>
  </si>
  <si>
    <t>日立キャピタル株式会社</t>
  </si>
  <si>
    <t>株式会社紀伊国屋書店</t>
    <phoneticPr fontId="5"/>
  </si>
  <si>
    <t>B.株式会社池田理化</t>
    <phoneticPr fontId="5"/>
  </si>
  <si>
    <t>株式会社チヨダサイエンス</t>
    <phoneticPr fontId="5"/>
  </si>
  <si>
    <t>備品</t>
    <rPh sb="0" eb="2">
      <t>ビヒン</t>
    </rPh>
    <phoneticPr fontId="5"/>
  </si>
  <si>
    <t>島津サイエンス東日本株式会社</t>
    <phoneticPr fontId="5"/>
  </si>
  <si>
    <t>理科研株式会社</t>
    <phoneticPr fontId="5"/>
  </si>
  <si>
    <t>株式会社サンメディア</t>
    <phoneticPr fontId="5"/>
  </si>
  <si>
    <t xml:space="preserve">株式会社竹宝商会 </t>
    <phoneticPr fontId="5"/>
  </si>
  <si>
    <t>アズサイエンス株式会社</t>
    <phoneticPr fontId="5"/>
  </si>
  <si>
    <t xml:space="preserve">株式会社三省堂書店 </t>
    <phoneticPr fontId="5"/>
  </si>
  <si>
    <t>株式会社丸善ジュンク堂書店</t>
    <phoneticPr fontId="5"/>
  </si>
  <si>
    <t>-</t>
    <phoneticPr fontId="5"/>
  </si>
  <si>
    <t>3,365,537円/2件</t>
    <phoneticPr fontId="5"/>
  </si>
  <si>
    <t>472,188円
/5件</t>
    <phoneticPr fontId="5"/>
  </si>
  <si>
    <t>5,198,714円/8件</t>
    <phoneticPr fontId="5"/>
  </si>
  <si>
    <t>-</t>
    <phoneticPr fontId="5"/>
  </si>
  <si>
    <t>ガスクロマトグラフ質量分析装置一式賃貸借</t>
    <rPh sb="9" eb="11">
      <t>シツリョウ</t>
    </rPh>
    <rPh sb="11" eb="13">
      <t>ブンセキ</t>
    </rPh>
    <rPh sb="13" eb="15">
      <t>ソウチ</t>
    </rPh>
    <rPh sb="15" eb="17">
      <t>イッシキ</t>
    </rPh>
    <rPh sb="17" eb="20">
      <t>チンタイシャク</t>
    </rPh>
    <phoneticPr fontId="5"/>
  </si>
  <si>
    <t>誘導結合プラズマ質量分析装置一式賃貸借</t>
    <phoneticPr fontId="5"/>
  </si>
  <si>
    <t>多機能超遠心機一式賃貸借</t>
    <phoneticPr fontId="5"/>
  </si>
  <si>
    <t>賃貸借</t>
  </si>
  <si>
    <t>検査機器賃貸借</t>
    <phoneticPr fontId="5"/>
  </si>
  <si>
    <t>備品費</t>
    <rPh sb="0" eb="2">
      <t>ビヒン</t>
    </rPh>
    <rPh sb="2" eb="3">
      <t>ヒ</t>
    </rPh>
    <phoneticPr fontId="5"/>
  </si>
  <si>
    <t>消耗品費</t>
    <phoneticPr fontId="5"/>
  </si>
  <si>
    <t>消耗品</t>
    <phoneticPr fontId="5"/>
  </si>
  <si>
    <t>-</t>
    <phoneticPr fontId="5"/>
  </si>
  <si>
    <t>-</t>
    <phoneticPr fontId="5"/>
  </si>
  <si>
    <t>有</t>
  </si>
  <si>
    <t>一般競争入札を実施して競争性の確保に努めた。
個々の契約が100万円未満のものについては、少額随意契約とした。
なお、一者応札となった案件に関しては、次回の調達の際に、応札条件の見直し等、競争性が確保されるよう検討したい。</t>
    <phoneticPr fontId="5"/>
  </si>
  <si>
    <t>高速冷却遠心機の購入</t>
    <rPh sb="0" eb="2">
      <t>コウソク</t>
    </rPh>
    <rPh sb="2" eb="4">
      <t>レイキャク</t>
    </rPh>
    <rPh sb="4" eb="7">
      <t>エンシンキ</t>
    </rPh>
    <rPh sb="8" eb="10">
      <t>コウニュウ</t>
    </rPh>
    <phoneticPr fontId="5"/>
  </si>
  <si>
    <t>ＰｒｏＱｕｅｓｔデータベース一式代</t>
    <rPh sb="14" eb="16">
      <t>イッシキ</t>
    </rPh>
    <rPh sb="16" eb="17">
      <t>ダイ</t>
    </rPh>
    <phoneticPr fontId="5"/>
  </si>
  <si>
    <t>冷凍冷蔵庫等の購入</t>
    <rPh sb="0" eb="2">
      <t>レイトウ</t>
    </rPh>
    <rPh sb="2" eb="5">
      <t>レイゾウコ</t>
    </rPh>
    <rPh sb="5" eb="6">
      <t>トウ</t>
    </rPh>
    <rPh sb="7" eb="9">
      <t>コウニュウ</t>
    </rPh>
    <phoneticPr fontId="5"/>
  </si>
  <si>
    <t>インキュベーター等の購入</t>
    <rPh sb="8" eb="9">
      <t>トウ</t>
    </rPh>
    <rPh sb="10" eb="12">
      <t>コウニュウ</t>
    </rPh>
    <phoneticPr fontId="5"/>
  </si>
  <si>
    <t>分光光度計等の購入</t>
    <rPh sb="0" eb="5">
      <t>ブンコウコウドケイ</t>
    </rPh>
    <rPh sb="5" eb="6">
      <t>トウ</t>
    </rPh>
    <rPh sb="7" eb="9">
      <t>コウニュウ</t>
    </rPh>
    <phoneticPr fontId="5"/>
  </si>
  <si>
    <t>コントロールユニット等の購入</t>
    <rPh sb="10" eb="11">
      <t>トウ</t>
    </rPh>
    <rPh sb="12" eb="14">
      <t>コウニュウ</t>
    </rPh>
    <phoneticPr fontId="5"/>
  </si>
  <si>
    <t>消耗品</t>
    <rPh sb="0" eb="3">
      <t>ショウモウヒン</t>
    </rPh>
    <phoneticPr fontId="5"/>
  </si>
  <si>
    <t>点検対象外</t>
    <rPh sb="0" eb="2">
      <t>テンケン</t>
    </rPh>
    <rPh sb="2" eb="5">
      <t>タイショウガイ</t>
    </rPh>
    <phoneticPr fontId="5"/>
  </si>
  <si>
    <t>生活環境研究を行い成果を水道事業体技術職員等を対象とした教育訓練及び研修に活用する事業であるが、一者応札となっている要因を分析し、改善を図ること。</t>
    <rPh sb="0" eb="2">
      <t>セイカツ</t>
    </rPh>
    <rPh sb="2" eb="4">
      <t>カンキョウ</t>
    </rPh>
    <rPh sb="4" eb="6">
      <t>ケンキュウ</t>
    </rPh>
    <rPh sb="7" eb="8">
      <t>オコナ</t>
    </rPh>
    <rPh sb="41" eb="43">
      <t>ジギョウ</t>
    </rPh>
    <phoneticPr fontId="5"/>
  </si>
  <si>
    <t>一者応札への対応については、公告期間を長くすることや入札説明会での説明を充実させるなどし、改善を図りつつ、適正な執行に努めていく。</t>
    <phoneticPr fontId="5"/>
  </si>
  <si>
    <t xml:space="preserve"> 新型コロナウイルス対策関連要望（事項要求）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</si>
</sst>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115844</xdr:colOff>
      <xdr:row>741</xdr:row>
      <xdr:rowOff>205946</xdr:rowOff>
    </xdr:from>
    <xdr:to>
      <xdr:col>48</xdr:col>
      <xdr:colOff>190145</xdr:colOff>
      <xdr:row>757</xdr:row>
      <xdr:rowOff>281485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578884" y="47988426"/>
          <a:ext cx="7381881" cy="5483654"/>
          <a:chOff x="819775" y="655820"/>
          <a:chExt cx="8312138" cy="3826095"/>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9</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生活環境研究</a:t>
            </a:r>
          </a:p>
        </xdr:txBody>
      </xdr:sp>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7">
            <a:extLst>
              <a:ext uri="{FF2B5EF4-FFF2-40B4-BE49-F238E27FC236}">
                <a16:creationId xmlns:a16="http://schemas.microsoft.com/office/drawing/2014/main" id="{00000000-0008-0000-0000-000006000000}"/>
              </a:ext>
            </a:extLst>
          </xdr:cNvPr>
          <xdr:cNvSpPr txBox="1"/>
        </xdr:nvSpPr>
        <xdr:spPr>
          <a:xfrm>
            <a:off x="1168739" y="2859109"/>
            <a:ext cx="2520000"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a:t>
            </a:r>
            <a:r>
              <a:rPr kumimoji="1" lang="en-US" altLang="ja-JP" sz="1400">
                <a:latin typeface="+mn-ea"/>
              </a:rPr>
              <a:t>】</a:t>
            </a: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(2</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ja-JP" altLang="en-US" sz="1600">
                <a:solidFill>
                  <a:sysClr val="windowText" lastClr="000000"/>
                </a:solidFill>
                <a:latin typeface="+mn-ea"/>
              </a:rPr>
              <a:t>１百万円</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検査機器の賃貸借、点検、修理等</a:t>
            </a:r>
          </a:p>
        </xdr:txBody>
      </xdr: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ja-JP" altLang="en-US" sz="1600">
                <a:solidFill>
                  <a:sysClr val="windowText" lastClr="000000"/>
                </a:solidFill>
                <a:latin typeface="+mn-ea"/>
              </a:rPr>
              <a:t>８百万円</a:t>
            </a:r>
          </a:p>
        </xdr:txBody>
      </xdr: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5942681" y="2882719"/>
            <a:ext cx="2999088" cy="222125"/>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一般競争契約（最低価格）等</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備品、消耗品等</a:t>
            </a:r>
          </a:p>
        </xdr:txBody>
      </xdr: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78"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904</v>
      </c>
      <c r="AT2" s="218"/>
      <c r="AU2" s="218"/>
      <c r="AV2" s="51" t="str">
        <f>IF(AW2="", "", "-")</f>
        <v/>
      </c>
      <c r="AW2" s="405"/>
      <c r="AX2" s="405"/>
    </row>
    <row r="3" spans="1:50" ht="21" customHeight="1" thickBot="1" x14ac:dyDescent="0.2">
      <c r="A3" s="525" t="s">
        <v>428</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560</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561</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562</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516</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563</v>
      </c>
      <c r="AF5" s="722"/>
      <c r="AG5" s="722"/>
      <c r="AH5" s="722"/>
      <c r="AI5" s="722"/>
      <c r="AJ5" s="722"/>
      <c r="AK5" s="722"/>
      <c r="AL5" s="722"/>
      <c r="AM5" s="722"/>
      <c r="AN5" s="722"/>
      <c r="AO5" s="722"/>
      <c r="AP5" s="723"/>
      <c r="AQ5" s="724" t="s">
        <v>564</v>
      </c>
      <c r="AR5" s="725"/>
      <c r="AS5" s="725"/>
      <c r="AT5" s="725"/>
      <c r="AU5" s="725"/>
      <c r="AV5" s="725"/>
      <c r="AW5" s="725"/>
      <c r="AX5" s="726"/>
    </row>
    <row r="6" spans="1:50" ht="39" customHeight="1" x14ac:dyDescent="0.15">
      <c r="A6" s="729" t="s">
        <v>4</v>
      </c>
      <c r="B6" s="730"/>
      <c r="C6" s="730"/>
      <c r="D6" s="730"/>
      <c r="E6" s="730"/>
      <c r="F6" s="730"/>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72" customHeight="1" x14ac:dyDescent="0.15">
      <c r="A7" s="831" t="s">
        <v>22</v>
      </c>
      <c r="B7" s="832"/>
      <c r="C7" s="832"/>
      <c r="D7" s="832"/>
      <c r="E7" s="832"/>
      <c r="F7" s="833"/>
      <c r="G7" s="834" t="s">
        <v>566</v>
      </c>
      <c r="H7" s="835"/>
      <c r="I7" s="835"/>
      <c r="J7" s="835"/>
      <c r="K7" s="835"/>
      <c r="L7" s="835"/>
      <c r="M7" s="835"/>
      <c r="N7" s="835"/>
      <c r="O7" s="835"/>
      <c r="P7" s="835"/>
      <c r="Q7" s="835"/>
      <c r="R7" s="835"/>
      <c r="S7" s="835"/>
      <c r="T7" s="835"/>
      <c r="U7" s="835"/>
      <c r="V7" s="835"/>
      <c r="W7" s="835"/>
      <c r="X7" s="836"/>
      <c r="Y7" s="403" t="s">
        <v>392</v>
      </c>
      <c r="Z7" s="300"/>
      <c r="AA7" s="300"/>
      <c r="AB7" s="300"/>
      <c r="AC7" s="300"/>
      <c r="AD7" s="404"/>
      <c r="AE7" s="391" t="s">
        <v>616</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1" t="s">
        <v>259</v>
      </c>
      <c r="B8" s="832"/>
      <c r="C8" s="832"/>
      <c r="D8" s="832"/>
      <c r="E8" s="832"/>
      <c r="F8" s="833"/>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1" t="s">
        <v>260</v>
      </c>
      <c r="Z8" s="572"/>
      <c r="AA8" s="572"/>
      <c r="AB8" s="572"/>
      <c r="AC8" s="572"/>
      <c r="AD8" s="573"/>
      <c r="AE8" s="742"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3"/>
    </row>
    <row r="9" spans="1:50" ht="58.5" customHeight="1" x14ac:dyDescent="0.15">
      <c r="A9" s="149" t="s">
        <v>23</v>
      </c>
      <c r="B9" s="150"/>
      <c r="C9" s="150"/>
      <c r="D9" s="150"/>
      <c r="E9" s="150"/>
      <c r="F9" s="150"/>
      <c r="G9" s="574" t="s">
        <v>567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568</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395</v>
      </c>
      <c r="Q12" s="302"/>
      <c r="R12" s="302"/>
      <c r="S12" s="302"/>
      <c r="T12" s="302"/>
      <c r="U12" s="302"/>
      <c r="V12" s="303"/>
      <c r="W12" s="307" t="s">
        <v>415</v>
      </c>
      <c r="X12" s="302"/>
      <c r="Y12" s="302"/>
      <c r="Z12" s="302"/>
      <c r="AA12" s="302"/>
      <c r="AB12" s="302"/>
      <c r="AC12" s="303"/>
      <c r="AD12" s="307" t="s">
        <v>422</v>
      </c>
      <c r="AE12" s="302"/>
      <c r="AF12" s="302"/>
      <c r="AG12" s="302"/>
      <c r="AH12" s="302"/>
      <c r="AI12" s="302"/>
      <c r="AJ12" s="303"/>
      <c r="AK12" s="307" t="s">
        <v>429</v>
      </c>
      <c r="AL12" s="302"/>
      <c r="AM12" s="302"/>
      <c r="AN12" s="302"/>
      <c r="AO12" s="302"/>
      <c r="AP12" s="302"/>
      <c r="AQ12" s="303"/>
      <c r="AR12" s="307" t="s">
        <v>430</v>
      </c>
      <c r="AS12" s="302"/>
      <c r="AT12" s="302"/>
      <c r="AU12" s="302"/>
      <c r="AV12" s="302"/>
      <c r="AW12" s="302"/>
      <c r="AX12" s="746"/>
    </row>
    <row r="13" spans="1:50" ht="21" customHeight="1" x14ac:dyDescent="0.15">
      <c r="A13" s="146"/>
      <c r="B13" s="147"/>
      <c r="C13" s="147"/>
      <c r="D13" s="147"/>
      <c r="E13" s="147"/>
      <c r="F13" s="148"/>
      <c r="G13" s="747" t="s">
        <v>6</v>
      </c>
      <c r="H13" s="748"/>
      <c r="I13" s="640" t="s">
        <v>7</v>
      </c>
      <c r="J13" s="641"/>
      <c r="K13" s="641"/>
      <c r="L13" s="641"/>
      <c r="M13" s="641"/>
      <c r="N13" s="641"/>
      <c r="O13" s="642"/>
      <c r="P13" s="116">
        <v>9</v>
      </c>
      <c r="Q13" s="117"/>
      <c r="R13" s="117"/>
      <c r="S13" s="117"/>
      <c r="T13" s="117"/>
      <c r="U13" s="117"/>
      <c r="V13" s="118"/>
      <c r="W13" s="116">
        <v>9</v>
      </c>
      <c r="X13" s="117"/>
      <c r="Y13" s="117"/>
      <c r="Z13" s="117"/>
      <c r="AA13" s="117"/>
      <c r="AB13" s="117"/>
      <c r="AC13" s="118"/>
      <c r="AD13" s="116">
        <v>9</v>
      </c>
      <c r="AE13" s="117"/>
      <c r="AF13" s="117"/>
      <c r="AG13" s="117"/>
      <c r="AH13" s="117"/>
      <c r="AI13" s="117"/>
      <c r="AJ13" s="118"/>
      <c r="AK13" s="116">
        <v>9</v>
      </c>
      <c r="AL13" s="117"/>
      <c r="AM13" s="117"/>
      <c r="AN13" s="117"/>
      <c r="AO13" s="117"/>
      <c r="AP13" s="117"/>
      <c r="AQ13" s="118"/>
      <c r="AR13" s="113">
        <v>9</v>
      </c>
      <c r="AS13" s="114"/>
      <c r="AT13" s="114"/>
      <c r="AU13" s="114"/>
      <c r="AV13" s="114"/>
      <c r="AW13" s="114"/>
      <c r="AX13" s="402"/>
    </row>
    <row r="14" spans="1:50" ht="21" customHeight="1" x14ac:dyDescent="0.15">
      <c r="A14" s="146"/>
      <c r="B14" s="147"/>
      <c r="C14" s="147"/>
      <c r="D14" s="147"/>
      <c r="E14" s="147"/>
      <c r="F14" s="148"/>
      <c r="G14" s="749"/>
      <c r="H14" s="750"/>
      <c r="I14" s="577" t="s">
        <v>8</v>
      </c>
      <c r="J14" s="631"/>
      <c r="K14" s="631"/>
      <c r="L14" s="631"/>
      <c r="M14" s="631"/>
      <c r="N14" s="631"/>
      <c r="O14" s="632"/>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t="s">
        <v>569</v>
      </c>
      <c r="AL14" s="117"/>
      <c r="AM14" s="117"/>
      <c r="AN14" s="117"/>
      <c r="AO14" s="117"/>
      <c r="AP14" s="117"/>
      <c r="AQ14" s="118"/>
      <c r="AR14" s="667"/>
      <c r="AS14" s="667"/>
      <c r="AT14" s="667"/>
      <c r="AU14" s="667"/>
      <c r="AV14" s="667"/>
      <c r="AW14" s="667"/>
      <c r="AX14" s="668"/>
    </row>
    <row r="15" spans="1:50" ht="21" customHeight="1" x14ac:dyDescent="0.15">
      <c r="A15" s="146"/>
      <c r="B15" s="147"/>
      <c r="C15" s="147"/>
      <c r="D15" s="147"/>
      <c r="E15" s="147"/>
      <c r="F15" s="148"/>
      <c r="G15" s="749"/>
      <c r="H15" s="750"/>
      <c r="I15" s="577" t="s">
        <v>51</v>
      </c>
      <c r="J15" s="578"/>
      <c r="K15" s="578"/>
      <c r="L15" s="578"/>
      <c r="M15" s="578"/>
      <c r="N15" s="578"/>
      <c r="O15" s="579"/>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t="s">
        <v>411</v>
      </c>
      <c r="AS15" s="117"/>
      <c r="AT15" s="117"/>
      <c r="AU15" s="117"/>
      <c r="AV15" s="117"/>
      <c r="AW15" s="117"/>
      <c r="AX15" s="630"/>
    </row>
    <row r="16" spans="1:50" ht="21" customHeight="1" x14ac:dyDescent="0.15">
      <c r="A16" s="146"/>
      <c r="B16" s="147"/>
      <c r="C16" s="147"/>
      <c r="D16" s="147"/>
      <c r="E16" s="147"/>
      <c r="F16" s="148"/>
      <c r="G16" s="749"/>
      <c r="H16" s="750"/>
      <c r="I16" s="577" t="s">
        <v>52</v>
      </c>
      <c r="J16" s="578"/>
      <c r="K16" s="578"/>
      <c r="L16" s="578"/>
      <c r="M16" s="578"/>
      <c r="N16" s="578"/>
      <c r="O16" s="579"/>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80"/>
      <c r="AS16" s="681"/>
      <c r="AT16" s="681"/>
      <c r="AU16" s="681"/>
      <c r="AV16" s="681"/>
      <c r="AW16" s="681"/>
      <c r="AX16" s="682"/>
    </row>
    <row r="17" spans="1:50" ht="24.75" customHeight="1" x14ac:dyDescent="0.15">
      <c r="A17" s="146"/>
      <c r="B17" s="147"/>
      <c r="C17" s="147"/>
      <c r="D17" s="147"/>
      <c r="E17" s="147"/>
      <c r="F17" s="148"/>
      <c r="G17" s="749"/>
      <c r="H17" s="750"/>
      <c r="I17" s="577" t="s">
        <v>50</v>
      </c>
      <c r="J17" s="631"/>
      <c r="K17" s="631"/>
      <c r="L17" s="631"/>
      <c r="M17" s="631"/>
      <c r="N17" s="631"/>
      <c r="O17" s="632"/>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1"/>
      <c r="H18" s="752"/>
      <c r="I18" s="739" t="s">
        <v>20</v>
      </c>
      <c r="J18" s="740"/>
      <c r="K18" s="740"/>
      <c r="L18" s="740"/>
      <c r="M18" s="740"/>
      <c r="N18" s="740"/>
      <c r="O18" s="741"/>
      <c r="P18" s="122">
        <f>SUM(P13:V17)</f>
        <v>9</v>
      </c>
      <c r="Q18" s="123"/>
      <c r="R18" s="123"/>
      <c r="S18" s="123"/>
      <c r="T18" s="123"/>
      <c r="U18" s="123"/>
      <c r="V18" s="124"/>
      <c r="W18" s="122">
        <f>SUM(W13:AC17)</f>
        <v>9</v>
      </c>
      <c r="X18" s="123"/>
      <c r="Y18" s="123"/>
      <c r="Z18" s="123"/>
      <c r="AA18" s="123"/>
      <c r="AB18" s="123"/>
      <c r="AC18" s="124"/>
      <c r="AD18" s="122">
        <f>SUM(AD13:AJ17)</f>
        <v>9</v>
      </c>
      <c r="AE18" s="123"/>
      <c r="AF18" s="123"/>
      <c r="AG18" s="123"/>
      <c r="AH18" s="123"/>
      <c r="AI18" s="123"/>
      <c r="AJ18" s="124"/>
      <c r="AK18" s="122">
        <f>SUM(AK13:AQ17)</f>
        <v>9</v>
      </c>
      <c r="AL18" s="123"/>
      <c r="AM18" s="123"/>
      <c r="AN18" s="123"/>
      <c r="AO18" s="123"/>
      <c r="AP18" s="123"/>
      <c r="AQ18" s="124"/>
      <c r="AR18" s="122">
        <f>SUM(AR13:AX17)</f>
        <v>9</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v>9</v>
      </c>
      <c r="Q19" s="117"/>
      <c r="R19" s="117"/>
      <c r="S19" s="117"/>
      <c r="T19" s="117"/>
      <c r="U19" s="117"/>
      <c r="V19" s="118"/>
      <c r="W19" s="116">
        <v>9</v>
      </c>
      <c r="X19" s="117"/>
      <c r="Y19" s="117"/>
      <c r="Z19" s="117"/>
      <c r="AA19" s="117"/>
      <c r="AB19" s="117"/>
      <c r="AC19" s="118"/>
      <c r="AD19" s="116">
        <v>9</v>
      </c>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32" t="s">
        <v>358</v>
      </c>
      <c r="H21" s="933"/>
      <c r="I21" s="933"/>
      <c r="J21" s="933"/>
      <c r="K21" s="933"/>
      <c r="L21" s="933"/>
      <c r="M21" s="933"/>
      <c r="N21" s="933"/>
      <c r="O21" s="933"/>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6" t="s">
        <v>431</v>
      </c>
      <c r="B22" s="197"/>
      <c r="C22" s="197"/>
      <c r="D22" s="197"/>
      <c r="E22" s="197"/>
      <c r="F22" s="198"/>
      <c r="G22" s="187" t="s">
        <v>337</v>
      </c>
      <c r="H22" s="188"/>
      <c r="I22" s="188"/>
      <c r="J22" s="188"/>
      <c r="K22" s="188"/>
      <c r="L22" s="188"/>
      <c r="M22" s="188"/>
      <c r="N22" s="188"/>
      <c r="O22" s="189"/>
      <c r="P22" s="205" t="s">
        <v>432</v>
      </c>
      <c r="Q22" s="188"/>
      <c r="R22" s="188"/>
      <c r="S22" s="188"/>
      <c r="T22" s="188"/>
      <c r="U22" s="188"/>
      <c r="V22" s="189"/>
      <c r="W22" s="205" t="s">
        <v>433</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570</v>
      </c>
      <c r="H23" s="191"/>
      <c r="I23" s="191"/>
      <c r="J23" s="191"/>
      <c r="K23" s="191"/>
      <c r="L23" s="191"/>
      <c r="M23" s="191"/>
      <c r="N23" s="191"/>
      <c r="O23" s="192"/>
      <c r="P23" s="113">
        <v>9</v>
      </c>
      <c r="Q23" s="114"/>
      <c r="R23" s="114"/>
      <c r="S23" s="114"/>
      <c r="T23" s="114"/>
      <c r="U23" s="114"/>
      <c r="V23" s="115"/>
      <c r="W23" s="113">
        <v>9</v>
      </c>
      <c r="X23" s="114"/>
      <c r="Y23" s="114"/>
      <c r="Z23" s="114"/>
      <c r="AA23" s="114"/>
      <c r="AB23" s="114"/>
      <c r="AC23" s="115"/>
      <c r="AD23" s="207" t="s">
        <v>667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9</v>
      </c>
      <c r="Q29" s="117"/>
      <c r="R29" s="117"/>
      <c r="S29" s="117"/>
      <c r="T29" s="117"/>
      <c r="U29" s="117"/>
      <c r="V29" s="118"/>
      <c r="W29" s="222">
        <f>AR13</f>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353</v>
      </c>
      <c r="B30" s="512"/>
      <c r="C30" s="512"/>
      <c r="D30" s="512"/>
      <c r="E30" s="512"/>
      <c r="F30" s="513"/>
      <c r="G30" s="652" t="s">
        <v>146</v>
      </c>
      <c r="H30" s="398"/>
      <c r="I30" s="398"/>
      <c r="J30" s="398"/>
      <c r="K30" s="398"/>
      <c r="L30" s="398"/>
      <c r="M30" s="398"/>
      <c r="N30" s="398"/>
      <c r="O30" s="581"/>
      <c r="P30" s="580" t="s">
        <v>59</v>
      </c>
      <c r="Q30" s="398"/>
      <c r="R30" s="398"/>
      <c r="S30" s="398"/>
      <c r="T30" s="398"/>
      <c r="U30" s="398"/>
      <c r="V30" s="398"/>
      <c r="W30" s="398"/>
      <c r="X30" s="581"/>
      <c r="Y30" s="467"/>
      <c r="Z30" s="468"/>
      <c r="AA30" s="469"/>
      <c r="AB30" s="394" t="s">
        <v>11</v>
      </c>
      <c r="AC30" s="395"/>
      <c r="AD30" s="396"/>
      <c r="AE30" s="394" t="s">
        <v>395</v>
      </c>
      <c r="AF30" s="395"/>
      <c r="AG30" s="395"/>
      <c r="AH30" s="396"/>
      <c r="AI30" s="394" t="s">
        <v>417</v>
      </c>
      <c r="AJ30" s="395"/>
      <c r="AK30" s="395"/>
      <c r="AL30" s="396"/>
      <c r="AM30" s="397" t="s">
        <v>422</v>
      </c>
      <c r="AN30" s="397"/>
      <c r="AO30" s="397"/>
      <c r="AP30" s="394"/>
      <c r="AQ30" s="643" t="s">
        <v>235</v>
      </c>
      <c r="AR30" s="644"/>
      <c r="AS30" s="644"/>
      <c r="AT30" s="645"/>
      <c r="AU30" s="398" t="s">
        <v>134</v>
      </c>
      <c r="AV30" s="398"/>
      <c r="AW30" s="398"/>
      <c r="AX30" s="399"/>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470"/>
      <c r="Z31" s="471"/>
      <c r="AA31" s="472"/>
      <c r="AB31" s="340"/>
      <c r="AC31" s="341"/>
      <c r="AD31" s="342"/>
      <c r="AE31" s="340"/>
      <c r="AF31" s="341"/>
      <c r="AG31" s="341"/>
      <c r="AH31" s="342"/>
      <c r="AI31" s="340"/>
      <c r="AJ31" s="341"/>
      <c r="AK31" s="341"/>
      <c r="AL31" s="342"/>
      <c r="AM31" s="384"/>
      <c r="AN31" s="384"/>
      <c r="AO31" s="384"/>
      <c r="AP31" s="340"/>
      <c r="AQ31" s="215" t="s">
        <v>622</v>
      </c>
      <c r="AR31" s="140"/>
      <c r="AS31" s="141" t="s">
        <v>236</v>
      </c>
      <c r="AT31" s="176"/>
      <c r="AU31" s="275">
        <v>2</v>
      </c>
      <c r="AV31" s="275"/>
      <c r="AW31" s="387" t="s">
        <v>181</v>
      </c>
      <c r="AX31" s="388"/>
    </row>
    <row r="32" spans="1:50" ht="23.25" customHeight="1" x14ac:dyDescent="0.15">
      <c r="A32" s="517"/>
      <c r="B32" s="515"/>
      <c r="C32" s="515"/>
      <c r="D32" s="515"/>
      <c r="E32" s="515"/>
      <c r="F32" s="516"/>
      <c r="G32" s="542" t="s">
        <v>571</v>
      </c>
      <c r="H32" s="543"/>
      <c r="I32" s="543"/>
      <c r="J32" s="543"/>
      <c r="K32" s="543"/>
      <c r="L32" s="543"/>
      <c r="M32" s="543"/>
      <c r="N32" s="543"/>
      <c r="O32" s="544"/>
      <c r="P32" s="165" t="s">
        <v>572</v>
      </c>
      <c r="Q32" s="165"/>
      <c r="R32" s="165"/>
      <c r="S32" s="165"/>
      <c r="T32" s="165"/>
      <c r="U32" s="165"/>
      <c r="V32" s="165"/>
      <c r="W32" s="165"/>
      <c r="X32" s="236"/>
      <c r="Y32" s="346" t="s">
        <v>12</v>
      </c>
      <c r="Z32" s="551"/>
      <c r="AA32" s="552"/>
      <c r="AB32" s="553" t="s">
        <v>573</v>
      </c>
      <c r="AC32" s="553"/>
      <c r="AD32" s="553"/>
      <c r="AE32" s="372">
        <v>4.5</v>
      </c>
      <c r="AF32" s="373"/>
      <c r="AG32" s="373"/>
      <c r="AH32" s="373"/>
      <c r="AI32" s="372">
        <v>5</v>
      </c>
      <c r="AJ32" s="373"/>
      <c r="AK32" s="373"/>
      <c r="AL32" s="373"/>
      <c r="AM32" s="372">
        <v>4.4000000000000004</v>
      </c>
      <c r="AN32" s="373"/>
      <c r="AO32" s="373"/>
      <c r="AP32" s="373"/>
      <c r="AQ32" s="119" t="s">
        <v>569</v>
      </c>
      <c r="AR32" s="120"/>
      <c r="AS32" s="120"/>
      <c r="AT32" s="121"/>
      <c r="AU32" s="373" t="s">
        <v>615</v>
      </c>
      <c r="AV32" s="373"/>
      <c r="AW32" s="373"/>
      <c r="AX32" s="375"/>
    </row>
    <row r="33" spans="1:50" ht="23.25" customHeight="1" x14ac:dyDescent="0.15">
      <c r="A33" s="518"/>
      <c r="B33" s="519"/>
      <c r="C33" s="519"/>
      <c r="D33" s="519"/>
      <c r="E33" s="519"/>
      <c r="F33" s="520"/>
      <c r="G33" s="545"/>
      <c r="H33" s="546"/>
      <c r="I33" s="546"/>
      <c r="J33" s="546"/>
      <c r="K33" s="546"/>
      <c r="L33" s="546"/>
      <c r="M33" s="546"/>
      <c r="N33" s="546"/>
      <c r="O33" s="547"/>
      <c r="P33" s="238"/>
      <c r="Q33" s="238"/>
      <c r="R33" s="238"/>
      <c r="S33" s="238"/>
      <c r="T33" s="238"/>
      <c r="U33" s="238"/>
      <c r="V33" s="238"/>
      <c r="W33" s="238"/>
      <c r="X33" s="239"/>
      <c r="Y33" s="307" t="s">
        <v>54</v>
      </c>
      <c r="Z33" s="302"/>
      <c r="AA33" s="303"/>
      <c r="AB33" s="524" t="s">
        <v>573</v>
      </c>
      <c r="AC33" s="524"/>
      <c r="AD33" s="524"/>
      <c r="AE33" s="372">
        <v>3.5</v>
      </c>
      <c r="AF33" s="373"/>
      <c r="AG33" s="373"/>
      <c r="AH33" s="373"/>
      <c r="AI33" s="372">
        <v>3.5</v>
      </c>
      <c r="AJ33" s="373"/>
      <c r="AK33" s="373"/>
      <c r="AL33" s="373"/>
      <c r="AM33" s="372">
        <v>3.5</v>
      </c>
      <c r="AN33" s="373"/>
      <c r="AO33" s="373"/>
      <c r="AP33" s="373"/>
      <c r="AQ33" s="119" t="s">
        <v>569</v>
      </c>
      <c r="AR33" s="120"/>
      <c r="AS33" s="120"/>
      <c r="AT33" s="121"/>
      <c r="AU33" s="373">
        <v>3.5</v>
      </c>
      <c r="AV33" s="373"/>
      <c r="AW33" s="373"/>
      <c r="AX33" s="375"/>
    </row>
    <row r="34" spans="1:50" ht="23.25" customHeight="1" x14ac:dyDescent="0.15">
      <c r="A34" s="517"/>
      <c r="B34" s="515"/>
      <c r="C34" s="515"/>
      <c r="D34" s="515"/>
      <c r="E34" s="515"/>
      <c r="F34" s="516"/>
      <c r="G34" s="548"/>
      <c r="H34" s="549"/>
      <c r="I34" s="549"/>
      <c r="J34" s="549"/>
      <c r="K34" s="549"/>
      <c r="L34" s="549"/>
      <c r="M34" s="549"/>
      <c r="N34" s="549"/>
      <c r="O34" s="550"/>
      <c r="P34" s="168"/>
      <c r="Q34" s="168"/>
      <c r="R34" s="168"/>
      <c r="S34" s="168"/>
      <c r="T34" s="168"/>
      <c r="U34" s="168"/>
      <c r="V34" s="168"/>
      <c r="W34" s="168"/>
      <c r="X34" s="241"/>
      <c r="Y34" s="307" t="s">
        <v>13</v>
      </c>
      <c r="Z34" s="302"/>
      <c r="AA34" s="303"/>
      <c r="AB34" s="499" t="s">
        <v>182</v>
      </c>
      <c r="AC34" s="499"/>
      <c r="AD34" s="499"/>
      <c r="AE34" s="372">
        <v>131</v>
      </c>
      <c r="AF34" s="373"/>
      <c r="AG34" s="373"/>
      <c r="AH34" s="373"/>
      <c r="AI34" s="372">
        <f>5/3.5*100</f>
        <v>142.85714285714286</v>
      </c>
      <c r="AJ34" s="373"/>
      <c r="AK34" s="373"/>
      <c r="AL34" s="373"/>
      <c r="AM34" s="372">
        <v>126</v>
      </c>
      <c r="AN34" s="373"/>
      <c r="AO34" s="373"/>
      <c r="AP34" s="373"/>
      <c r="AQ34" s="119" t="s">
        <v>569</v>
      </c>
      <c r="AR34" s="120"/>
      <c r="AS34" s="120"/>
      <c r="AT34" s="121"/>
      <c r="AU34" s="373" t="s">
        <v>615</v>
      </c>
      <c r="AV34" s="373"/>
      <c r="AW34" s="373"/>
      <c r="AX34" s="375"/>
    </row>
    <row r="35" spans="1:50" ht="23.25" customHeight="1" x14ac:dyDescent="0.15">
      <c r="A35" s="902" t="s">
        <v>383</v>
      </c>
      <c r="B35" s="903"/>
      <c r="C35" s="903"/>
      <c r="D35" s="903"/>
      <c r="E35" s="903"/>
      <c r="F35" s="904"/>
      <c r="G35" s="908" t="s">
        <v>617</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0" ht="18.75" hidden="1" customHeight="1" x14ac:dyDescent="0.15">
      <c r="A37" s="646" t="s">
        <v>353</v>
      </c>
      <c r="B37" s="647"/>
      <c r="C37" s="647"/>
      <c r="D37" s="647"/>
      <c r="E37" s="647"/>
      <c r="F37" s="648"/>
      <c r="G37" s="567" t="s">
        <v>146</v>
      </c>
      <c r="H37" s="389"/>
      <c r="I37" s="389"/>
      <c r="J37" s="389"/>
      <c r="K37" s="389"/>
      <c r="L37" s="389"/>
      <c r="M37" s="389"/>
      <c r="N37" s="389"/>
      <c r="O37" s="568"/>
      <c r="P37" s="633" t="s">
        <v>59</v>
      </c>
      <c r="Q37" s="389"/>
      <c r="R37" s="389"/>
      <c r="S37" s="389"/>
      <c r="T37" s="389"/>
      <c r="U37" s="389"/>
      <c r="V37" s="389"/>
      <c r="W37" s="389"/>
      <c r="X37" s="568"/>
      <c r="Y37" s="634"/>
      <c r="Z37" s="635"/>
      <c r="AA37" s="636"/>
      <c r="AB37" s="637" t="s">
        <v>11</v>
      </c>
      <c r="AC37" s="638"/>
      <c r="AD37" s="639"/>
      <c r="AE37" s="376" t="s">
        <v>395</v>
      </c>
      <c r="AF37" s="377"/>
      <c r="AG37" s="377"/>
      <c r="AH37" s="378"/>
      <c r="AI37" s="376" t="s">
        <v>393</v>
      </c>
      <c r="AJ37" s="377"/>
      <c r="AK37" s="377"/>
      <c r="AL37" s="378"/>
      <c r="AM37" s="383" t="s">
        <v>422</v>
      </c>
      <c r="AN37" s="383"/>
      <c r="AO37" s="383"/>
      <c r="AP37" s="383"/>
      <c r="AQ37" s="271" t="s">
        <v>235</v>
      </c>
      <c r="AR37" s="272"/>
      <c r="AS37" s="272"/>
      <c r="AT37" s="273"/>
      <c r="AU37" s="389" t="s">
        <v>134</v>
      </c>
      <c r="AV37" s="389"/>
      <c r="AW37" s="389"/>
      <c r="AX37" s="390"/>
    </row>
    <row r="38" spans="1:50" ht="18.75" hidden="1"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470"/>
      <c r="Z38" s="471"/>
      <c r="AA38" s="472"/>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17"/>
      <c r="B39" s="515"/>
      <c r="C39" s="515"/>
      <c r="D39" s="515"/>
      <c r="E39" s="515"/>
      <c r="F39" s="516"/>
      <c r="G39" s="542"/>
      <c r="H39" s="543"/>
      <c r="I39" s="543"/>
      <c r="J39" s="543"/>
      <c r="K39" s="543"/>
      <c r="L39" s="543"/>
      <c r="M39" s="543"/>
      <c r="N39" s="543"/>
      <c r="O39" s="544"/>
      <c r="P39" s="165"/>
      <c r="Q39" s="165"/>
      <c r="R39" s="165"/>
      <c r="S39" s="165"/>
      <c r="T39" s="165"/>
      <c r="U39" s="165"/>
      <c r="V39" s="165"/>
      <c r="W39" s="165"/>
      <c r="X39" s="236"/>
      <c r="Y39" s="346" t="s">
        <v>12</v>
      </c>
      <c r="Z39" s="551"/>
      <c r="AA39" s="552"/>
      <c r="AB39" s="553"/>
      <c r="AC39" s="553"/>
      <c r="AD39" s="553"/>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18"/>
      <c r="B40" s="519"/>
      <c r="C40" s="519"/>
      <c r="D40" s="519"/>
      <c r="E40" s="519"/>
      <c r="F40" s="520"/>
      <c r="G40" s="545"/>
      <c r="H40" s="546"/>
      <c r="I40" s="546"/>
      <c r="J40" s="546"/>
      <c r="K40" s="546"/>
      <c r="L40" s="546"/>
      <c r="M40" s="546"/>
      <c r="N40" s="546"/>
      <c r="O40" s="547"/>
      <c r="P40" s="238"/>
      <c r="Q40" s="238"/>
      <c r="R40" s="238"/>
      <c r="S40" s="238"/>
      <c r="T40" s="238"/>
      <c r="U40" s="238"/>
      <c r="V40" s="238"/>
      <c r="W40" s="238"/>
      <c r="X40" s="239"/>
      <c r="Y40" s="307" t="s">
        <v>54</v>
      </c>
      <c r="Z40" s="302"/>
      <c r="AA40" s="303"/>
      <c r="AB40" s="524"/>
      <c r="AC40" s="524"/>
      <c r="AD40" s="52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49"/>
      <c r="B41" s="650"/>
      <c r="C41" s="650"/>
      <c r="D41" s="650"/>
      <c r="E41" s="650"/>
      <c r="F41" s="651"/>
      <c r="G41" s="548"/>
      <c r="H41" s="549"/>
      <c r="I41" s="549"/>
      <c r="J41" s="549"/>
      <c r="K41" s="549"/>
      <c r="L41" s="549"/>
      <c r="M41" s="549"/>
      <c r="N41" s="549"/>
      <c r="O41" s="550"/>
      <c r="P41" s="168"/>
      <c r="Q41" s="168"/>
      <c r="R41" s="168"/>
      <c r="S41" s="168"/>
      <c r="T41" s="168"/>
      <c r="U41" s="168"/>
      <c r="V41" s="168"/>
      <c r="W41" s="168"/>
      <c r="X41" s="241"/>
      <c r="Y41" s="307" t="s">
        <v>13</v>
      </c>
      <c r="Z41" s="302"/>
      <c r="AA41" s="303"/>
      <c r="AB41" s="499" t="s">
        <v>182</v>
      </c>
      <c r="AC41" s="499"/>
      <c r="AD41" s="499"/>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hidden="1" customHeight="1" x14ac:dyDescent="0.15">
      <c r="A44" s="646" t="s">
        <v>353</v>
      </c>
      <c r="B44" s="647"/>
      <c r="C44" s="647"/>
      <c r="D44" s="647"/>
      <c r="E44" s="647"/>
      <c r="F44" s="648"/>
      <c r="G44" s="567" t="s">
        <v>146</v>
      </c>
      <c r="H44" s="389"/>
      <c r="I44" s="389"/>
      <c r="J44" s="389"/>
      <c r="K44" s="389"/>
      <c r="L44" s="389"/>
      <c r="M44" s="389"/>
      <c r="N44" s="389"/>
      <c r="O44" s="568"/>
      <c r="P44" s="633" t="s">
        <v>59</v>
      </c>
      <c r="Q44" s="389"/>
      <c r="R44" s="389"/>
      <c r="S44" s="389"/>
      <c r="T44" s="389"/>
      <c r="U44" s="389"/>
      <c r="V44" s="389"/>
      <c r="W44" s="389"/>
      <c r="X44" s="568"/>
      <c r="Y44" s="634"/>
      <c r="Z44" s="635"/>
      <c r="AA44" s="636"/>
      <c r="AB44" s="637" t="s">
        <v>11</v>
      </c>
      <c r="AC44" s="638"/>
      <c r="AD44" s="639"/>
      <c r="AE44" s="376" t="s">
        <v>395</v>
      </c>
      <c r="AF44" s="377"/>
      <c r="AG44" s="377"/>
      <c r="AH44" s="378"/>
      <c r="AI44" s="376" t="s">
        <v>393</v>
      </c>
      <c r="AJ44" s="377"/>
      <c r="AK44" s="377"/>
      <c r="AL44" s="378"/>
      <c r="AM44" s="383" t="s">
        <v>422</v>
      </c>
      <c r="AN44" s="383"/>
      <c r="AO44" s="383"/>
      <c r="AP44" s="383"/>
      <c r="AQ44" s="271" t="s">
        <v>235</v>
      </c>
      <c r="AR44" s="272"/>
      <c r="AS44" s="272"/>
      <c r="AT44" s="273"/>
      <c r="AU44" s="389" t="s">
        <v>134</v>
      </c>
      <c r="AV44" s="389"/>
      <c r="AW44" s="389"/>
      <c r="AX44" s="390"/>
    </row>
    <row r="45" spans="1:50" ht="18.75" hidden="1"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470"/>
      <c r="Z45" s="471"/>
      <c r="AA45" s="472"/>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17"/>
      <c r="B46" s="515"/>
      <c r="C46" s="515"/>
      <c r="D46" s="515"/>
      <c r="E46" s="515"/>
      <c r="F46" s="516"/>
      <c r="G46" s="542"/>
      <c r="H46" s="543"/>
      <c r="I46" s="543"/>
      <c r="J46" s="543"/>
      <c r="K46" s="543"/>
      <c r="L46" s="543"/>
      <c r="M46" s="543"/>
      <c r="N46" s="543"/>
      <c r="O46" s="544"/>
      <c r="P46" s="165"/>
      <c r="Q46" s="165"/>
      <c r="R46" s="165"/>
      <c r="S46" s="165"/>
      <c r="T46" s="165"/>
      <c r="U46" s="165"/>
      <c r="V46" s="165"/>
      <c r="W46" s="165"/>
      <c r="X46" s="236"/>
      <c r="Y46" s="346" t="s">
        <v>12</v>
      </c>
      <c r="Z46" s="551"/>
      <c r="AA46" s="552"/>
      <c r="AB46" s="553"/>
      <c r="AC46" s="553"/>
      <c r="AD46" s="553"/>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18"/>
      <c r="B47" s="519"/>
      <c r="C47" s="519"/>
      <c r="D47" s="519"/>
      <c r="E47" s="519"/>
      <c r="F47" s="520"/>
      <c r="G47" s="545"/>
      <c r="H47" s="546"/>
      <c r="I47" s="546"/>
      <c r="J47" s="546"/>
      <c r="K47" s="546"/>
      <c r="L47" s="546"/>
      <c r="M47" s="546"/>
      <c r="N47" s="546"/>
      <c r="O47" s="547"/>
      <c r="P47" s="238"/>
      <c r="Q47" s="238"/>
      <c r="R47" s="238"/>
      <c r="S47" s="238"/>
      <c r="T47" s="238"/>
      <c r="U47" s="238"/>
      <c r="V47" s="238"/>
      <c r="W47" s="238"/>
      <c r="X47" s="239"/>
      <c r="Y47" s="307" t="s">
        <v>54</v>
      </c>
      <c r="Z47" s="302"/>
      <c r="AA47" s="303"/>
      <c r="AB47" s="524"/>
      <c r="AC47" s="524"/>
      <c r="AD47" s="52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49"/>
      <c r="B48" s="650"/>
      <c r="C48" s="650"/>
      <c r="D48" s="650"/>
      <c r="E48" s="650"/>
      <c r="F48" s="651"/>
      <c r="G48" s="548"/>
      <c r="H48" s="549"/>
      <c r="I48" s="549"/>
      <c r="J48" s="549"/>
      <c r="K48" s="549"/>
      <c r="L48" s="549"/>
      <c r="M48" s="549"/>
      <c r="N48" s="549"/>
      <c r="O48" s="550"/>
      <c r="P48" s="168"/>
      <c r="Q48" s="168"/>
      <c r="R48" s="168"/>
      <c r="S48" s="168"/>
      <c r="T48" s="168"/>
      <c r="U48" s="168"/>
      <c r="V48" s="168"/>
      <c r="W48" s="168"/>
      <c r="X48" s="241"/>
      <c r="Y48" s="307" t="s">
        <v>13</v>
      </c>
      <c r="Z48" s="302"/>
      <c r="AA48" s="303"/>
      <c r="AB48" s="499" t="s">
        <v>182</v>
      </c>
      <c r="AC48" s="499"/>
      <c r="AD48" s="499"/>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hidden="1" customHeight="1" x14ac:dyDescent="0.15">
      <c r="A51" s="514" t="s">
        <v>353</v>
      </c>
      <c r="B51" s="515"/>
      <c r="C51" s="515"/>
      <c r="D51" s="515"/>
      <c r="E51" s="515"/>
      <c r="F51" s="516"/>
      <c r="G51" s="567" t="s">
        <v>146</v>
      </c>
      <c r="H51" s="389"/>
      <c r="I51" s="389"/>
      <c r="J51" s="389"/>
      <c r="K51" s="389"/>
      <c r="L51" s="389"/>
      <c r="M51" s="389"/>
      <c r="N51" s="389"/>
      <c r="O51" s="568"/>
      <c r="P51" s="633" t="s">
        <v>59</v>
      </c>
      <c r="Q51" s="389"/>
      <c r="R51" s="389"/>
      <c r="S51" s="389"/>
      <c r="T51" s="389"/>
      <c r="U51" s="389"/>
      <c r="V51" s="389"/>
      <c r="W51" s="389"/>
      <c r="X51" s="568"/>
      <c r="Y51" s="634"/>
      <c r="Z51" s="635"/>
      <c r="AA51" s="636"/>
      <c r="AB51" s="637" t="s">
        <v>11</v>
      </c>
      <c r="AC51" s="638"/>
      <c r="AD51" s="639"/>
      <c r="AE51" s="376" t="s">
        <v>395</v>
      </c>
      <c r="AF51" s="377"/>
      <c r="AG51" s="377"/>
      <c r="AH51" s="378"/>
      <c r="AI51" s="376" t="s">
        <v>393</v>
      </c>
      <c r="AJ51" s="377"/>
      <c r="AK51" s="377"/>
      <c r="AL51" s="378"/>
      <c r="AM51" s="383" t="s">
        <v>422</v>
      </c>
      <c r="AN51" s="383"/>
      <c r="AO51" s="383"/>
      <c r="AP51" s="383"/>
      <c r="AQ51" s="271" t="s">
        <v>235</v>
      </c>
      <c r="AR51" s="272"/>
      <c r="AS51" s="272"/>
      <c r="AT51" s="273"/>
      <c r="AU51" s="385" t="s">
        <v>134</v>
      </c>
      <c r="AV51" s="385"/>
      <c r="AW51" s="385"/>
      <c r="AX51" s="386"/>
    </row>
    <row r="52" spans="1:50" ht="18.75" hidden="1"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470"/>
      <c r="Z52" s="471"/>
      <c r="AA52" s="472"/>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17"/>
      <c r="B53" s="515"/>
      <c r="C53" s="515"/>
      <c r="D53" s="515"/>
      <c r="E53" s="515"/>
      <c r="F53" s="516"/>
      <c r="G53" s="542"/>
      <c r="H53" s="543"/>
      <c r="I53" s="543"/>
      <c r="J53" s="543"/>
      <c r="K53" s="543"/>
      <c r="L53" s="543"/>
      <c r="M53" s="543"/>
      <c r="N53" s="543"/>
      <c r="O53" s="544"/>
      <c r="P53" s="165"/>
      <c r="Q53" s="165"/>
      <c r="R53" s="165"/>
      <c r="S53" s="165"/>
      <c r="T53" s="165"/>
      <c r="U53" s="165"/>
      <c r="V53" s="165"/>
      <c r="W53" s="165"/>
      <c r="X53" s="236"/>
      <c r="Y53" s="346" t="s">
        <v>12</v>
      </c>
      <c r="Z53" s="551"/>
      <c r="AA53" s="552"/>
      <c r="AB53" s="553"/>
      <c r="AC53" s="553"/>
      <c r="AD53" s="553"/>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18"/>
      <c r="B54" s="519"/>
      <c r="C54" s="519"/>
      <c r="D54" s="519"/>
      <c r="E54" s="519"/>
      <c r="F54" s="520"/>
      <c r="G54" s="545"/>
      <c r="H54" s="546"/>
      <c r="I54" s="546"/>
      <c r="J54" s="546"/>
      <c r="K54" s="546"/>
      <c r="L54" s="546"/>
      <c r="M54" s="546"/>
      <c r="N54" s="546"/>
      <c r="O54" s="547"/>
      <c r="P54" s="238"/>
      <c r="Q54" s="238"/>
      <c r="R54" s="238"/>
      <c r="S54" s="238"/>
      <c r="T54" s="238"/>
      <c r="U54" s="238"/>
      <c r="V54" s="238"/>
      <c r="W54" s="238"/>
      <c r="X54" s="239"/>
      <c r="Y54" s="307" t="s">
        <v>54</v>
      </c>
      <c r="Z54" s="302"/>
      <c r="AA54" s="303"/>
      <c r="AB54" s="524"/>
      <c r="AC54" s="524"/>
      <c r="AD54" s="52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49"/>
      <c r="B55" s="650"/>
      <c r="C55" s="650"/>
      <c r="D55" s="650"/>
      <c r="E55" s="650"/>
      <c r="F55" s="651"/>
      <c r="G55" s="548"/>
      <c r="H55" s="549"/>
      <c r="I55" s="549"/>
      <c r="J55" s="549"/>
      <c r="K55" s="549"/>
      <c r="L55" s="549"/>
      <c r="M55" s="549"/>
      <c r="N55" s="549"/>
      <c r="O55" s="550"/>
      <c r="P55" s="168"/>
      <c r="Q55" s="168"/>
      <c r="R55" s="168"/>
      <c r="S55" s="168"/>
      <c r="T55" s="168"/>
      <c r="U55" s="168"/>
      <c r="V55" s="168"/>
      <c r="W55" s="168"/>
      <c r="X55" s="241"/>
      <c r="Y55" s="307" t="s">
        <v>13</v>
      </c>
      <c r="Z55" s="302"/>
      <c r="AA55" s="303"/>
      <c r="AB55" s="463" t="s">
        <v>14</v>
      </c>
      <c r="AC55" s="463"/>
      <c r="AD55" s="463"/>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hidden="1" customHeight="1" x14ac:dyDescent="0.15">
      <c r="A58" s="514" t="s">
        <v>353</v>
      </c>
      <c r="B58" s="515"/>
      <c r="C58" s="515"/>
      <c r="D58" s="515"/>
      <c r="E58" s="515"/>
      <c r="F58" s="516"/>
      <c r="G58" s="567" t="s">
        <v>146</v>
      </c>
      <c r="H58" s="389"/>
      <c r="I58" s="389"/>
      <c r="J58" s="389"/>
      <c r="K58" s="389"/>
      <c r="L58" s="389"/>
      <c r="M58" s="389"/>
      <c r="N58" s="389"/>
      <c r="O58" s="568"/>
      <c r="P58" s="633" t="s">
        <v>59</v>
      </c>
      <c r="Q58" s="389"/>
      <c r="R58" s="389"/>
      <c r="S58" s="389"/>
      <c r="T58" s="389"/>
      <c r="U58" s="389"/>
      <c r="V58" s="389"/>
      <c r="W58" s="389"/>
      <c r="X58" s="568"/>
      <c r="Y58" s="634"/>
      <c r="Z58" s="635"/>
      <c r="AA58" s="636"/>
      <c r="AB58" s="637" t="s">
        <v>11</v>
      </c>
      <c r="AC58" s="638"/>
      <c r="AD58" s="639"/>
      <c r="AE58" s="376" t="s">
        <v>395</v>
      </c>
      <c r="AF58" s="377"/>
      <c r="AG58" s="377"/>
      <c r="AH58" s="378"/>
      <c r="AI58" s="376" t="s">
        <v>393</v>
      </c>
      <c r="AJ58" s="377"/>
      <c r="AK58" s="377"/>
      <c r="AL58" s="378"/>
      <c r="AM58" s="383" t="s">
        <v>422</v>
      </c>
      <c r="AN58" s="383"/>
      <c r="AO58" s="383"/>
      <c r="AP58" s="383"/>
      <c r="AQ58" s="271" t="s">
        <v>235</v>
      </c>
      <c r="AR58" s="272"/>
      <c r="AS58" s="272"/>
      <c r="AT58" s="273"/>
      <c r="AU58" s="385" t="s">
        <v>134</v>
      </c>
      <c r="AV58" s="385"/>
      <c r="AW58" s="385"/>
      <c r="AX58" s="386"/>
    </row>
    <row r="59" spans="1:50" ht="18.75" hidden="1"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470"/>
      <c r="Z59" s="471"/>
      <c r="AA59" s="472"/>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17"/>
      <c r="B60" s="515"/>
      <c r="C60" s="515"/>
      <c r="D60" s="515"/>
      <c r="E60" s="515"/>
      <c r="F60" s="516"/>
      <c r="G60" s="542"/>
      <c r="H60" s="543"/>
      <c r="I60" s="543"/>
      <c r="J60" s="543"/>
      <c r="K60" s="543"/>
      <c r="L60" s="543"/>
      <c r="M60" s="543"/>
      <c r="N60" s="543"/>
      <c r="O60" s="544"/>
      <c r="P60" s="165"/>
      <c r="Q60" s="165"/>
      <c r="R60" s="165"/>
      <c r="S60" s="165"/>
      <c r="T60" s="165"/>
      <c r="U60" s="165"/>
      <c r="V60" s="165"/>
      <c r="W60" s="165"/>
      <c r="X60" s="236"/>
      <c r="Y60" s="346" t="s">
        <v>12</v>
      </c>
      <c r="Z60" s="551"/>
      <c r="AA60" s="552"/>
      <c r="AB60" s="553"/>
      <c r="AC60" s="553"/>
      <c r="AD60" s="553"/>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18"/>
      <c r="B61" s="519"/>
      <c r="C61" s="519"/>
      <c r="D61" s="519"/>
      <c r="E61" s="519"/>
      <c r="F61" s="520"/>
      <c r="G61" s="545"/>
      <c r="H61" s="546"/>
      <c r="I61" s="546"/>
      <c r="J61" s="546"/>
      <c r="K61" s="546"/>
      <c r="L61" s="546"/>
      <c r="M61" s="546"/>
      <c r="N61" s="546"/>
      <c r="O61" s="547"/>
      <c r="P61" s="238"/>
      <c r="Q61" s="238"/>
      <c r="R61" s="238"/>
      <c r="S61" s="238"/>
      <c r="T61" s="238"/>
      <c r="U61" s="238"/>
      <c r="V61" s="238"/>
      <c r="W61" s="238"/>
      <c r="X61" s="239"/>
      <c r="Y61" s="307" t="s">
        <v>54</v>
      </c>
      <c r="Z61" s="302"/>
      <c r="AA61" s="303"/>
      <c r="AB61" s="524"/>
      <c r="AC61" s="524"/>
      <c r="AD61" s="52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18"/>
      <c r="B62" s="519"/>
      <c r="C62" s="519"/>
      <c r="D62" s="519"/>
      <c r="E62" s="519"/>
      <c r="F62" s="520"/>
      <c r="G62" s="548"/>
      <c r="H62" s="549"/>
      <c r="I62" s="549"/>
      <c r="J62" s="549"/>
      <c r="K62" s="549"/>
      <c r="L62" s="549"/>
      <c r="M62" s="549"/>
      <c r="N62" s="549"/>
      <c r="O62" s="550"/>
      <c r="P62" s="168"/>
      <c r="Q62" s="168"/>
      <c r="R62" s="168"/>
      <c r="S62" s="168"/>
      <c r="T62" s="168"/>
      <c r="U62" s="168"/>
      <c r="V62" s="168"/>
      <c r="W62" s="168"/>
      <c r="X62" s="241"/>
      <c r="Y62" s="307" t="s">
        <v>13</v>
      </c>
      <c r="Z62" s="302"/>
      <c r="AA62" s="303"/>
      <c r="AB62" s="499" t="s">
        <v>14</v>
      </c>
      <c r="AC62" s="499"/>
      <c r="AD62" s="499"/>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hidden="1" customHeight="1" x14ac:dyDescent="0.15">
      <c r="A65" s="863" t="s">
        <v>354</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349</v>
      </c>
      <c r="X65" s="875"/>
      <c r="Y65" s="878"/>
      <c r="Z65" s="878"/>
      <c r="AA65" s="879"/>
      <c r="AB65" s="872" t="s">
        <v>11</v>
      </c>
      <c r="AC65" s="868"/>
      <c r="AD65" s="869"/>
      <c r="AE65" s="376" t="s">
        <v>395</v>
      </c>
      <c r="AF65" s="377"/>
      <c r="AG65" s="377"/>
      <c r="AH65" s="378"/>
      <c r="AI65" s="376" t="s">
        <v>393</v>
      </c>
      <c r="AJ65" s="377"/>
      <c r="AK65" s="377"/>
      <c r="AL65" s="378"/>
      <c r="AM65" s="383" t="s">
        <v>422</v>
      </c>
      <c r="AN65" s="383"/>
      <c r="AO65" s="383"/>
      <c r="AP65" s="383"/>
      <c r="AQ65" s="872" t="s">
        <v>235</v>
      </c>
      <c r="AR65" s="868"/>
      <c r="AS65" s="868"/>
      <c r="AT65" s="869"/>
      <c r="AU65" s="982" t="s">
        <v>134</v>
      </c>
      <c r="AV65" s="982"/>
      <c r="AW65" s="982"/>
      <c r="AX65" s="983"/>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0"/>
      <c r="AF66" s="341"/>
      <c r="AG66" s="341"/>
      <c r="AH66" s="342"/>
      <c r="AI66" s="340"/>
      <c r="AJ66" s="341"/>
      <c r="AK66" s="341"/>
      <c r="AL66" s="342"/>
      <c r="AM66" s="384"/>
      <c r="AN66" s="384"/>
      <c r="AO66" s="384"/>
      <c r="AP66" s="384"/>
      <c r="AQ66" s="274"/>
      <c r="AR66" s="275"/>
      <c r="AS66" s="870" t="s">
        <v>236</v>
      </c>
      <c r="AT66" s="871"/>
      <c r="AU66" s="275"/>
      <c r="AV66" s="275"/>
      <c r="AW66" s="870" t="s">
        <v>352</v>
      </c>
      <c r="AX66" s="984"/>
    </row>
    <row r="67" spans="1:50" ht="23.25" hidden="1" customHeight="1" x14ac:dyDescent="0.15">
      <c r="A67" s="856"/>
      <c r="B67" s="857"/>
      <c r="C67" s="857"/>
      <c r="D67" s="857"/>
      <c r="E67" s="857"/>
      <c r="F67" s="858"/>
      <c r="G67" s="985" t="s">
        <v>237</v>
      </c>
      <c r="H67" s="968"/>
      <c r="I67" s="969"/>
      <c r="J67" s="969"/>
      <c r="K67" s="969"/>
      <c r="L67" s="969"/>
      <c r="M67" s="969"/>
      <c r="N67" s="969"/>
      <c r="O67" s="970"/>
      <c r="P67" s="968"/>
      <c r="Q67" s="969"/>
      <c r="R67" s="969"/>
      <c r="S67" s="969"/>
      <c r="T67" s="969"/>
      <c r="U67" s="969"/>
      <c r="V67" s="970"/>
      <c r="W67" s="974"/>
      <c r="X67" s="975"/>
      <c r="Y67" s="955" t="s">
        <v>12</v>
      </c>
      <c r="Z67" s="955"/>
      <c r="AA67" s="956"/>
      <c r="AB67" s="957" t="s">
        <v>373</v>
      </c>
      <c r="AC67" s="957"/>
      <c r="AD67" s="957"/>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56"/>
      <c r="B68" s="857"/>
      <c r="C68" s="857"/>
      <c r="D68" s="857"/>
      <c r="E68" s="857"/>
      <c r="F68" s="858"/>
      <c r="G68" s="945"/>
      <c r="H68" s="971"/>
      <c r="I68" s="972"/>
      <c r="J68" s="972"/>
      <c r="K68" s="972"/>
      <c r="L68" s="972"/>
      <c r="M68" s="972"/>
      <c r="N68" s="972"/>
      <c r="O68" s="973"/>
      <c r="P68" s="971"/>
      <c r="Q68" s="972"/>
      <c r="R68" s="972"/>
      <c r="S68" s="972"/>
      <c r="T68" s="972"/>
      <c r="U68" s="972"/>
      <c r="V68" s="973"/>
      <c r="W68" s="976"/>
      <c r="X68" s="977"/>
      <c r="Y68" s="188" t="s">
        <v>54</v>
      </c>
      <c r="Z68" s="188"/>
      <c r="AA68" s="189"/>
      <c r="AB68" s="980" t="s">
        <v>373</v>
      </c>
      <c r="AC68" s="980"/>
      <c r="AD68" s="980"/>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56"/>
      <c r="B69" s="857"/>
      <c r="C69" s="857"/>
      <c r="D69" s="857"/>
      <c r="E69" s="857"/>
      <c r="F69" s="858"/>
      <c r="G69" s="986"/>
      <c r="H69" s="971"/>
      <c r="I69" s="972"/>
      <c r="J69" s="972"/>
      <c r="K69" s="972"/>
      <c r="L69" s="972"/>
      <c r="M69" s="972"/>
      <c r="N69" s="972"/>
      <c r="O69" s="973"/>
      <c r="P69" s="971"/>
      <c r="Q69" s="972"/>
      <c r="R69" s="972"/>
      <c r="S69" s="972"/>
      <c r="T69" s="972"/>
      <c r="U69" s="972"/>
      <c r="V69" s="973"/>
      <c r="W69" s="978"/>
      <c r="X69" s="979"/>
      <c r="Y69" s="188" t="s">
        <v>13</v>
      </c>
      <c r="Z69" s="188"/>
      <c r="AA69" s="189"/>
      <c r="AB69" s="981" t="s">
        <v>374</v>
      </c>
      <c r="AC69" s="981"/>
      <c r="AD69" s="981"/>
      <c r="AE69" s="819"/>
      <c r="AF69" s="820"/>
      <c r="AG69" s="820"/>
      <c r="AH69" s="820"/>
      <c r="AI69" s="819"/>
      <c r="AJ69" s="820"/>
      <c r="AK69" s="820"/>
      <c r="AL69" s="820"/>
      <c r="AM69" s="819"/>
      <c r="AN69" s="820"/>
      <c r="AO69" s="820"/>
      <c r="AP69" s="820"/>
      <c r="AQ69" s="372"/>
      <c r="AR69" s="373"/>
      <c r="AS69" s="373"/>
      <c r="AT69" s="374"/>
      <c r="AU69" s="373"/>
      <c r="AV69" s="373"/>
      <c r="AW69" s="373"/>
      <c r="AX69" s="375"/>
    </row>
    <row r="70" spans="1:50" ht="23.25" hidden="1" customHeight="1" x14ac:dyDescent="0.15">
      <c r="A70" s="856" t="s">
        <v>359</v>
      </c>
      <c r="B70" s="857"/>
      <c r="C70" s="857"/>
      <c r="D70" s="857"/>
      <c r="E70" s="857"/>
      <c r="F70" s="858"/>
      <c r="G70" s="945" t="s">
        <v>238</v>
      </c>
      <c r="H70" s="946"/>
      <c r="I70" s="946"/>
      <c r="J70" s="946"/>
      <c r="K70" s="946"/>
      <c r="L70" s="946"/>
      <c r="M70" s="946"/>
      <c r="N70" s="946"/>
      <c r="O70" s="946"/>
      <c r="P70" s="946"/>
      <c r="Q70" s="946"/>
      <c r="R70" s="946"/>
      <c r="S70" s="946"/>
      <c r="T70" s="946"/>
      <c r="U70" s="946"/>
      <c r="V70" s="946"/>
      <c r="W70" s="949" t="s">
        <v>372</v>
      </c>
      <c r="X70" s="950"/>
      <c r="Y70" s="955" t="s">
        <v>12</v>
      </c>
      <c r="Z70" s="955"/>
      <c r="AA70" s="956"/>
      <c r="AB70" s="957" t="s">
        <v>373</v>
      </c>
      <c r="AC70" s="957"/>
      <c r="AD70" s="957"/>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56"/>
      <c r="B71" s="857"/>
      <c r="C71" s="857"/>
      <c r="D71" s="857"/>
      <c r="E71" s="857"/>
      <c r="F71" s="858"/>
      <c r="G71" s="945"/>
      <c r="H71" s="947"/>
      <c r="I71" s="947"/>
      <c r="J71" s="947"/>
      <c r="K71" s="947"/>
      <c r="L71" s="947"/>
      <c r="M71" s="947"/>
      <c r="N71" s="947"/>
      <c r="O71" s="947"/>
      <c r="P71" s="947"/>
      <c r="Q71" s="947"/>
      <c r="R71" s="947"/>
      <c r="S71" s="947"/>
      <c r="T71" s="947"/>
      <c r="U71" s="947"/>
      <c r="V71" s="947"/>
      <c r="W71" s="951"/>
      <c r="X71" s="952"/>
      <c r="Y71" s="188" t="s">
        <v>54</v>
      </c>
      <c r="Z71" s="188"/>
      <c r="AA71" s="189"/>
      <c r="AB71" s="980" t="s">
        <v>373</v>
      </c>
      <c r="AC71" s="980"/>
      <c r="AD71" s="980"/>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59"/>
      <c r="B72" s="860"/>
      <c r="C72" s="860"/>
      <c r="D72" s="860"/>
      <c r="E72" s="860"/>
      <c r="F72" s="861"/>
      <c r="G72" s="945"/>
      <c r="H72" s="948"/>
      <c r="I72" s="948"/>
      <c r="J72" s="948"/>
      <c r="K72" s="948"/>
      <c r="L72" s="948"/>
      <c r="M72" s="948"/>
      <c r="N72" s="948"/>
      <c r="O72" s="948"/>
      <c r="P72" s="948"/>
      <c r="Q72" s="948"/>
      <c r="R72" s="948"/>
      <c r="S72" s="948"/>
      <c r="T72" s="948"/>
      <c r="U72" s="948"/>
      <c r="V72" s="948"/>
      <c r="W72" s="953"/>
      <c r="X72" s="954"/>
      <c r="Y72" s="188" t="s">
        <v>13</v>
      </c>
      <c r="Z72" s="188"/>
      <c r="AA72" s="189"/>
      <c r="AB72" s="981" t="s">
        <v>374</v>
      </c>
      <c r="AC72" s="981"/>
      <c r="AD72" s="981"/>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2" t="s">
        <v>354</v>
      </c>
      <c r="B73" s="843"/>
      <c r="C73" s="843"/>
      <c r="D73" s="843"/>
      <c r="E73" s="843"/>
      <c r="F73" s="844"/>
      <c r="G73" s="811"/>
      <c r="H73" s="173" t="s">
        <v>146</v>
      </c>
      <c r="I73" s="173"/>
      <c r="J73" s="173"/>
      <c r="K73" s="173"/>
      <c r="L73" s="173"/>
      <c r="M73" s="173"/>
      <c r="N73" s="173"/>
      <c r="O73" s="174"/>
      <c r="P73" s="180" t="s">
        <v>59</v>
      </c>
      <c r="Q73" s="173"/>
      <c r="R73" s="173"/>
      <c r="S73" s="173"/>
      <c r="T73" s="173"/>
      <c r="U73" s="173"/>
      <c r="V73" s="173"/>
      <c r="W73" s="173"/>
      <c r="X73" s="174"/>
      <c r="Y73" s="813"/>
      <c r="Z73" s="814"/>
      <c r="AA73" s="815"/>
      <c r="AB73" s="180" t="s">
        <v>11</v>
      </c>
      <c r="AC73" s="173"/>
      <c r="AD73" s="174"/>
      <c r="AE73" s="376" t="s">
        <v>395</v>
      </c>
      <c r="AF73" s="377"/>
      <c r="AG73" s="377"/>
      <c r="AH73" s="378"/>
      <c r="AI73" s="376" t="s">
        <v>393</v>
      </c>
      <c r="AJ73" s="377"/>
      <c r="AK73" s="377"/>
      <c r="AL73" s="378"/>
      <c r="AM73" s="383" t="s">
        <v>422</v>
      </c>
      <c r="AN73" s="383"/>
      <c r="AO73" s="383"/>
      <c r="AP73" s="383"/>
      <c r="AQ73" s="180" t="s">
        <v>235</v>
      </c>
      <c r="AR73" s="173"/>
      <c r="AS73" s="173"/>
      <c r="AT73" s="174"/>
      <c r="AU73" s="277" t="s">
        <v>134</v>
      </c>
      <c r="AV73" s="138"/>
      <c r="AW73" s="138"/>
      <c r="AX73" s="139"/>
    </row>
    <row r="74" spans="1:50" ht="18.75" hidden="1" customHeight="1" x14ac:dyDescent="0.15">
      <c r="A74" s="845"/>
      <c r="B74" s="846"/>
      <c r="C74" s="846"/>
      <c r="D74" s="846"/>
      <c r="E74" s="846"/>
      <c r="F74" s="847"/>
      <c r="G74" s="812"/>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45"/>
      <c r="B75" s="846"/>
      <c r="C75" s="846"/>
      <c r="D75" s="846"/>
      <c r="E75" s="846"/>
      <c r="F75" s="847"/>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45"/>
      <c r="B76" s="846"/>
      <c r="C76" s="846"/>
      <c r="D76" s="846"/>
      <c r="E76" s="846"/>
      <c r="F76" s="847"/>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45"/>
      <c r="B77" s="846"/>
      <c r="C77" s="846"/>
      <c r="D77" s="846"/>
      <c r="E77" s="846"/>
      <c r="F77" s="847"/>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17" t="s">
        <v>386</v>
      </c>
      <c r="B78" s="918"/>
      <c r="C78" s="918"/>
      <c r="D78" s="918"/>
      <c r="E78" s="915" t="s">
        <v>332</v>
      </c>
      <c r="F78" s="916"/>
      <c r="G78" s="56" t="s">
        <v>238</v>
      </c>
      <c r="H78" s="797"/>
      <c r="I78" s="248"/>
      <c r="J78" s="248"/>
      <c r="K78" s="248"/>
      <c r="L78" s="248"/>
      <c r="M78" s="248"/>
      <c r="N78" s="248"/>
      <c r="O78" s="798"/>
      <c r="P78" s="265"/>
      <c r="Q78" s="265"/>
      <c r="R78" s="265"/>
      <c r="S78" s="265"/>
      <c r="T78" s="265"/>
      <c r="U78" s="265"/>
      <c r="V78" s="265"/>
      <c r="W78" s="265"/>
      <c r="X78" s="265"/>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52" t="s">
        <v>348</v>
      </c>
      <c r="AP79" s="153"/>
      <c r="AQ79" s="153"/>
      <c r="AR79" s="80" t="s">
        <v>346</v>
      </c>
      <c r="AS79" s="152"/>
      <c r="AT79" s="153"/>
      <c r="AU79" s="153"/>
      <c r="AV79" s="153"/>
      <c r="AW79" s="153"/>
      <c r="AX79" s="154"/>
    </row>
    <row r="80" spans="1:50" ht="18.75" hidden="1" customHeight="1" x14ac:dyDescent="0.15">
      <c r="A80" s="521" t="s">
        <v>147</v>
      </c>
      <c r="B80" s="851" t="s">
        <v>345</v>
      </c>
      <c r="C80" s="852"/>
      <c r="D80" s="852"/>
      <c r="E80" s="852"/>
      <c r="F80" s="853"/>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434</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7"/>
    </row>
    <row r="81" spans="1:60" ht="22.5" hidden="1" customHeight="1" x14ac:dyDescent="0.15">
      <c r="A81" s="522"/>
      <c r="B81" s="854"/>
      <c r="C81" s="554"/>
      <c r="D81" s="554"/>
      <c r="E81" s="554"/>
      <c r="F81" s="555"/>
      <c r="G81" s="387"/>
      <c r="H81" s="387"/>
      <c r="I81" s="387"/>
      <c r="J81" s="387"/>
      <c r="K81" s="387"/>
      <c r="L81" s="387"/>
      <c r="M81" s="387"/>
      <c r="N81" s="387"/>
      <c r="O81" s="387"/>
      <c r="P81" s="387"/>
      <c r="Q81" s="387"/>
      <c r="R81" s="387"/>
      <c r="S81" s="387"/>
      <c r="T81" s="387"/>
      <c r="U81" s="387"/>
      <c r="V81" s="387"/>
      <c r="W81" s="387"/>
      <c r="X81" s="387"/>
      <c r="Y81" s="387"/>
      <c r="Z81" s="387"/>
      <c r="AA81" s="570"/>
      <c r="AB81" s="582"/>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6" t="s">
        <v>11</v>
      </c>
      <c r="AC85" s="377"/>
      <c r="AD85" s="378"/>
      <c r="AE85" s="376" t="s">
        <v>395</v>
      </c>
      <c r="AF85" s="377"/>
      <c r="AG85" s="377"/>
      <c r="AH85" s="378"/>
      <c r="AI85" s="376" t="s">
        <v>393</v>
      </c>
      <c r="AJ85" s="377"/>
      <c r="AK85" s="377"/>
      <c r="AL85" s="378"/>
      <c r="AM85" s="383" t="s">
        <v>422</v>
      </c>
      <c r="AN85" s="383"/>
      <c r="AO85" s="383"/>
      <c r="AP85" s="383"/>
      <c r="AQ85" s="180" t="s">
        <v>235</v>
      </c>
      <c r="AR85" s="173"/>
      <c r="AS85" s="173"/>
      <c r="AT85" s="174"/>
      <c r="AU85" s="381" t="s">
        <v>134</v>
      </c>
      <c r="AV85" s="381"/>
      <c r="AW85" s="381"/>
      <c r="AX85" s="382"/>
      <c r="AY85" s="10"/>
      <c r="AZ85" s="10"/>
      <c r="BA85" s="10"/>
      <c r="BB85" s="10"/>
      <c r="BC85" s="10"/>
    </row>
    <row r="86" spans="1:60" ht="18.75" hidden="1" customHeight="1" x14ac:dyDescent="0.15">
      <c r="A86" s="522"/>
      <c r="B86" s="554"/>
      <c r="C86" s="554"/>
      <c r="D86" s="554"/>
      <c r="E86" s="554"/>
      <c r="F86" s="555"/>
      <c r="G86" s="569"/>
      <c r="H86" s="387"/>
      <c r="I86" s="387"/>
      <c r="J86" s="387"/>
      <c r="K86" s="387"/>
      <c r="L86" s="387"/>
      <c r="M86" s="387"/>
      <c r="N86" s="387"/>
      <c r="O86" s="570"/>
      <c r="P86" s="582"/>
      <c r="Q86" s="387"/>
      <c r="R86" s="387"/>
      <c r="S86" s="387"/>
      <c r="T86" s="387"/>
      <c r="U86" s="387"/>
      <c r="V86" s="387"/>
      <c r="W86" s="387"/>
      <c r="X86" s="570"/>
      <c r="Y86" s="177"/>
      <c r="Z86" s="178"/>
      <c r="AA86" s="179"/>
      <c r="AB86" s="340"/>
      <c r="AC86" s="341"/>
      <c r="AD86" s="342"/>
      <c r="AE86" s="340"/>
      <c r="AF86" s="341"/>
      <c r="AG86" s="341"/>
      <c r="AH86" s="342"/>
      <c r="AI86" s="340"/>
      <c r="AJ86" s="341"/>
      <c r="AK86" s="341"/>
      <c r="AL86" s="342"/>
      <c r="AM86" s="384"/>
      <c r="AN86" s="384"/>
      <c r="AO86" s="384"/>
      <c r="AP86" s="384"/>
      <c r="AQ86" s="274"/>
      <c r="AR86" s="275"/>
      <c r="AS86" s="141" t="s">
        <v>236</v>
      </c>
      <c r="AT86" s="176"/>
      <c r="AU86" s="275"/>
      <c r="AV86" s="275"/>
      <c r="AW86" s="387" t="s">
        <v>181</v>
      </c>
      <c r="AX86" s="388"/>
      <c r="AY86" s="10"/>
      <c r="AZ86" s="10"/>
      <c r="BA86" s="10"/>
      <c r="BB86" s="10"/>
      <c r="BC86" s="10"/>
      <c r="BD86" s="10"/>
      <c r="BE86" s="10"/>
      <c r="BF86" s="10"/>
      <c r="BG86" s="10"/>
      <c r="BH86" s="10"/>
    </row>
    <row r="87" spans="1:60" ht="23.25" hidden="1" customHeight="1" x14ac:dyDescent="0.15">
      <c r="A87" s="522"/>
      <c r="B87" s="554"/>
      <c r="C87" s="554"/>
      <c r="D87" s="554"/>
      <c r="E87" s="554"/>
      <c r="F87" s="555"/>
      <c r="G87" s="235"/>
      <c r="H87" s="165"/>
      <c r="I87" s="165"/>
      <c r="J87" s="165"/>
      <c r="K87" s="165"/>
      <c r="L87" s="165"/>
      <c r="M87" s="165"/>
      <c r="N87" s="165"/>
      <c r="O87" s="236"/>
      <c r="P87" s="165"/>
      <c r="Q87" s="804"/>
      <c r="R87" s="804"/>
      <c r="S87" s="804"/>
      <c r="T87" s="804"/>
      <c r="U87" s="804"/>
      <c r="V87" s="804"/>
      <c r="W87" s="804"/>
      <c r="X87" s="805"/>
      <c r="Y87" s="760" t="s">
        <v>62</v>
      </c>
      <c r="Z87" s="761"/>
      <c r="AA87" s="762"/>
      <c r="AB87" s="553"/>
      <c r="AC87" s="553"/>
      <c r="AD87" s="553"/>
      <c r="AE87" s="372"/>
      <c r="AF87" s="373"/>
      <c r="AG87" s="373"/>
      <c r="AH87" s="373"/>
      <c r="AI87" s="372"/>
      <c r="AJ87" s="373"/>
      <c r="AK87" s="373"/>
      <c r="AL87" s="373"/>
      <c r="AM87" s="372"/>
      <c r="AN87" s="373"/>
      <c r="AO87" s="373"/>
      <c r="AP87" s="373"/>
      <c r="AQ87" s="119"/>
      <c r="AR87" s="120"/>
      <c r="AS87" s="120"/>
      <c r="AT87" s="121"/>
      <c r="AU87" s="373"/>
      <c r="AV87" s="373"/>
      <c r="AW87" s="373"/>
      <c r="AX87" s="375"/>
    </row>
    <row r="88" spans="1:60" ht="23.25" hidden="1" customHeight="1" x14ac:dyDescent="0.15">
      <c r="A88" s="522"/>
      <c r="B88" s="554"/>
      <c r="C88" s="554"/>
      <c r="D88" s="554"/>
      <c r="E88" s="554"/>
      <c r="F88" s="555"/>
      <c r="G88" s="237"/>
      <c r="H88" s="238"/>
      <c r="I88" s="238"/>
      <c r="J88" s="238"/>
      <c r="K88" s="238"/>
      <c r="L88" s="238"/>
      <c r="M88" s="238"/>
      <c r="N88" s="238"/>
      <c r="O88" s="239"/>
      <c r="P88" s="806"/>
      <c r="Q88" s="806"/>
      <c r="R88" s="806"/>
      <c r="S88" s="806"/>
      <c r="T88" s="806"/>
      <c r="U88" s="806"/>
      <c r="V88" s="806"/>
      <c r="W88" s="806"/>
      <c r="X88" s="807"/>
      <c r="Y88" s="734" t="s">
        <v>54</v>
      </c>
      <c r="Z88" s="735"/>
      <c r="AA88" s="736"/>
      <c r="AB88" s="524"/>
      <c r="AC88" s="524"/>
      <c r="AD88" s="524"/>
      <c r="AE88" s="372"/>
      <c r="AF88" s="373"/>
      <c r="AG88" s="373"/>
      <c r="AH88" s="373"/>
      <c r="AI88" s="372"/>
      <c r="AJ88" s="373"/>
      <c r="AK88" s="373"/>
      <c r="AL88" s="373"/>
      <c r="AM88" s="372"/>
      <c r="AN88" s="373"/>
      <c r="AO88" s="373"/>
      <c r="AP88" s="373"/>
      <c r="AQ88" s="119"/>
      <c r="AR88" s="120"/>
      <c r="AS88" s="120"/>
      <c r="AT88" s="121"/>
      <c r="AU88" s="373"/>
      <c r="AV88" s="373"/>
      <c r="AW88" s="373"/>
      <c r="AX88" s="375"/>
      <c r="AY88" s="10"/>
      <c r="AZ88" s="10"/>
      <c r="BA88" s="10"/>
      <c r="BB88" s="10"/>
      <c r="BC88" s="10"/>
    </row>
    <row r="89" spans="1:60" ht="23.25" hidden="1" customHeight="1" x14ac:dyDescent="0.15">
      <c r="A89" s="522"/>
      <c r="B89" s="556"/>
      <c r="C89" s="556"/>
      <c r="D89" s="556"/>
      <c r="E89" s="556"/>
      <c r="F89" s="557"/>
      <c r="G89" s="240"/>
      <c r="H89" s="168"/>
      <c r="I89" s="168"/>
      <c r="J89" s="168"/>
      <c r="K89" s="168"/>
      <c r="L89" s="168"/>
      <c r="M89" s="168"/>
      <c r="N89" s="168"/>
      <c r="O89" s="241"/>
      <c r="P89" s="308"/>
      <c r="Q89" s="308"/>
      <c r="R89" s="308"/>
      <c r="S89" s="308"/>
      <c r="T89" s="308"/>
      <c r="U89" s="308"/>
      <c r="V89" s="308"/>
      <c r="W89" s="308"/>
      <c r="X89" s="808"/>
      <c r="Y89" s="734" t="s">
        <v>13</v>
      </c>
      <c r="Z89" s="735"/>
      <c r="AA89" s="736"/>
      <c r="AB89" s="463" t="s">
        <v>14</v>
      </c>
      <c r="AC89" s="463"/>
      <c r="AD89" s="463"/>
      <c r="AE89" s="372"/>
      <c r="AF89" s="373"/>
      <c r="AG89" s="373"/>
      <c r="AH89" s="373"/>
      <c r="AI89" s="372"/>
      <c r="AJ89" s="373"/>
      <c r="AK89" s="373"/>
      <c r="AL89" s="373"/>
      <c r="AM89" s="372"/>
      <c r="AN89" s="373"/>
      <c r="AO89" s="373"/>
      <c r="AP89" s="373"/>
      <c r="AQ89" s="119"/>
      <c r="AR89" s="120"/>
      <c r="AS89" s="120"/>
      <c r="AT89" s="121"/>
      <c r="AU89" s="373"/>
      <c r="AV89" s="373"/>
      <c r="AW89" s="373"/>
      <c r="AX89" s="375"/>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6" t="s">
        <v>11</v>
      </c>
      <c r="AC90" s="377"/>
      <c r="AD90" s="378"/>
      <c r="AE90" s="376" t="s">
        <v>395</v>
      </c>
      <c r="AF90" s="377"/>
      <c r="AG90" s="377"/>
      <c r="AH90" s="378"/>
      <c r="AI90" s="376" t="s">
        <v>393</v>
      </c>
      <c r="AJ90" s="377"/>
      <c r="AK90" s="377"/>
      <c r="AL90" s="378"/>
      <c r="AM90" s="383" t="s">
        <v>422</v>
      </c>
      <c r="AN90" s="383"/>
      <c r="AO90" s="383"/>
      <c r="AP90" s="383"/>
      <c r="AQ90" s="180" t="s">
        <v>235</v>
      </c>
      <c r="AR90" s="173"/>
      <c r="AS90" s="173"/>
      <c r="AT90" s="174"/>
      <c r="AU90" s="381" t="s">
        <v>134</v>
      </c>
      <c r="AV90" s="381"/>
      <c r="AW90" s="381"/>
      <c r="AX90" s="382"/>
    </row>
    <row r="91" spans="1:60" ht="18.75" hidden="1" customHeight="1" x14ac:dyDescent="0.15">
      <c r="A91" s="522"/>
      <c r="B91" s="554"/>
      <c r="C91" s="554"/>
      <c r="D91" s="554"/>
      <c r="E91" s="554"/>
      <c r="F91" s="555"/>
      <c r="G91" s="569"/>
      <c r="H91" s="387"/>
      <c r="I91" s="387"/>
      <c r="J91" s="387"/>
      <c r="K91" s="387"/>
      <c r="L91" s="387"/>
      <c r="M91" s="387"/>
      <c r="N91" s="387"/>
      <c r="O91" s="570"/>
      <c r="P91" s="582"/>
      <c r="Q91" s="387"/>
      <c r="R91" s="387"/>
      <c r="S91" s="387"/>
      <c r="T91" s="387"/>
      <c r="U91" s="387"/>
      <c r="V91" s="387"/>
      <c r="W91" s="387"/>
      <c r="X91" s="570"/>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2"/>
      <c r="B92" s="554"/>
      <c r="C92" s="554"/>
      <c r="D92" s="554"/>
      <c r="E92" s="554"/>
      <c r="F92" s="555"/>
      <c r="G92" s="235"/>
      <c r="H92" s="165"/>
      <c r="I92" s="165"/>
      <c r="J92" s="165"/>
      <c r="K92" s="165"/>
      <c r="L92" s="165"/>
      <c r="M92" s="165"/>
      <c r="N92" s="165"/>
      <c r="O92" s="236"/>
      <c r="P92" s="165"/>
      <c r="Q92" s="804"/>
      <c r="R92" s="804"/>
      <c r="S92" s="804"/>
      <c r="T92" s="804"/>
      <c r="U92" s="804"/>
      <c r="V92" s="804"/>
      <c r="W92" s="804"/>
      <c r="X92" s="805"/>
      <c r="Y92" s="760" t="s">
        <v>62</v>
      </c>
      <c r="Z92" s="761"/>
      <c r="AA92" s="762"/>
      <c r="AB92" s="553"/>
      <c r="AC92" s="553"/>
      <c r="AD92" s="553"/>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2"/>
      <c r="B93" s="554"/>
      <c r="C93" s="554"/>
      <c r="D93" s="554"/>
      <c r="E93" s="554"/>
      <c r="F93" s="555"/>
      <c r="G93" s="237"/>
      <c r="H93" s="238"/>
      <c r="I93" s="238"/>
      <c r="J93" s="238"/>
      <c r="K93" s="238"/>
      <c r="L93" s="238"/>
      <c r="M93" s="238"/>
      <c r="N93" s="238"/>
      <c r="O93" s="239"/>
      <c r="P93" s="806"/>
      <c r="Q93" s="806"/>
      <c r="R93" s="806"/>
      <c r="S93" s="806"/>
      <c r="T93" s="806"/>
      <c r="U93" s="806"/>
      <c r="V93" s="806"/>
      <c r="W93" s="806"/>
      <c r="X93" s="807"/>
      <c r="Y93" s="734" t="s">
        <v>54</v>
      </c>
      <c r="Z93" s="735"/>
      <c r="AA93" s="736"/>
      <c r="AB93" s="524"/>
      <c r="AC93" s="524"/>
      <c r="AD93" s="524"/>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2"/>
      <c r="B94" s="556"/>
      <c r="C94" s="556"/>
      <c r="D94" s="556"/>
      <c r="E94" s="556"/>
      <c r="F94" s="557"/>
      <c r="G94" s="240"/>
      <c r="H94" s="168"/>
      <c r="I94" s="168"/>
      <c r="J94" s="168"/>
      <c r="K94" s="168"/>
      <c r="L94" s="168"/>
      <c r="M94" s="168"/>
      <c r="N94" s="168"/>
      <c r="O94" s="241"/>
      <c r="P94" s="308"/>
      <c r="Q94" s="308"/>
      <c r="R94" s="308"/>
      <c r="S94" s="308"/>
      <c r="T94" s="308"/>
      <c r="U94" s="308"/>
      <c r="V94" s="308"/>
      <c r="W94" s="308"/>
      <c r="X94" s="808"/>
      <c r="Y94" s="734" t="s">
        <v>13</v>
      </c>
      <c r="Z94" s="735"/>
      <c r="AA94" s="736"/>
      <c r="AB94" s="463" t="s">
        <v>14</v>
      </c>
      <c r="AC94" s="463"/>
      <c r="AD94" s="463"/>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2"/>
      <c r="B95" s="554" t="s">
        <v>145</v>
      </c>
      <c r="C95" s="554"/>
      <c r="D95" s="554"/>
      <c r="E95" s="554"/>
      <c r="F95" s="555"/>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6" t="s">
        <v>11</v>
      </c>
      <c r="AC95" s="377"/>
      <c r="AD95" s="378"/>
      <c r="AE95" s="376" t="s">
        <v>395</v>
      </c>
      <c r="AF95" s="377"/>
      <c r="AG95" s="377"/>
      <c r="AH95" s="378"/>
      <c r="AI95" s="376" t="s">
        <v>393</v>
      </c>
      <c r="AJ95" s="377"/>
      <c r="AK95" s="377"/>
      <c r="AL95" s="378"/>
      <c r="AM95" s="383" t="s">
        <v>422</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7"/>
      <c r="I96" s="387"/>
      <c r="J96" s="387"/>
      <c r="K96" s="387"/>
      <c r="L96" s="387"/>
      <c r="M96" s="387"/>
      <c r="N96" s="387"/>
      <c r="O96" s="570"/>
      <c r="P96" s="582"/>
      <c r="Q96" s="387"/>
      <c r="R96" s="387"/>
      <c r="S96" s="387"/>
      <c r="T96" s="387"/>
      <c r="U96" s="387"/>
      <c r="V96" s="387"/>
      <c r="W96" s="387"/>
      <c r="X96" s="570"/>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2"/>
      <c r="B97" s="554"/>
      <c r="C97" s="554"/>
      <c r="D97" s="554"/>
      <c r="E97" s="554"/>
      <c r="F97" s="555"/>
      <c r="G97" s="235"/>
      <c r="H97" s="165"/>
      <c r="I97" s="165"/>
      <c r="J97" s="165"/>
      <c r="K97" s="165"/>
      <c r="L97" s="165"/>
      <c r="M97" s="165"/>
      <c r="N97" s="165"/>
      <c r="O97" s="236"/>
      <c r="P97" s="165"/>
      <c r="Q97" s="804"/>
      <c r="R97" s="804"/>
      <c r="S97" s="804"/>
      <c r="T97" s="804"/>
      <c r="U97" s="804"/>
      <c r="V97" s="804"/>
      <c r="W97" s="804"/>
      <c r="X97" s="805"/>
      <c r="Y97" s="760" t="s">
        <v>62</v>
      </c>
      <c r="Z97" s="761"/>
      <c r="AA97" s="762"/>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2"/>
      <c r="B98" s="554"/>
      <c r="C98" s="554"/>
      <c r="D98" s="554"/>
      <c r="E98" s="554"/>
      <c r="F98" s="555"/>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51"/>
      <c r="I99" s="251"/>
      <c r="J99" s="251"/>
      <c r="K99" s="251"/>
      <c r="L99" s="251"/>
      <c r="M99" s="251"/>
      <c r="N99" s="251"/>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355</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395</v>
      </c>
      <c r="AF100" s="829"/>
      <c r="AG100" s="829"/>
      <c r="AH100" s="830"/>
      <c r="AI100" s="828" t="s">
        <v>415</v>
      </c>
      <c r="AJ100" s="829"/>
      <c r="AK100" s="829"/>
      <c r="AL100" s="830"/>
      <c r="AM100" s="828" t="s">
        <v>422</v>
      </c>
      <c r="AN100" s="829"/>
      <c r="AO100" s="829"/>
      <c r="AP100" s="830"/>
      <c r="AQ100" s="934" t="s">
        <v>435</v>
      </c>
      <c r="AR100" s="935"/>
      <c r="AS100" s="935"/>
      <c r="AT100" s="936"/>
      <c r="AU100" s="934" t="s">
        <v>436</v>
      </c>
      <c r="AV100" s="935"/>
      <c r="AW100" s="935"/>
      <c r="AX100" s="937"/>
    </row>
    <row r="101" spans="1:60" ht="23.25" customHeight="1" x14ac:dyDescent="0.15">
      <c r="A101" s="493"/>
      <c r="B101" s="494"/>
      <c r="C101" s="494"/>
      <c r="D101" s="494"/>
      <c r="E101" s="494"/>
      <c r="F101" s="495"/>
      <c r="G101" s="165" t="s">
        <v>574</v>
      </c>
      <c r="H101" s="165"/>
      <c r="I101" s="165"/>
      <c r="J101" s="165"/>
      <c r="K101" s="165"/>
      <c r="L101" s="165"/>
      <c r="M101" s="165"/>
      <c r="N101" s="165"/>
      <c r="O101" s="165"/>
      <c r="P101" s="165"/>
      <c r="Q101" s="165"/>
      <c r="R101" s="165"/>
      <c r="S101" s="165"/>
      <c r="T101" s="165"/>
      <c r="U101" s="165"/>
      <c r="V101" s="165"/>
      <c r="W101" s="165"/>
      <c r="X101" s="236"/>
      <c r="Y101" s="818" t="s">
        <v>55</v>
      </c>
      <c r="Z101" s="720"/>
      <c r="AA101" s="721"/>
      <c r="AB101" s="553" t="s">
        <v>575</v>
      </c>
      <c r="AC101" s="553"/>
      <c r="AD101" s="553"/>
      <c r="AE101" s="372">
        <v>8</v>
      </c>
      <c r="AF101" s="373"/>
      <c r="AG101" s="373"/>
      <c r="AH101" s="374"/>
      <c r="AI101" s="372">
        <v>9</v>
      </c>
      <c r="AJ101" s="373"/>
      <c r="AK101" s="373"/>
      <c r="AL101" s="374"/>
      <c r="AM101" s="372">
        <v>8</v>
      </c>
      <c r="AN101" s="373"/>
      <c r="AO101" s="373"/>
      <c r="AP101" s="374"/>
      <c r="AQ101" s="372" t="s">
        <v>615</v>
      </c>
      <c r="AR101" s="373"/>
      <c r="AS101" s="373"/>
      <c r="AT101" s="374"/>
      <c r="AU101" s="372" t="s">
        <v>411</v>
      </c>
      <c r="AV101" s="373"/>
      <c r="AW101" s="373"/>
      <c r="AX101" s="374"/>
    </row>
    <row r="102" spans="1:60" ht="23.25" customHeight="1" x14ac:dyDescent="0.15">
      <c r="A102" s="496"/>
      <c r="B102" s="497"/>
      <c r="C102" s="497"/>
      <c r="D102" s="497"/>
      <c r="E102" s="497"/>
      <c r="F102" s="498"/>
      <c r="G102" s="168"/>
      <c r="H102" s="168"/>
      <c r="I102" s="168"/>
      <c r="J102" s="168"/>
      <c r="K102" s="168"/>
      <c r="L102" s="168"/>
      <c r="M102" s="168"/>
      <c r="N102" s="168"/>
      <c r="O102" s="168"/>
      <c r="P102" s="168"/>
      <c r="Q102" s="168"/>
      <c r="R102" s="168"/>
      <c r="S102" s="168"/>
      <c r="T102" s="168"/>
      <c r="U102" s="168"/>
      <c r="V102" s="168"/>
      <c r="W102" s="168"/>
      <c r="X102" s="241"/>
      <c r="Y102" s="476" t="s">
        <v>56</v>
      </c>
      <c r="Z102" s="347"/>
      <c r="AA102" s="348"/>
      <c r="AB102" s="553" t="s">
        <v>575</v>
      </c>
      <c r="AC102" s="553"/>
      <c r="AD102" s="553"/>
      <c r="AE102" s="366">
        <v>5</v>
      </c>
      <c r="AF102" s="366"/>
      <c r="AG102" s="366"/>
      <c r="AH102" s="366"/>
      <c r="AI102" s="366">
        <v>5</v>
      </c>
      <c r="AJ102" s="366"/>
      <c r="AK102" s="366"/>
      <c r="AL102" s="366"/>
      <c r="AM102" s="366">
        <v>5</v>
      </c>
      <c r="AN102" s="366"/>
      <c r="AO102" s="366"/>
      <c r="AP102" s="366"/>
      <c r="AQ102" s="819">
        <v>5</v>
      </c>
      <c r="AR102" s="820"/>
      <c r="AS102" s="820"/>
      <c r="AT102" s="821"/>
      <c r="AU102" s="819">
        <v>5</v>
      </c>
      <c r="AV102" s="820"/>
      <c r="AW102" s="820"/>
      <c r="AX102" s="821"/>
    </row>
    <row r="103" spans="1:60" ht="31.5" customHeight="1" x14ac:dyDescent="0.15">
      <c r="A103" s="490" t="s">
        <v>355</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07" t="s">
        <v>395</v>
      </c>
      <c r="AF103" s="302"/>
      <c r="AG103" s="302"/>
      <c r="AH103" s="303"/>
      <c r="AI103" s="307" t="s">
        <v>393</v>
      </c>
      <c r="AJ103" s="302"/>
      <c r="AK103" s="302"/>
      <c r="AL103" s="303"/>
      <c r="AM103" s="307" t="s">
        <v>422</v>
      </c>
      <c r="AN103" s="302"/>
      <c r="AO103" s="302"/>
      <c r="AP103" s="303"/>
      <c r="AQ103" s="368" t="s">
        <v>435</v>
      </c>
      <c r="AR103" s="369"/>
      <c r="AS103" s="369"/>
      <c r="AT103" s="370"/>
      <c r="AU103" s="368" t="s">
        <v>436</v>
      </c>
      <c r="AV103" s="369"/>
      <c r="AW103" s="369"/>
      <c r="AX103" s="371"/>
    </row>
    <row r="104" spans="1:60" ht="39.75" customHeight="1" x14ac:dyDescent="0.15">
      <c r="A104" s="493"/>
      <c r="B104" s="494"/>
      <c r="C104" s="494"/>
      <c r="D104" s="494"/>
      <c r="E104" s="494"/>
      <c r="F104" s="495"/>
      <c r="G104" s="165" t="s">
        <v>618</v>
      </c>
      <c r="H104" s="165"/>
      <c r="I104" s="165"/>
      <c r="J104" s="165"/>
      <c r="K104" s="165"/>
      <c r="L104" s="165"/>
      <c r="M104" s="165"/>
      <c r="N104" s="165"/>
      <c r="O104" s="165"/>
      <c r="P104" s="165"/>
      <c r="Q104" s="165"/>
      <c r="R104" s="165"/>
      <c r="S104" s="165"/>
      <c r="T104" s="165"/>
      <c r="U104" s="165"/>
      <c r="V104" s="165"/>
      <c r="W104" s="165"/>
      <c r="X104" s="236"/>
      <c r="Y104" s="479" t="s">
        <v>55</v>
      </c>
      <c r="Z104" s="480"/>
      <c r="AA104" s="481"/>
      <c r="AB104" s="473" t="s">
        <v>575</v>
      </c>
      <c r="AC104" s="474"/>
      <c r="AD104" s="475"/>
      <c r="AE104" s="372">
        <v>2</v>
      </c>
      <c r="AF104" s="373"/>
      <c r="AG104" s="373"/>
      <c r="AH104" s="374"/>
      <c r="AI104" s="372">
        <v>3</v>
      </c>
      <c r="AJ104" s="373"/>
      <c r="AK104" s="373"/>
      <c r="AL104" s="374"/>
      <c r="AM104" s="372">
        <v>2</v>
      </c>
      <c r="AN104" s="373"/>
      <c r="AO104" s="373"/>
      <c r="AP104" s="374"/>
      <c r="AQ104" s="372" t="s">
        <v>615</v>
      </c>
      <c r="AR104" s="373"/>
      <c r="AS104" s="373"/>
      <c r="AT104" s="374"/>
      <c r="AU104" s="372" t="s">
        <v>411</v>
      </c>
      <c r="AV104" s="373"/>
      <c r="AW104" s="373"/>
      <c r="AX104" s="374"/>
    </row>
    <row r="105" spans="1:60" ht="39.75" customHeight="1" x14ac:dyDescent="0.15">
      <c r="A105" s="496"/>
      <c r="B105" s="497"/>
      <c r="C105" s="497"/>
      <c r="D105" s="497"/>
      <c r="E105" s="497"/>
      <c r="F105" s="498"/>
      <c r="G105" s="168"/>
      <c r="H105" s="168"/>
      <c r="I105" s="168"/>
      <c r="J105" s="168"/>
      <c r="K105" s="168"/>
      <c r="L105" s="168"/>
      <c r="M105" s="168"/>
      <c r="N105" s="168"/>
      <c r="O105" s="168"/>
      <c r="P105" s="168"/>
      <c r="Q105" s="168"/>
      <c r="R105" s="168"/>
      <c r="S105" s="168"/>
      <c r="T105" s="168"/>
      <c r="U105" s="168"/>
      <c r="V105" s="168"/>
      <c r="W105" s="168"/>
      <c r="X105" s="241"/>
      <c r="Y105" s="476" t="s">
        <v>56</v>
      </c>
      <c r="Z105" s="477"/>
      <c r="AA105" s="478"/>
      <c r="AB105" s="414" t="s">
        <v>575</v>
      </c>
      <c r="AC105" s="415"/>
      <c r="AD105" s="416"/>
      <c r="AE105" s="366">
        <v>4</v>
      </c>
      <c r="AF105" s="366"/>
      <c r="AG105" s="366"/>
      <c r="AH105" s="366"/>
      <c r="AI105" s="366">
        <v>2</v>
      </c>
      <c r="AJ105" s="366"/>
      <c r="AK105" s="366"/>
      <c r="AL105" s="366"/>
      <c r="AM105" s="366">
        <v>2</v>
      </c>
      <c r="AN105" s="366"/>
      <c r="AO105" s="366"/>
      <c r="AP105" s="366"/>
      <c r="AQ105" s="372">
        <v>2</v>
      </c>
      <c r="AR105" s="373"/>
      <c r="AS105" s="373"/>
      <c r="AT105" s="374"/>
      <c r="AU105" s="819">
        <v>2</v>
      </c>
      <c r="AV105" s="820"/>
      <c r="AW105" s="820"/>
      <c r="AX105" s="821"/>
    </row>
    <row r="106" spans="1:60" ht="31.5" customHeight="1" x14ac:dyDescent="0.15">
      <c r="A106" s="490" t="s">
        <v>355</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07" t="s">
        <v>395</v>
      </c>
      <c r="AF106" s="302"/>
      <c r="AG106" s="302"/>
      <c r="AH106" s="303"/>
      <c r="AI106" s="307" t="s">
        <v>393</v>
      </c>
      <c r="AJ106" s="302"/>
      <c r="AK106" s="302"/>
      <c r="AL106" s="303"/>
      <c r="AM106" s="307" t="s">
        <v>422</v>
      </c>
      <c r="AN106" s="302"/>
      <c r="AO106" s="302"/>
      <c r="AP106" s="303"/>
      <c r="AQ106" s="368" t="s">
        <v>435</v>
      </c>
      <c r="AR106" s="369"/>
      <c r="AS106" s="369"/>
      <c r="AT106" s="370"/>
      <c r="AU106" s="368" t="s">
        <v>436</v>
      </c>
      <c r="AV106" s="369"/>
      <c r="AW106" s="369"/>
      <c r="AX106" s="371"/>
    </row>
    <row r="107" spans="1:60" ht="23.25" customHeight="1" x14ac:dyDescent="0.15">
      <c r="A107" s="493"/>
      <c r="B107" s="494"/>
      <c r="C107" s="494"/>
      <c r="D107" s="494"/>
      <c r="E107" s="494"/>
      <c r="F107" s="495"/>
      <c r="G107" s="165" t="s">
        <v>576</v>
      </c>
      <c r="H107" s="165"/>
      <c r="I107" s="165"/>
      <c r="J107" s="165"/>
      <c r="K107" s="165"/>
      <c r="L107" s="165"/>
      <c r="M107" s="165"/>
      <c r="N107" s="165"/>
      <c r="O107" s="165"/>
      <c r="P107" s="165"/>
      <c r="Q107" s="165"/>
      <c r="R107" s="165"/>
      <c r="S107" s="165"/>
      <c r="T107" s="165"/>
      <c r="U107" s="165"/>
      <c r="V107" s="165"/>
      <c r="W107" s="165"/>
      <c r="X107" s="236"/>
      <c r="Y107" s="479" t="s">
        <v>55</v>
      </c>
      <c r="Z107" s="480"/>
      <c r="AA107" s="481"/>
      <c r="AB107" s="473" t="s">
        <v>575</v>
      </c>
      <c r="AC107" s="474"/>
      <c r="AD107" s="475"/>
      <c r="AE107" s="366">
        <v>4</v>
      </c>
      <c r="AF107" s="366"/>
      <c r="AG107" s="366"/>
      <c r="AH107" s="366"/>
      <c r="AI107" s="366">
        <v>3</v>
      </c>
      <c r="AJ107" s="366"/>
      <c r="AK107" s="366"/>
      <c r="AL107" s="366"/>
      <c r="AM107" s="366">
        <v>5</v>
      </c>
      <c r="AN107" s="366"/>
      <c r="AO107" s="366"/>
      <c r="AP107" s="366"/>
      <c r="AQ107" s="372" t="s">
        <v>615</v>
      </c>
      <c r="AR107" s="373"/>
      <c r="AS107" s="373"/>
      <c r="AT107" s="374"/>
      <c r="AU107" s="372" t="s">
        <v>411</v>
      </c>
      <c r="AV107" s="373"/>
      <c r="AW107" s="373"/>
      <c r="AX107" s="374"/>
    </row>
    <row r="108" spans="1:60" ht="23.25" customHeight="1" x14ac:dyDescent="0.15">
      <c r="A108" s="496"/>
      <c r="B108" s="497"/>
      <c r="C108" s="497"/>
      <c r="D108" s="497"/>
      <c r="E108" s="497"/>
      <c r="F108" s="498"/>
      <c r="G108" s="168"/>
      <c r="H108" s="168"/>
      <c r="I108" s="168"/>
      <c r="J108" s="168"/>
      <c r="K108" s="168"/>
      <c r="L108" s="168"/>
      <c r="M108" s="168"/>
      <c r="N108" s="168"/>
      <c r="O108" s="168"/>
      <c r="P108" s="168"/>
      <c r="Q108" s="168"/>
      <c r="R108" s="168"/>
      <c r="S108" s="168"/>
      <c r="T108" s="168"/>
      <c r="U108" s="168"/>
      <c r="V108" s="168"/>
      <c r="W108" s="168"/>
      <c r="X108" s="241"/>
      <c r="Y108" s="476" t="s">
        <v>56</v>
      </c>
      <c r="Z108" s="477"/>
      <c r="AA108" s="478"/>
      <c r="AB108" s="414" t="s">
        <v>575</v>
      </c>
      <c r="AC108" s="415"/>
      <c r="AD108" s="416"/>
      <c r="AE108" s="366">
        <v>3</v>
      </c>
      <c r="AF108" s="366"/>
      <c r="AG108" s="366"/>
      <c r="AH108" s="366"/>
      <c r="AI108" s="366">
        <v>3</v>
      </c>
      <c r="AJ108" s="366"/>
      <c r="AK108" s="366"/>
      <c r="AL108" s="366"/>
      <c r="AM108" s="366">
        <v>3</v>
      </c>
      <c r="AN108" s="366"/>
      <c r="AO108" s="366"/>
      <c r="AP108" s="366"/>
      <c r="AQ108" s="372">
        <v>3</v>
      </c>
      <c r="AR108" s="373"/>
      <c r="AS108" s="373"/>
      <c r="AT108" s="374"/>
      <c r="AU108" s="819">
        <v>3</v>
      </c>
      <c r="AV108" s="820"/>
      <c r="AW108" s="820"/>
      <c r="AX108" s="821"/>
    </row>
    <row r="109" spans="1:60" ht="31.5" hidden="1" customHeight="1" x14ac:dyDescent="0.15">
      <c r="A109" s="490" t="s">
        <v>355</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07" t="s">
        <v>395</v>
      </c>
      <c r="AF109" s="302"/>
      <c r="AG109" s="302"/>
      <c r="AH109" s="303"/>
      <c r="AI109" s="307" t="s">
        <v>393</v>
      </c>
      <c r="AJ109" s="302"/>
      <c r="AK109" s="302"/>
      <c r="AL109" s="303"/>
      <c r="AM109" s="307" t="s">
        <v>422</v>
      </c>
      <c r="AN109" s="302"/>
      <c r="AO109" s="302"/>
      <c r="AP109" s="303"/>
      <c r="AQ109" s="368" t="s">
        <v>435</v>
      </c>
      <c r="AR109" s="369"/>
      <c r="AS109" s="369"/>
      <c r="AT109" s="370"/>
      <c r="AU109" s="368" t="s">
        <v>436</v>
      </c>
      <c r="AV109" s="369"/>
      <c r="AW109" s="369"/>
      <c r="AX109" s="371"/>
    </row>
    <row r="110" spans="1:60" ht="23.25" hidden="1" customHeight="1" x14ac:dyDescent="0.15">
      <c r="A110" s="493"/>
      <c r="B110" s="494"/>
      <c r="C110" s="494"/>
      <c r="D110" s="494"/>
      <c r="E110" s="494"/>
      <c r="F110" s="495"/>
      <c r="G110" s="165"/>
      <c r="H110" s="165"/>
      <c r="I110" s="165"/>
      <c r="J110" s="165"/>
      <c r="K110" s="165"/>
      <c r="L110" s="165"/>
      <c r="M110" s="165"/>
      <c r="N110" s="165"/>
      <c r="O110" s="165"/>
      <c r="P110" s="165"/>
      <c r="Q110" s="165"/>
      <c r="R110" s="165"/>
      <c r="S110" s="165"/>
      <c r="T110" s="165"/>
      <c r="U110" s="165"/>
      <c r="V110" s="165"/>
      <c r="W110" s="165"/>
      <c r="X110" s="236"/>
      <c r="Y110" s="479" t="s">
        <v>55</v>
      </c>
      <c r="Z110" s="480"/>
      <c r="AA110" s="481"/>
      <c r="AB110" s="473"/>
      <c r="AC110" s="474"/>
      <c r="AD110" s="475"/>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496"/>
      <c r="B111" s="497"/>
      <c r="C111" s="497"/>
      <c r="D111" s="497"/>
      <c r="E111" s="497"/>
      <c r="F111" s="498"/>
      <c r="G111" s="168"/>
      <c r="H111" s="168"/>
      <c r="I111" s="168"/>
      <c r="J111" s="168"/>
      <c r="K111" s="168"/>
      <c r="L111" s="168"/>
      <c r="M111" s="168"/>
      <c r="N111" s="168"/>
      <c r="O111" s="168"/>
      <c r="P111" s="168"/>
      <c r="Q111" s="168"/>
      <c r="R111" s="168"/>
      <c r="S111" s="168"/>
      <c r="T111" s="168"/>
      <c r="U111" s="168"/>
      <c r="V111" s="168"/>
      <c r="W111" s="168"/>
      <c r="X111" s="241"/>
      <c r="Y111" s="476" t="s">
        <v>56</v>
      </c>
      <c r="Z111" s="477"/>
      <c r="AA111" s="478"/>
      <c r="AB111" s="414"/>
      <c r="AC111" s="415"/>
      <c r="AD111" s="416"/>
      <c r="AE111" s="366"/>
      <c r="AF111" s="366"/>
      <c r="AG111" s="366"/>
      <c r="AH111" s="366"/>
      <c r="AI111" s="366"/>
      <c r="AJ111" s="366"/>
      <c r="AK111" s="366"/>
      <c r="AL111" s="366"/>
      <c r="AM111" s="366"/>
      <c r="AN111" s="366"/>
      <c r="AO111" s="366"/>
      <c r="AP111" s="366"/>
      <c r="AQ111" s="372"/>
      <c r="AR111" s="373"/>
      <c r="AS111" s="373"/>
      <c r="AT111" s="374"/>
      <c r="AU111" s="819"/>
      <c r="AV111" s="820"/>
      <c r="AW111" s="820"/>
      <c r="AX111" s="821"/>
    </row>
    <row r="112" spans="1:60" ht="31.5" hidden="1" customHeight="1" x14ac:dyDescent="0.15">
      <c r="A112" s="490" t="s">
        <v>355</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07" t="s">
        <v>395</v>
      </c>
      <c r="AF112" s="302"/>
      <c r="AG112" s="302"/>
      <c r="AH112" s="303"/>
      <c r="AI112" s="307" t="s">
        <v>393</v>
      </c>
      <c r="AJ112" s="302"/>
      <c r="AK112" s="302"/>
      <c r="AL112" s="303"/>
      <c r="AM112" s="307" t="s">
        <v>422</v>
      </c>
      <c r="AN112" s="302"/>
      <c r="AO112" s="302"/>
      <c r="AP112" s="303"/>
      <c r="AQ112" s="368" t="s">
        <v>435</v>
      </c>
      <c r="AR112" s="369"/>
      <c r="AS112" s="369"/>
      <c r="AT112" s="370"/>
      <c r="AU112" s="368" t="s">
        <v>436</v>
      </c>
      <c r="AV112" s="369"/>
      <c r="AW112" s="369"/>
      <c r="AX112" s="371"/>
    </row>
    <row r="113" spans="1:50" ht="23.25" hidden="1" customHeight="1" x14ac:dyDescent="0.15">
      <c r="A113" s="493"/>
      <c r="B113" s="494"/>
      <c r="C113" s="494"/>
      <c r="D113" s="494"/>
      <c r="E113" s="494"/>
      <c r="F113" s="495"/>
      <c r="G113" s="165"/>
      <c r="H113" s="165"/>
      <c r="I113" s="165"/>
      <c r="J113" s="165"/>
      <c r="K113" s="165"/>
      <c r="L113" s="165"/>
      <c r="M113" s="165"/>
      <c r="N113" s="165"/>
      <c r="O113" s="165"/>
      <c r="P113" s="165"/>
      <c r="Q113" s="165"/>
      <c r="R113" s="165"/>
      <c r="S113" s="165"/>
      <c r="T113" s="165"/>
      <c r="U113" s="165"/>
      <c r="V113" s="165"/>
      <c r="W113" s="165"/>
      <c r="X113" s="236"/>
      <c r="Y113" s="479" t="s">
        <v>55</v>
      </c>
      <c r="Z113" s="480"/>
      <c r="AA113" s="481"/>
      <c r="AB113" s="473"/>
      <c r="AC113" s="474"/>
      <c r="AD113" s="475"/>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496"/>
      <c r="B114" s="497"/>
      <c r="C114" s="497"/>
      <c r="D114" s="497"/>
      <c r="E114" s="497"/>
      <c r="F114" s="498"/>
      <c r="G114" s="168"/>
      <c r="H114" s="168"/>
      <c r="I114" s="168"/>
      <c r="J114" s="168"/>
      <c r="K114" s="168"/>
      <c r="L114" s="168"/>
      <c r="M114" s="168"/>
      <c r="N114" s="168"/>
      <c r="O114" s="168"/>
      <c r="P114" s="168"/>
      <c r="Q114" s="168"/>
      <c r="R114" s="168"/>
      <c r="S114" s="168"/>
      <c r="T114" s="168"/>
      <c r="U114" s="168"/>
      <c r="V114" s="168"/>
      <c r="W114" s="168"/>
      <c r="X114" s="241"/>
      <c r="Y114" s="476" t="s">
        <v>56</v>
      </c>
      <c r="Z114" s="477"/>
      <c r="AA114" s="478"/>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07" t="s">
        <v>395</v>
      </c>
      <c r="AF115" s="302"/>
      <c r="AG115" s="302"/>
      <c r="AH115" s="303"/>
      <c r="AI115" s="307" t="s">
        <v>393</v>
      </c>
      <c r="AJ115" s="302"/>
      <c r="AK115" s="302"/>
      <c r="AL115" s="303"/>
      <c r="AM115" s="307" t="s">
        <v>422</v>
      </c>
      <c r="AN115" s="302"/>
      <c r="AO115" s="302"/>
      <c r="AP115" s="303"/>
      <c r="AQ115" s="343" t="s">
        <v>437</v>
      </c>
      <c r="AR115" s="344"/>
      <c r="AS115" s="344"/>
      <c r="AT115" s="344"/>
      <c r="AU115" s="344"/>
      <c r="AV115" s="344"/>
      <c r="AW115" s="344"/>
      <c r="AX115" s="345"/>
    </row>
    <row r="116" spans="1:50" ht="23.25" customHeight="1" x14ac:dyDescent="0.15">
      <c r="A116" s="296"/>
      <c r="B116" s="297"/>
      <c r="C116" s="297"/>
      <c r="D116" s="297"/>
      <c r="E116" s="297"/>
      <c r="F116" s="298"/>
      <c r="G116" s="359" t="s">
        <v>577</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578</v>
      </c>
      <c r="AC116" s="305"/>
      <c r="AD116" s="306"/>
      <c r="AE116" s="366">
        <v>652266</v>
      </c>
      <c r="AF116" s="366"/>
      <c r="AG116" s="366"/>
      <c r="AH116" s="366"/>
      <c r="AI116" s="366">
        <v>580657</v>
      </c>
      <c r="AJ116" s="366"/>
      <c r="AK116" s="366"/>
      <c r="AL116" s="366"/>
      <c r="AM116" s="366">
        <v>649839</v>
      </c>
      <c r="AN116" s="366"/>
      <c r="AO116" s="366"/>
      <c r="AP116" s="366"/>
      <c r="AQ116" s="372">
        <v>1045200</v>
      </c>
      <c r="AR116" s="373"/>
      <c r="AS116" s="373"/>
      <c r="AT116" s="373"/>
      <c r="AU116" s="373"/>
      <c r="AV116" s="373"/>
      <c r="AW116" s="373"/>
      <c r="AX116" s="375"/>
    </row>
    <row r="117" spans="1:50" ht="46.5" customHeight="1" x14ac:dyDescent="0.15">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579</v>
      </c>
      <c r="AC117" s="350"/>
      <c r="AD117" s="351"/>
      <c r="AE117" s="311" t="s">
        <v>580</v>
      </c>
      <c r="AF117" s="311"/>
      <c r="AG117" s="311"/>
      <c r="AH117" s="311"/>
      <c r="AI117" s="311" t="s">
        <v>581</v>
      </c>
      <c r="AJ117" s="311"/>
      <c r="AK117" s="311"/>
      <c r="AL117" s="311"/>
      <c r="AM117" s="311" t="s">
        <v>643</v>
      </c>
      <c r="AN117" s="311"/>
      <c r="AO117" s="311"/>
      <c r="AP117" s="311"/>
      <c r="AQ117" s="310" t="s">
        <v>620</v>
      </c>
      <c r="AR117" s="311"/>
      <c r="AS117" s="311"/>
      <c r="AT117" s="311"/>
      <c r="AU117" s="311"/>
      <c r="AV117" s="311"/>
      <c r="AW117" s="311"/>
      <c r="AX117" s="312"/>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07" t="s">
        <v>395</v>
      </c>
      <c r="AF118" s="302"/>
      <c r="AG118" s="302"/>
      <c r="AH118" s="303"/>
      <c r="AI118" s="307" t="s">
        <v>393</v>
      </c>
      <c r="AJ118" s="302"/>
      <c r="AK118" s="302"/>
      <c r="AL118" s="303"/>
      <c r="AM118" s="307" t="s">
        <v>422</v>
      </c>
      <c r="AN118" s="302"/>
      <c r="AO118" s="302"/>
      <c r="AP118" s="303"/>
      <c r="AQ118" s="343" t="s">
        <v>437</v>
      </c>
      <c r="AR118" s="344"/>
      <c r="AS118" s="344"/>
      <c r="AT118" s="344"/>
      <c r="AU118" s="344"/>
      <c r="AV118" s="344"/>
      <c r="AW118" s="344"/>
      <c r="AX118" s="345"/>
    </row>
    <row r="119" spans="1:50" ht="23.25" customHeight="1" x14ac:dyDescent="0.15">
      <c r="A119" s="296"/>
      <c r="B119" s="297"/>
      <c r="C119" s="297"/>
      <c r="D119" s="297"/>
      <c r="E119" s="297"/>
      <c r="F119" s="298"/>
      <c r="G119" s="359" t="s">
        <v>582</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t="s">
        <v>578</v>
      </c>
      <c r="AC119" s="305"/>
      <c r="AD119" s="306"/>
      <c r="AE119" s="366">
        <v>1636348</v>
      </c>
      <c r="AF119" s="366"/>
      <c r="AG119" s="366"/>
      <c r="AH119" s="366"/>
      <c r="AI119" s="366">
        <v>1094657</v>
      </c>
      <c r="AJ119" s="366"/>
      <c r="AK119" s="366"/>
      <c r="AL119" s="366"/>
      <c r="AM119" s="366">
        <v>1682769</v>
      </c>
      <c r="AN119" s="366"/>
      <c r="AO119" s="366"/>
      <c r="AP119" s="366"/>
      <c r="AQ119" s="366">
        <v>1674000</v>
      </c>
      <c r="AR119" s="366"/>
      <c r="AS119" s="366"/>
      <c r="AT119" s="366"/>
      <c r="AU119" s="366"/>
      <c r="AV119" s="366"/>
      <c r="AW119" s="366"/>
      <c r="AX119" s="367"/>
    </row>
    <row r="120" spans="1:50" ht="46.5"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579</v>
      </c>
      <c r="AC120" s="350"/>
      <c r="AD120" s="351"/>
      <c r="AE120" s="311" t="s">
        <v>583</v>
      </c>
      <c r="AF120" s="311"/>
      <c r="AG120" s="311"/>
      <c r="AH120" s="311"/>
      <c r="AI120" s="311" t="s">
        <v>584</v>
      </c>
      <c r="AJ120" s="311"/>
      <c r="AK120" s="311"/>
      <c r="AL120" s="311"/>
      <c r="AM120" s="311" t="s">
        <v>641</v>
      </c>
      <c r="AN120" s="311"/>
      <c r="AO120" s="311"/>
      <c r="AP120" s="311"/>
      <c r="AQ120" s="310" t="s">
        <v>621</v>
      </c>
      <c r="AR120" s="311"/>
      <c r="AS120" s="311"/>
      <c r="AT120" s="311"/>
      <c r="AU120" s="311"/>
      <c r="AV120" s="311"/>
      <c r="AW120" s="311"/>
      <c r="AX120" s="312"/>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07" t="s">
        <v>395</v>
      </c>
      <c r="AF121" s="302"/>
      <c r="AG121" s="302"/>
      <c r="AH121" s="303"/>
      <c r="AI121" s="307" t="s">
        <v>393</v>
      </c>
      <c r="AJ121" s="302"/>
      <c r="AK121" s="302"/>
      <c r="AL121" s="303"/>
      <c r="AM121" s="307" t="s">
        <v>422</v>
      </c>
      <c r="AN121" s="302"/>
      <c r="AO121" s="302"/>
      <c r="AP121" s="303"/>
      <c r="AQ121" s="343" t="s">
        <v>437</v>
      </c>
      <c r="AR121" s="344"/>
      <c r="AS121" s="344"/>
      <c r="AT121" s="344"/>
      <c r="AU121" s="344"/>
      <c r="AV121" s="344"/>
      <c r="AW121" s="344"/>
      <c r="AX121" s="345"/>
    </row>
    <row r="122" spans="1:50" ht="23.25" customHeight="1" x14ac:dyDescent="0.15">
      <c r="A122" s="296"/>
      <c r="B122" s="297"/>
      <c r="C122" s="297"/>
      <c r="D122" s="297"/>
      <c r="E122" s="297"/>
      <c r="F122" s="298"/>
      <c r="G122" s="359" t="s">
        <v>585</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t="s">
        <v>578</v>
      </c>
      <c r="AC122" s="305"/>
      <c r="AD122" s="306"/>
      <c r="AE122" s="366">
        <v>125991</v>
      </c>
      <c r="AF122" s="366"/>
      <c r="AG122" s="366"/>
      <c r="AH122" s="366"/>
      <c r="AI122" s="366">
        <v>167989</v>
      </c>
      <c r="AJ122" s="366"/>
      <c r="AK122" s="366"/>
      <c r="AL122" s="366"/>
      <c r="AM122" s="366">
        <v>94438</v>
      </c>
      <c r="AN122" s="366"/>
      <c r="AO122" s="366"/>
      <c r="AP122" s="366"/>
      <c r="AQ122" s="366">
        <v>171333</v>
      </c>
      <c r="AR122" s="366"/>
      <c r="AS122" s="366"/>
      <c r="AT122" s="366"/>
      <c r="AU122" s="366"/>
      <c r="AV122" s="366"/>
      <c r="AW122" s="366"/>
      <c r="AX122" s="367"/>
    </row>
    <row r="123" spans="1:50" ht="46.5" customHeight="1" thickBot="1" x14ac:dyDescent="0.2">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579</v>
      </c>
      <c r="AC123" s="350"/>
      <c r="AD123" s="351"/>
      <c r="AE123" s="311" t="s">
        <v>586</v>
      </c>
      <c r="AF123" s="311"/>
      <c r="AG123" s="311"/>
      <c r="AH123" s="311"/>
      <c r="AI123" s="310" t="s">
        <v>587</v>
      </c>
      <c r="AJ123" s="311"/>
      <c r="AK123" s="311"/>
      <c r="AL123" s="311"/>
      <c r="AM123" s="310" t="s">
        <v>642</v>
      </c>
      <c r="AN123" s="311"/>
      <c r="AO123" s="311"/>
      <c r="AP123" s="311"/>
      <c r="AQ123" s="310" t="s">
        <v>619</v>
      </c>
      <c r="AR123" s="311"/>
      <c r="AS123" s="311"/>
      <c r="AT123" s="311"/>
      <c r="AU123" s="311"/>
      <c r="AV123" s="311"/>
      <c r="AW123" s="311"/>
      <c r="AX123" s="312"/>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07" t="s">
        <v>395</v>
      </c>
      <c r="AF124" s="302"/>
      <c r="AG124" s="302"/>
      <c r="AH124" s="303"/>
      <c r="AI124" s="307" t="s">
        <v>393</v>
      </c>
      <c r="AJ124" s="302"/>
      <c r="AK124" s="302"/>
      <c r="AL124" s="303"/>
      <c r="AM124" s="307" t="s">
        <v>422</v>
      </c>
      <c r="AN124" s="302"/>
      <c r="AO124" s="302"/>
      <c r="AP124" s="303"/>
      <c r="AQ124" s="343" t="s">
        <v>437</v>
      </c>
      <c r="AR124" s="344"/>
      <c r="AS124" s="344"/>
      <c r="AT124" s="344"/>
      <c r="AU124" s="344"/>
      <c r="AV124" s="344"/>
      <c r="AW124" s="344"/>
      <c r="AX124" s="345"/>
    </row>
    <row r="125" spans="1:50" ht="23.25" hidden="1" customHeight="1" x14ac:dyDescent="0.15">
      <c r="A125" s="296"/>
      <c r="B125" s="297"/>
      <c r="C125" s="297"/>
      <c r="D125" s="297"/>
      <c r="E125" s="297"/>
      <c r="F125" s="298"/>
      <c r="G125" s="359" t="s">
        <v>363</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row>
    <row r="127" spans="1:50" ht="23.25" hidden="1" customHeight="1" x14ac:dyDescent="0.15">
      <c r="A127" s="558"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395</v>
      </c>
      <c r="AF127" s="302"/>
      <c r="AG127" s="302"/>
      <c r="AH127" s="303"/>
      <c r="AI127" s="307" t="s">
        <v>393</v>
      </c>
      <c r="AJ127" s="302"/>
      <c r="AK127" s="302"/>
      <c r="AL127" s="303"/>
      <c r="AM127" s="307" t="s">
        <v>422</v>
      </c>
      <c r="AN127" s="302"/>
      <c r="AO127" s="302"/>
      <c r="AP127" s="303"/>
      <c r="AQ127" s="343" t="s">
        <v>437</v>
      </c>
      <c r="AR127" s="344"/>
      <c r="AS127" s="344"/>
      <c r="AT127" s="344"/>
      <c r="AU127" s="344"/>
      <c r="AV127" s="344"/>
      <c r="AW127" s="344"/>
      <c r="AX127" s="345"/>
    </row>
    <row r="128" spans="1:50" ht="23.25" hidden="1" customHeight="1" x14ac:dyDescent="0.15">
      <c r="A128" s="296"/>
      <c r="B128" s="297"/>
      <c r="C128" s="297"/>
      <c r="D128" s="297"/>
      <c r="E128" s="297"/>
      <c r="F128" s="298"/>
      <c r="G128" s="359" t="s">
        <v>363</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row>
    <row r="130" spans="1:50" ht="45" customHeight="1" x14ac:dyDescent="0.15">
      <c r="A130" s="999" t="s">
        <v>410</v>
      </c>
      <c r="B130" s="997"/>
      <c r="C130" s="996" t="s">
        <v>239</v>
      </c>
      <c r="D130" s="997"/>
      <c r="E130" s="313" t="s">
        <v>268</v>
      </c>
      <c r="F130" s="314"/>
      <c r="G130" s="315" t="s">
        <v>588</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row>
    <row r="131" spans="1:50" ht="45" customHeight="1" x14ac:dyDescent="0.15">
      <c r="A131" s="1000"/>
      <c r="B131" s="256"/>
      <c r="C131" s="255"/>
      <c r="D131" s="256"/>
      <c r="E131" s="242" t="s">
        <v>267</v>
      </c>
      <c r="F131" s="243"/>
      <c r="G131" s="240" t="s">
        <v>589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0"/>
      <c r="B132" s="256"/>
      <c r="C132" s="255"/>
      <c r="D132" s="256"/>
      <c r="E132" s="253" t="s">
        <v>240</v>
      </c>
      <c r="F132" s="318"/>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395</v>
      </c>
      <c r="AF132" s="269"/>
      <c r="AG132" s="269"/>
      <c r="AH132" s="269"/>
      <c r="AI132" s="269" t="s">
        <v>415</v>
      </c>
      <c r="AJ132" s="269"/>
      <c r="AK132" s="269"/>
      <c r="AL132" s="269"/>
      <c r="AM132" s="269" t="s">
        <v>422</v>
      </c>
      <c r="AN132" s="269"/>
      <c r="AO132" s="269"/>
      <c r="AP132" s="271"/>
      <c r="AQ132" s="271" t="s">
        <v>235</v>
      </c>
      <c r="AR132" s="272"/>
      <c r="AS132" s="272"/>
      <c r="AT132" s="273"/>
      <c r="AU132" s="283" t="s">
        <v>251</v>
      </c>
      <c r="AV132" s="283"/>
      <c r="AW132" s="283"/>
      <c r="AX132" s="284"/>
    </row>
    <row r="133" spans="1:50" ht="18.75" customHeight="1" x14ac:dyDescent="0.15">
      <c r="A133" s="1000"/>
      <c r="B133" s="256"/>
      <c r="C133" s="255"/>
      <c r="D133" s="256"/>
      <c r="E133" s="255"/>
      <c r="F133" s="319"/>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615</v>
      </c>
      <c r="AR133" s="275"/>
      <c r="AS133" s="141" t="s">
        <v>236</v>
      </c>
      <c r="AT133" s="176"/>
      <c r="AU133" s="140">
        <v>2</v>
      </c>
      <c r="AV133" s="140"/>
      <c r="AW133" s="141" t="s">
        <v>181</v>
      </c>
      <c r="AX133" s="142"/>
    </row>
    <row r="134" spans="1:50" ht="39.75" customHeight="1" x14ac:dyDescent="0.15">
      <c r="A134" s="1000"/>
      <c r="B134" s="256"/>
      <c r="C134" s="255"/>
      <c r="D134" s="256"/>
      <c r="E134" s="255"/>
      <c r="F134" s="319"/>
      <c r="G134" s="235" t="s">
        <v>590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v>4.3</v>
      </c>
      <c r="AF134" s="120"/>
      <c r="AG134" s="120"/>
      <c r="AH134" s="120"/>
      <c r="AI134" s="270">
        <v>4.2</v>
      </c>
      <c r="AJ134" s="120"/>
      <c r="AK134" s="120"/>
      <c r="AL134" s="120"/>
      <c r="AM134" s="270">
        <v>3.9</v>
      </c>
      <c r="AN134" s="120"/>
      <c r="AO134" s="120"/>
      <c r="AP134" s="120"/>
      <c r="AQ134" s="270" t="s">
        <v>615</v>
      </c>
      <c r="AR134" s="120"/>
      <c r="AS134" s="120"/>
      <c r="AT134" s="120"/>
      <c r="AU134" s="270" t="s">
        <v>615</v>
      </c>
      <c r="AV134" s="120"/>
      <c r="AW134" s="120"/>
      <c r="AX134" s="219"/>
    </row>
    <row r="135" spans="1:50" ht="39.75" customHeight="1" x14ac:dyDescent="0.15">
      <c r="A135" s="1000"/>
      <c r="B135" s="256"/>
      <c r="C135" s="255"/>
      <c r="D135" s="256"/>
      <c r="E135" s="255"/>
      <c r="F135" s="319"/>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591</v>
      </c>
      <c r="AC135" s="137"/>
      <c r="AD135" s="137"/>
      <c r="AE135" s="270">
        <v>3.5</v>
      </c>
      <c r="AF135" s="120"/>
      <c r="AG135" s="120"/>
      <c r="AH135" s="120"/>
      <c r="AI135" s="270">
        <v>3.5</v>
      </c>
      <c r="AJ135" s="120"/>
      <c r="AK135" s="120"/>
      <c r="AL135" s="120"/>
      <c r="AM135" s="270">
        <v>3.5</v>
      </c>
      <c r="AN135" s="120"/>
      <c r="AO135" s="120"/>
      <c r="AP135" s="120"/>
      <c r="AQ135" s="270" t="s">
        <v>615</v>
      </c>
      <c r="AR135" s="120"/>
      <c r="AS135" s="120"/>
      <c r="AT135" s="120"/>
      <c r="AU135" s="270">
        <v>3.5</v>
      </c>
      <c r="AV135" s="120"/>
      <c r="AW135" s="120"/>
      <c r="AX135" s="219"/>
    </row>
    <row r="136" spans="1:50" ht="18.75" hidden="1" customHeight="1" x14ac:dyDescent="0.15">
      <c r="A136" s="1000"/>
      <c r="B136" s="256"/>
      <c r="C136" s="255"/>
      <c r="D136" s="256"/>
      <c r="E136" s="255"/>
      <c r="F136" s="319"/>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395</v>
      </c>
      <c r="AF136" s="269"/>
      <c r="AG136" s="269"/>
      <c r="AH136" s="269"/>
      <c r="AI136" s="269" t="s">
        <v>393</v>
      </c>
      <c r="AJ136" s="269"/>
      <c r="AK136" s="269"/>
      <c r="AL136" s="269"/>
      <c r="AM136" s="269" t="s">
        <v>422</v>
      </c>
      <c r="AN136" s="269"/>
      <c r="AO136" s="269"/>
      <c r="AP136" s="271"/>
      <c r="AQ136" s="271" t="s">
        <v>235</v>
      </c>
      <c r="AR136" s="272"/>
      <c r="AS136" s="272"/>
      <c r="AT136" s="273"/>
      <c r="AU136" s="283" t="s">
        <v>251</v>
      </c>
      <c r="AV136" s="283"/>
      <c r="AW136" s="283"/>
      <c r="AX136" s="284"/>
    </row>
    <row r="137" spans="1:50" ht="18.75" hidden="1" customHeight="1" x14ac:dyDescent="0.15">
      <c r="A137" s="1000"/>
      <c r="B137" s="256"/>
      <c r="C137" s="255"/>
      <c r="D137" s="256"/>
      <c r="E137" s="255"/>
      <c r="F137" s="319"/>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0"/>
      <c r="B138" s="256"/>
      <c r="C138" s="255"/>
      <c r="D138" s="256"/>
      <c r="E138" s="255"/>
      <c r="F138" s="319"/>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0"/>
      <c r="B139" s="256"/>
      <c r="C139" s="255"/>
      <c r="D139" s="256"/>
      <c r="E139" s="255"/>
      <c r="F139" s="319"/>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0"/>
      <c r="B140" s="256"/>
      <c r="C140" s="255"/>
      <c r="D140" s="256"/>
      <c r="E140" s="255"/>
      <c r="F140" s="319"/>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395</v>
      </c>
      <c r="AF140" s="269"/>
      <c r="AG140" s="269"/>
      <c r="AH140" s="269"/>
      <c r="AI140" s="269" t="s">
        <v>393</v>
      </c>
      <c r="AJ140" s="269"/>
      <c r="AK140" s="269"/>
      <c r="AL140" s="269"/>
      <c r="AM140" s="269" t="s">
        <v>422</v>
      </c>
      <c r="AN140" s="269"/>
      <c r="AO140" s="269"/>
      <c r="AP140" s="271"/>
      <c r="AQ140" s="271" t="s">
        <v>235</v>
      </c>
      <c r="AR140" s="272"/>
      <c r="AS140" s="272"/>
      <c r="AT140" s="273"/>
      <c r="AU140" s="283" t="s">
        <v>251</v>
      </c>
      <c r="AV140" s="283"/>
      <c r="AW140" s="283"/>
      <c r="AX140" s="284"/>
    </row>
    <row r="141" spans="1:50" ht="18.75" hidden="1" customHeight="1" x14ac:dyDescent="0.15">
      <c r="A141" s="1000"/>
      <c r="B141" s="256"/>
      <c r="C141" s="255"/>
      <c r="D141" s="256"/>
      <c r="E141" s="255"/>
      <c r="F141" s="319"/>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0"/>
      <c r="B142" s="256"/>
      <c r="C142" s="255"/>
      <c r="D142" s="256"/>
      <c r="E142" s="255"/>
      <c r="F142" s="319"/>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0"/>
      <c r="B143" s="256"/>
      <c r="C143" s="255"/>
      <c r="D143" s="256"/>
      <c r="E143" s="255"/>
      <c r="F143" s="319"/>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0"/>
      <c r="B144" s="256"/>
      <c r="C144" s="255"/>
      <c r="D144" s="256"/>
      <c r="E144" s="255"/>
      <c r="F144" s="319"/>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395</v>
      </c>
      <c r="AF144" s="269"/>
      <c r="AG144" s="269"/>
      <c r="AH144" s="269"/>
      <c r="AI144" s="269" t="s">
        <v>393</v>
      </c>
      <c r="AJ144" s="269"/>
      <c r="AK144" s="269"/>
      <c r="AL144" s="269"/>
      <c r="AM144" s="269" t="s">
        <v>422</v>
      </c>
      <c r="AN144" s="269"/>
      <c r="AO144" s="269"/>
      <c r="AP144" s="271"/>
      <c r="AQ144" s="271" t="s">
        <v>235</v>
      </c>
      <c r="AR144" s="272"/>
      <c r="AS144" s="272"/>
      <c r="AT144" s="273"/>
      <c r="AU144" s="283" t="s">
        <v>251</v>
      </c>
      <c r="AV144" s="283"/>
      <c r="AW144" s="283"/>
      <c r="AX144" s="284"/>
    </row>
    <row r="145" spans="1:50" ht="18.75" hidden="1" customHeight="1" x14ac:dyDescent="0.15">
      <c r="A145" s="1000"/>
      <c r="B145" s="256"/>
      <c r="C145" s="255"/>
      <c r="D145" s="256"/>
      <c r="E145" s="255"/>
      <c r="F145" s="319"/>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0"/>
      <c r="B146" s="256"/>
      <c r="C146" s="255"/>
      <c r="D146" s="256"/>
      <c r="E146" s="255"/>
      <c r="F146" s="319"/>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0"/>
      <c r="B147" s="256"/>
      <c r="C147" s="255"/>
      <c r="D147" s="256"/>
      <c r="E147" s="255"/>
      <c r="F147" s="319"/>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0"/>
      <c r="B148" s="256"/>
      <c r="C148" s="255"/>
      <c r="D148" s="256"/>
      <c r="E148" s="255"/>
      <c r="F148" s="319"/>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395</v>
      </c>
      <c r="AF148" s="269"/>
      <c r="AG148" s="269"/>
      <c r="AH148" s="269"/>
      <c r="AI148" s="269" t="s">
        <v>393</v>
      </c>
      <c r="AJ148" s="269"/>
      <c r="AK148" s="269"/>
      <c r="AL148" s="269"/>
      <c r="AM148" s="269" t="s">
        <v>422</v>
      </c>
      <c r="AN148" s="269"/>
      <c r="AO148" s="269"/>
      <c r="AP148" s="271"/>
      <c r="AQ148" s="271" t="s">
        <v>235</v>
      </c>
      <c r="AR148" s="272"/>
      <c r="AS148" s="272"/>
      <c r="AT148" s="273"/>
      <c r="AU148" s="283" t="s">
        <v>251</v>
      </c>
      <c r="AV148" s="283"/>
      <c r="AW148" s="283"/>
      <c r="AX148" s="284"/>
    </row>
    <row r="149" spans="1:50" ht="18.75" hidden="1" customHeight="1" x14ac:dyDescent="0.15">
      <c r="A149" s="1000"/>
      <c r="B149" s="256"/>
      <c r="C149" s="255"/>
      <c r="D149" s="256"/>
      <c r="E149" s="255"/>
      <c r="F149" s="319"/>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0"/>
      <c r="B150" s="256"/>
      <c r="C150" s="255"/>
      <c r="D150" s="256"/>
      <c r="E150" s="255"/>
      <c r="F150" s="319"/>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0"/>
      <c r="B151" s="256"/>
      <c r="C151" s="255"/>
      <c r="D151" s="256"/>
      <c r="E151" s="255"/>
      <c r="F151" s="319"/>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0.15" customHeight="1" x14ac:dyDescent="0.15">
      <c r="A152" s="1000"/>
      <c r="B152" s="256"/>
      <c r="C152" s="255"/>
      <c r="D152" s="256"/>
      <c r="E152" s="255"/>
      <c r="F152" s="319"/>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9"/>
    </row>
    <row r="153" spans="1:50" ht="10.15" customHeight="1" x14ac:dyDescent="0.15">
      <c r="A153" s="1000"/>
      <c r="B153" s="256"/>
      <c r="C153" s="255"/>
      <c r="D153" s="256"/>
      <c r="E153" s="255"/>
      <c r="F153" s="319"/>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0.15" customHeight="1" x14ac:dyDescent="0.15">
      <c r="A154" s="1000"/>
      <c r="B154" s="256"/>
      <c r="C154" s="255"/>
      <c r="D154" s="256"/>
      <c r="E154" s="255"/>
      <c r="F154" s="319"/>
      <c r="G154" s="235" t="s">
        <v>654</v>
      </c>
      <c r="H154" s="165"/>
      <c r="I154" s="165"/>
      <c r="J154" s="165"/>
      <c r="K154" s="165"/>
      <c r="L154" s="165"/>
      <c r="M154" s="165"/>
      <c r="N154" s="165"/>
      <c r="O154" s="165"/>
      <c r="P154" s="236"/>
      <c r="Q154" s="164" t="s">
        <v>654</v>
      </c>
      <c r="R154" s="165"/>
      <c r="S154" s="165"/>
      <c r="T154" s="165"/>
      <c r="U154" s="165"/>
      <c r="V154" s="165"/>
      <c r="W154" s="165"/>
      <c r="X154" s="165"/>
      <c r="Y154" s="165"/>
      <c r="Z154" s="165"/>
      <c r="AA154" s="929"/>
      <c r="AB154" s="259" t="s">
        <v>654</v>
      </c>
      <c r="AC154" s="260"/>
      <c r="AD154" s="260"/>
      <c r="AE154" s="265" t="s">
        <v>654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0.15" customHeight="1" x14ac:dyDescent="0.15">
      <c r="A155" s="1000"/>
      <c r="B155" s="256"/>
      <c r="C155" s="255"/>
      <c r="D155" s="256"/>
      <c r="E155" s="255"/>
      <c r="F155" s="319"/>
      <c r="G155" s="237"/>
      <c r="H155" s="238"/>
      <c r="I155" s="238"/>
      <c r="J155" s="238"/>
      <c r="K155" s="238"/>
      <c r="L155" s="238"/>
      <c r="M155" s="238"/>
      <c r="N155" s="238"/>
      <c r="O155" s="238"/>
      <c r="P155" s="239"/>
      <c r="Q155" s="433"/>
      <c r="R155" s="238"/>
      <c r="S155" s="238"/>
      <c r="T155" s="238"/>
      <c r="U155" s="238"/>
      <c r="V155" s="238"/>
      <c r="W155" s="238"/>
      <c r="X155" s="238"/>
      <c r="Y155" s="238"/>
      <c r="Z155" s="238"/>
      <c r="AA155" s="930"/>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1.6" customHeight="1" x14ac:dyDescent="0.15">
      <c r="A156" s="1000"/>
      <c r="B156" s="256"/>
      <c r="C156" s="255"/>
      <c r="D156" s="256"/>
      <c r="E156" s="255"/>
      <c r="F156" s="319"/>
      <c r="G156" s="237"/>
      <c r="H156" s="238"/>
      <c r="I156" s="238"/>
      <c r="J156" s="238"/>
      <c r="K156" s="238"/>
      <c r="L156" s="238"/>
      <c r="M156" s="238"/>
      <c r="N156" s="238"/>
      <c r="O156" s="238"/>
      <c r="P156" s="239"/>
      <c r="Q156" s="433"/>
      <c r="R156" s="238"/>
      <c r="S156" s="238"/>
      <c r="T156" s="238"/>
      <c r="U156" s="238"/>
      <c r="V156" s="238"/>
      <c r="W156" s="238"/>
      <c r="X156" s="238"/>
      <c r="Y156" s="238"/>
      <c r="Z156" s="238"/>
      <c r="AA156" s="930"/>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0.15" customHeight="1" x14ac:dyDescent="0.15">
      <c r="A157" s="1000"/>
      <c r="B157" s="256"/>
      <c r="C157" s="255"/>
      <c r="D157" s="256"/>
      <c r="E157" s="255"/>
      <c r="F157" s="319"/>
      <c r="G157" s="237"/>
      <c r="H157" s="238"/>
      <c r="I157" s="238"/>
      <c r="J157" s="238"/>
      <c r="K157" s="238"/>
      <c r="L157" s="238"/>
      <c r="M157" s="238"/>
      <c r="N157" s="238"/>
      <c r="O157" s="238"/>
      <c r="P157" s="239"/>
      <c r="Q157" s="433"/>
      <c r="R157" s="238"/>
      <c r="S157" s="238"/>
      <c r="T157" s="238"/>
      <c r="U157" s="238"/>
      <c r="V157" s="238"/>
      <c r="W157" s="238"/>
      <c r="X157" s="238"/>
      <c r="Y157" s="238"/>
      <c r="Z157" s="238"/>
      <c r="AA157" s="930"/>
      <c r="AB157" s="261"/>
      <c r="AC157" s="262"/>
      <c r="AD157" s="262"/>
      <c r="AE157" s="164" t="s">
        <v>654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0.15" customHeight="1" x14ac:dyDescent="0.15">
      <c r="A158" s="1000"/>
      <c r="B158" s="256"/>
      <c r="C158" s="255"/>
      <c r="D158" s="256"/>
      <c r="E158" s="255"/>
      <c r="F158" s="319"/>
      <c r="G158" s="240"/>
      <c r="H158" s="168"/>
      <c r="I158" s="168"/>
      <c r="J158" s="168"/>
      <c r="K158" s="168"/>
      <c r="L158" s="168"/>
      <c r="M158" s="168"/>
      <c r="N158" s="168"/>
      <c r="O158" s="168"/>
      <c r="P158" s="241"/>
      <c r="Q158" s="167"/>
      <c r="R158" s="168"/>
      <c r="S158" s="168"/>
      <c r="T158" s="168"/>
      <c r="U158" s="168"/>
      <c r="V158" s="168"/>
      <c r="W158" s="168"/>
      <c r="X158" s="168"/>
      <c r="Y158" s="168"/>
      <c r="Z158" s="168"/>
      <c r="AA158" s="931"/>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0"/>
      <c r="B159" s="256"/>
      <c r="C159" s="255"/>
      <c r="D159" s="256"/>
      <c r="E159" s="255"/>
      <c r="F159" s="319"/>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0"/>
      <c r="B160" s="256"/>
      <c r="C160" s="255"/>
      <c r="D160" s="256"/>
      <c r="E160" s="255"/>
      <c r="F160" s="319"/>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0"/>
      <c r="B161" s="256"/>
      <c r="C161" s="255"/>
      <c r="D161" s="256"/>
      <c r="E161" s="255"/>
      <c r="F161" s="319"/>
      <c r="G161" s="235"/>
      <c r="H161" s="165"/>
      <c r="I161" s="165"/>
      <c r="J161" s="165"/>
      <c r="K161" s="165"/>
      <c r="L161" s="165"/>
      <c r="M161" s="165"/>
      <c r="N161" s="165"/>
      <c r="O161" s="165"/>
      <c r="P161" s="236"/>
      <c r="Q161" s="164"/>
      <c r="R161" s="165"/>
      <c r="S161" s="165"/>
      <c r="T161" s="165"/>
      <c r="U161" s="165"/>
      <c r="V161" s="165"/>
      <c r="W161" s="165"/>
      <c r="X161" s="165"/>
      <c r="Y161" s="165"/>
      <c r="Z161" s="165"/>
      <c r="AA161" s="929"/>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0"/>
      <c r="B162" s="256"/>
      <c r="C162" s="255"/>
      <c r="D162" s="256"/>
      <c r="E162" s="255"/>
      <c r="F162" s="319"/>
      <c r="G162" s="237"/>
      <c r="H162" s="238"/>
      <c r="I162" s="238"/>
      <c r="J162" s="238"/>
      <c r="K162" s="238"/>
      <c r="L162" s="238"/>
      <c r="M162" s="238"/>
      <c r="N162" s="238"/>
      <c r="O162" s="238"/>
      <c r="P162" s="239"/>
      <c r="Q162" s="433"/>
      <c r="R162" s="238"/>
      <c r="S162" s="238"/>
      <c r="T162" s="238"/>
      <c r="U162" s="238"/>
      <c r="V162" s="238"/>
      <c r="W162" s="238"/>
      <c r="X162" s="238"/>
      <c r="Y162" s="238"/>
      <c r="Z162" s="238"/>
      <c r="AA162" s="930"/>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0"/>
      <c r="B163" s="256"/>
      <c r="C163" s="255"/>
      <c r="D163" s="256"/>
      <c r="E163" s="255"/>
      <c r="F163" s="319"/>
      <c r="G163" s="237"/>
      <c r="H163" s="238"/>
      <c r="I163" s="238"/>
      <c r="J163" s="238"/>
      <c r="K163" s="238"/>
      <c r="L163" s="238"/>
      <c r="M163" s="238"/>
      <c r="N163" s="238"/>
      <c r="O163" s="238"/>
      <c r="P163" s="239"/>
      <c r="Q163" s="433"/>
      <c r="R163" s="238"/>
      <c r="S163" s="238"/>
      <c r="T163" s="238"/>
      <c r="U163" s="238"/>
      <c r="V163" s="238"/>
      <c r="W163" s="238"/>
      <c r="X163" s="238"/>
      <c r="Y163" s="238"/>
      <c r="Z163" s="238"/>
      <c r="AA163" s="930"/>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0"/>
      <c r="B164" s="256"/>
      <c r="C164" s="255"/>
      <c r="D164" s="256"/>
      <c r="E164" s="255"/>
      <c r="F164" s="319"/>
      <c r="G164" s="237"/>
      <c r="H164" s="238"/>
      <c r="I164" s="238"/>
      <c r="J164" s="238"/>
      <c r="K164" s="238"/>
      <c r="L164" s="238"/>
      <c r="M164" s="238"/>
      <c r="N164" s="238"/>
      <c r="O164" s="238"/>
      <c r="P164" s="239"/>
      <c r="Q164" s="433"/>
      <c r="R164" s="238"/>
      <c r="S164" s="238"/>
      <c r="T164" s="238"/>
      <c r="U164" s="238"/>
      <c r="V164" s="238"/>
      <c r="W164" s="238"/>
      <c r="X164" s="238"/>
      <c r="Y164" s="238"/>
      <c r="Z164" s="238"/>
      <c r="AA164" s="930"/>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0"/>
      <c r="B165" s="256"/>
      <c r="C165" s="255"/>
      <c r="D165" s="256"/>
      <c r="E165" s="255"/>
      <c r="F165" s="319"/>
      <c r="G165" s="240"/>
      <c r="H165" s="168"/>
      <c r="I165" s="168"/>
      <c r="J165" s="168"/>
      <c r="K165" s="168"/>
      <c r="L165" s="168"/>
      <c r="M165" s="168"/>
      <c r="N165" s="168"/>
      <c r="O165" s="168"/>
      <c r="P165" s="241"/>
      <c r="Q165" s="167"/>
      <c r="R165" s="168"/>
      <c r="S165" s="168"/>
      <c r="T165" s="168"/>
      <c r="U165" s="168"/>
      <c r="V165" s="168"/>
      <c r="W165" s="168"/>
      <c r="X165" s="168"/>
      <c r="Y165" s="168"/>
      <c r="Z165" s="168"/>
      <c r="AA165" s="931"/>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0"/>
      <c r="B166" s="256"/>
      <c r="C166" s="255"/>
      <c r="D166" s="256"/>
      <c r="E166" s="255"/>
      <c r="F166" s="319"/>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0"/>
      <c r="B167" s="256"/>
      <c r="C167" s="255"/>
      <c r="D167" s="256"/>
      <c r="E167" s="255"/>
      <c r="F167" s="319"/>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0"/>
      <c r="B168" s="256"/>
      <c r="C168" s="255"/>
      <c r="D168" s="256"/>
      <c r="E168" s="255"/>
      <c r="F168" s="319"/>
      <c r="G168" s="235"/>
      <c r="H168" s="165"/>
      <c r="I168" s="165"/>
      <c r="J168" s="165"/>
      <c r="K168" s="165"/>
      <c r="L168" s="165"/>
      <c r="M168" s="165"/>
      <c r="N168" s="165"/>
      <c r="O168" s="165"/>
      <c r="P168" s="236"/>
      <c r="Q168" s="164"/>
      <c r="R168" s="165"/>
      <c r="S168" s="165"/>
      <c r="T168" s="165"/>
      <c r="U168" s="165"/>
      <c r="V168" s="165"/>
      <c r="W168" s="165"/>
      <c r="X168" s="165"/>
      <c r="Y168" s="165"/>
      <c r="Z168" s="165"/>
      <c r="AA168" s="929"/>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0"/>
      <c r="B169" s="256"/>
      <c r="C169" s="255"/>
      <c r="D169" s="256"/>
      <c r="E169" s="255"/>
      <c r="F169" s="319"/>
      <c r="G169" s="237"/>
      <c r="H169" s="238"/>
      <c r="I169" s="238"/>
      <c r="J169" s="238"/>
      <c r="K169" s="238"/>
      <c r="L169" s="238"/>
      <c r="M169" s="238"/>
      <c r="N169" s="238"/>
      <c r="O169" s="238"/>
      <c r="P169" s="239"/>
      <c r="Q169" s="433"/>
      <c r="R169" s="238"/>
      <c r="S169" s="238"/>
      <c r="T169" s="238"/>
      <c r="U169" s="238"/>
      <c r="V169" s="238"/>
      <c r="W169" s="238"/>
      <c r="X169" s="238"/>
      <c r="Y169" s="238"/>
      <c r="Z169" s="238"/>
      <c r="AA169" s="930"/>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0"/>
      <c r="B170" s="256"/>
      <c r="C170" s="255"/>
      <c r="D170" s="256"/>
      <c r="E170" s="255"/>
      <c r="F170" s="319"/>
      <c r="G170" s="237"/>
      <c r="H170" s="238"/>
      <c r="I170" s="238"/>
      <c r="J170" s="238"/>
      <c r="K170" s="238"/>
      <c r="L170" s="238"/>
      <c r="M170" s="238"/>
      <c r="N170" s="238"/>
      <c r="O170" s="238"/>
      <c r="P170" s="239"/>
      <c r="Q170" s="433"/>
      <c r="R170" s="238"/>
      <c r="S170" s="238"/>
      <c r="T170" s="238"/>
      <c r="U170" s="238"/>
      <c r="V170" s="238"/>
      <c r="W170" s="238"/>
      <c r="X170" s="238"/>
      <c r="Y170" s="238"/>
      <c r="Z170" s="238"/>
      <c r="AA170" s="930"/>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0"/>
      <c r="B171" s="256"/>
      <c r="C171" s="255"/>
      <c r="D171" s="256"/>
      <c r="E171" s="255"/>
      <c r="F171" s="319"/>
      <c r="G171" s="237"/>
      <c r="H171" s="238"/>
      <c r="I171" s="238"/>
      <c r="J171" s="238"/>
      <c r="K171" s="238"/>
      <c r="L171" s="238"/>
      <c r="M171" s="238"/>
      <c r="N171" s="238"/>
      <c r="O171" s="238"/>
      <c r="P171" s="239"/>
      <c r="Q171" s="433"/>
      <c r="R171" s="238"/>
      <c r="S171" s="238"/>
      <c r="T171" s="238"/>
      <c r="U171" s="238"/>
      <c r="V171" s="238"/>
      <c r="W171" s="238"/>
      <c r="X171" s="238"/>
      <c r="Y171" s="238"/>
      <c r="Z171" s="238"/>
      <c r="AA171" s="930"/>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0"/>
      <c r="B172" s="256"/>
      <c r="C172" s="255"/>
      <c r="D172" s="256"/>
      <c r="E172" s="255"/>
      <c r="F172" s="319"/>
      <c r="G172" s="240"/>
      <c r="H172" s="168"/>
      <c r="I172" s="168"/>
      <c r="J172" s="168"/>
      <c r="K172" s="168"/>
      <c r="L172" s="168"/>
      <c r="M172" s="168"/>
      <c r="N172" s="168"/>
      <c r="O172" s="168"/>
      <c r="P172" s="241"/>
      <c r="Q172" s="167"/>
      <c r="R172" s="168"/>
      <c r="S172" s="168"/>
      <c r="T172" s="168"/>
      <c r="U172" s="168"/>
      <c r="V172" s="168"/>
      <c r="W172" s="168"/>
      <c r="X172" s="168"/>
      <c r="Y172" s="168"/>
      <c r="Z172" s="168"/>
      <c r="AA172" s="931"/>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0"/>
      <c r="B173" s="256"/>
      <c r="C173" s="255"/>
      <c r="D173" s="256"/>
      <c r="E173" s="255"/>
      <c r="F173" s="319"/>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0"/>
      <c r="B174" s="256"/>
      <c r="C174" s="255"/>
      <c r="D174" s="256"/>
      <c r="E174" s="255"/>
      <c r="F174" s="319"/>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0"/>
      <c r="B175" s="256"/>
      <c r="C175" s="255"/>
      <c r="D175" s="256"/>
      <c r="E175" s="255"/>
      <c r="F175" s="319"/>
      <c r="G175" s="235"/>
      <c r="H175" s="165"/>
      <c r="I175" s="165"/>
      <c r="J175" s="165"/>
      <c r="K175" s="165"/>
      <c r="L175" s="165"/>
      <c r="M175" s="165"/>
      <c r="N175" s="165"/>
      <c r="O175" s="165"/>
      <c r="P175" s="236"/>
      <c r="Q175" s="164"/>
      <c r="R175" s="165"/>
      <c r="S175" s="165"/>
      <c r="T175" s="165"/>
      <c r="U175" s="165"/>
      <c r="V175" s="165"/>
      <c r="W175" s="165"/>
      <c r="X175" s="165"/>
      <c r="Y175" s="165"/>
      <c r="Z175" s="165"/>
      <c r="AA175" s="929"/>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0"/>
      <c r="B176" s="256"/>
      <c r="C176" s="255"/>
      <c r="D176" s="256"/>
      <c r="E176" s="255"/>
      <c r="F176" s="319"/>
      <c r="G176" s="237"/>
      <c r="H176" s="238"/>
      <c r="I176" s="238"/>
      <c r="J176" s="238"/>
      <c r="K176" s="238"/>
      <c r="L176" s="238"/>
      <c r="M176" s="238"/>
      <c r="N176" s="238"/>
      <c r="O176" s="238"/>
      <c r="P176" s="239"/>
      <c r="Q176" s="433"/>
      <c r="R176" s="238"/>
      <c r="S176" s="238"/>
      <c r="T176" s="238"/>
      <c r="U176" s="238"/>
      <c r="V176" s="238"/>
      <c r="W176" s="238"/>
      <c r="X176" s="238"/>
      <c r="Y176" s="238"/>
      <c r="Z176" s="238"/>
      <c r="AA176" s="930"/>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0"/>
      <c r="B177" s="256"/>
      <c r="C177" s="255"/>
      <c r="D177" s="256"/>
      <c r="E177" s="255"/>
      <c r="F177" s="319"/>
      <c r="G177" s="237"/>
      <c r="H177" s="238"/>
      <c r="I177" s="238"/>
      <c r="J177" s="238"/>
      <c r="K177" s="238"/>
      <c r="L177" s="238"/>
      <c r="M177" s="238"/>
      <c r="N177" s="238"/>
      <c r="O177" s="238"/>
      <c r="P177" s="239"/>
      <c r="Q177" s="433"/>
      <c r="R177" s="238"/>
      <c r="S177" s="238"/>
      <c r="T177" s="238"/>
      <c r="U177" s="238"/>
      <c r="V177" s="238"/>
      <c r="W177" s="238"/>
      <c r="X177" s="238"/>
      <c r="Y177" s="238"/>
      <c r="Z177" s="238"/>
      <c r="AA177" s="930"/>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0"/>
      <c r="B178" s="256"/>
      <c r="C178" s="255"/>
      <c r="D178" s="256"/>
      <c r="E178" s="255"/>
      <c r="F178" s="319"/>
      <c r="G178" s="237"/>
      <c r="H178" s="238"/>
      <c r="I178" s="238"/>
      <c r="J178" s="238"/>
      <c r="K178" s="238"/>
      <c r="L178" s="238"/>
      <c r="M178" s="238"/>
      <c r="N178" s="238"/>
      <c r="O178" s="238"/>
      <c r="P178" s="239"/>
      <c r="Q178" s="433"/>
      <c r="R178" s="238"/>
      <c r="S178" s="238"/>
      <c r="T178" s="238"/>
      <c r="U178" s="238"/>
      <c r="V178" s="238"/>
      <c r="W178" s="238"/>
      <c r="X178" s="238"/>
      <c r="Y178" s="238"/>
      <c r="Z178" s="238"/>
      <c r="AA178" s="930"/>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0"/>
      <c r="B179" s="256"/>
      <c r="C179" s="255"/>
      <c r="D179" s="256"/>
      <c r="E179" s="255"/>
      <c r="F179" s="319"/>
      <c r="G179" s="240"/>
      <c r="H179" s="168"/>
      <c r="I179" s="168"/>
      <c r="J179" s="168"/>
      <c r="K179" s="168"/>
      <c r="L179" s="168"/>
      <c r="M179" s="168"/>
      <c r="N179" s="168"/>
      <c r="O179" s="168"/>
      <c r="P179" s="241"/>
      <c r="Q179" s="167"/>
      <c r="R179" s="168"/>
      <c r="S179" s="168"/>
      <c r="T179" s="168"/>
      <c r="U179" s="168"/>
      <c r="V179" s="168"/>
      <c r="W179" s="168"/>
      <c r="X179" s="168"/>
      <c r="Y179" s="168"/>
      <c r="Z179" s="168"/>
      <c r="AA179" s="931"/>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0"/>
      <c r="B180" s="256"/>
      <c r="C180" s="255"/>
      <c r="D180" s="256"/>
      <c r="E180" s="255"/>
      <c r="F180" s="319"/>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0"/>
      <c r="B181" s="256"/>
      <c r="C181" s="255"/>
      <c r="D181" s="256"/>
      <c r="E181" s="255"/>
      <c r="F181" s="319"/>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0"/>
      <c r="B182" s="256"/>
      <c r="C182" s="255"/>
      <c r="D182" s="256"/>
      <c r="E182" s="255"/>
      <c r="F182" s="319"/>
      <c r="G182" s="235"/>
      <c r="H182" s="165"/>
      <c r="I182" s="165"/>
      <c r="J182" s="165"/>
      <c r="K182" s="165"/>
      <c r="L182" s="165"/>
      <c r="M182" s="165"/>
      <c r="N182" s="165"/>
      <c r="O182" s="165"/>
      <c r="P182" s="236"/>
      <c r="Q182" s="164"/>
      <c r="R182" s="165"/>
      <c r="S182" s="165"/>
      <c r="T182" s="165"/>
      <c r="U182" s="165"/>
      <c r="V182" s="165"/>
      <c r="W182" s="165"/>
      <c r="X182" s="165"/>
      <c r="Y182" s="165"/>
      <c r="Z182" s="165"/>
      <c r="AA182" s="929"/>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0"/>
      <c r="B183" s="256"/>
      <c r="C183" s="255"/>
      <c r="D183" s="256"/>
      <c r="E183" s="255"/>
      <c r="F183" s="319"/>
      <c r="G183" s="237"/>
      <c r="H183" s="238"/>
      <c r="I183" s="238"/>
      <c r="J183" s="238"/>
      <c r="K183" s="238"/>
      <c r="L183" s="238"/>
      <c r="M183" s="238"/>
      <c r="N183" s="238"/>
      <c r="O183" s="238"/>
      <c r="P183" s="239"/>
      <c r="Q183" s="433"/>
      <c r="R183" s="238"/>
      <c r="S183" s="238"/>
      <c r="T183" s="238"/>
      <c r="U183" s="238"/>
      <c r="V183" s="238"/>
      <c r="W183" s="238"/>
      <c r="X183" s="238"/>
      <c r="Y183" s="238"/>
      <c r="Z183" s="238"/>
      <c r="AA183" s="930"/>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0"/>
      <c r="B184" s="256"/>
      <c r="C184" s="255"/>
      <c r="D184" s="256"/>
      <c r="E184" s="255"/>
      <c r="F184" s="319"/>
      <c r="G184" s="237"/>
      <c r="H184" s="238"/>
      <c r="I184" s="238"/>
      <c r="J184" s="238"/>
      <c r="K184" s="238"/>
      <c r="L184" s="238"/>
      <c r="M184" s="238"/>
      <c r="N184" s="238"/>
      <c r="O184" s="238"/>
      <c r="P184" s="239"/>
      <c r="Q184" s="433"/>
      <c r="R184" s="238"/>
      <c r="S184" s="238"/>
      <c r="T184" s="238"/>
      <c r="U184" s="238"/>
      <c r="V184" s="238"/>
      <c r="W184" s="238"/>
      <c r="X184" s="238"/>
      <c r="Y184" s="238"/>
      <c r="Z184" s="238"/>
      <c r="AA184" s="930"/>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0"/>
      <c r="B185" s="256"/>
      <c r="C185" s="255"/>
      <c r="D185" s="256"/>
      <c r="E185" s="255"/>
      <c r="F185" s="319"/>
      <c r="G185" s="237"/>
      <c r="H185" s="238"/>
      <c r="I185" s="238"/>
      <c r="J185" s="238"/>
      <c r="K185" s="238"/>
      <c r="L185" s="238"/>
      <c r="M185" s="238"/>
      <c r="N185" s="238"/>
      <c r="O185" s="238"/>
      <c r="P185" s="239"/>
      <c r="Q185" s="433"/>
      <c r="R185" s="238"/>
      <c r="S185" s="238"/>
      <c r="T185" s="238"/>
      <c r="U185" s="238"/>
      <c r="V185" s="238"/>
      <c r="W185" s="238"/>
      <c r="X185" s="238"/>
      <c r="Y185" s="238"/>
      <c r="Z185" s="238"/>
      <c r="AA185" s="930"/>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0"/>
      <c r="B186" s="256"/>
      <c r="C186" s="255"/>
      <c r="D186" s="256"/>
      <c r="E186" s="320"/>
      <c r="F186" s="321"/>
      <c r="G186" s="240"/>
      <c r="H186" s="168"/>
      <c r="I186" s="168"/>
      <c r="J186" s="168"/>
      <c r="K186" s="168"/>
      <c r="L186" s="168"/>
      <c r="M186" s="168"/>
      <c r="N186" s="168"/>
      <c r="O186" s="168"/>
      <c r="P186" s="241"/>
      <c r="Q186" s="167"/>
      <c r="R186" s="168"/>
      <c r="S186" s="168"/>
      <c r="T186" s="168"/>
      <c r="U186" s="168"/>
      <c r="V186" s="168"/>
      <c r="W186" s="168"/>
      <c r="X186" s="168"/>
      <c r="Y186" s="168"/>
      <c r="Z186" s="168"/>
      <c r="AA186" s="931"/>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0"/>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71.25" customHeight="1" x14ac:dyDescent="0.15">
      <c r="A188" s="1000"/>
      <c r="B188" s="256"/>
      <c r="C188" s="255"/>
      <c r="D188" s="256"/>
      <c r="E188" s="164" t="s">
        <v>592</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71.25" customHeight="1" x14ac:dyDescent="0.15">
      <c r="A189" s="1000"/>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t="45" hidden="1" customHeight="1" x14ac:dyDescent="0.15">
      <c r="A190" s="1000"/>
      <c r="B190" s="256"/>
      <c r="C190" s="255"/>
      <c r="D190" s="256"/>
      <c r="E190" s="313" t="s">
        <v>268</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row>
    <row r="191" spans="1:50" ht="45" hidden="1" customHeight="1" x14ac:dyDescent="0.15">
      <c r="A191" s="1000"/>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0"/>
      <c r="B192" s="256"/>
      <c r="C192" s="255"/>
      <c r="D192" s="256"/>
      <c r="E192" s="253" t="s">
        <v>240</v>
      </c>
      <c r="F192" s="318"/>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395</v>
      </c>
      <c r="AF192" s="269"/>
      <c r="AG192" s="269"/>
      <c r="AH192" s="269"/>
      <c r="AI192" s="269" t="s">
        <v>393</v>
      </c>
      <c r="AJ192" s="269"/>
      <c r="AK192" s="269"/>
      <c r="AL192" s="269"/>
      <c r="AM192" s="269" t="s">
        <v>422</v>
      </c>
      <c r="AN192" s="269"/>
      <c r="AO192" s="269"/>
      <c r="AP192" s="271"/>
      <c r="AQ192" s="271" t="s">
        <v>235</v>
      </c>
      <c r="AR192" s="272"/>
      <c r="AS192" s="272"/>
      <c r="AT192" s="273"/>
      <c r="AU192" s="283" t="s">
        <v>251</v>
      </c>
      <c r="AV192" s="283"/>
      <c r="AW192" s="283"/>
      <c r="AX192" s="284"/>
    </row>
    <row r="193" spans="1:50" ht="18.75" hidden="1" customHeight="1" x14ac:dyDescent="0.15">
      <c r="A193" s="1000"/>
      <c r="B193" s="256"/>
      <c r="C193" s="255"/>
      <c r="D193" s="256"/>
      <c r="E193" s="255"/>
      <c r="F193" s="319"/>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0"/>
      <c r="B194" s="256"/>
      <c r="C194" s="255"/>
      <c r="D194" s="256"/>
      <c r="E194" s="255"/>
      <c r="F194" s="319"/>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0"/>
      <c r="B195" s="256"/>
      <c r="C195" s="255"/>
      <c r="D195" s="256"/>
      <c r="E195" s="255"/>
      <c r="F195" s="319"/>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0"/>
      <c r="B196" s="256"/>
      <c r="C196" s="255"/>
      <c r="D196" s="256"/>
      <c r="E196" s="255"/>
      <c r="F196" s="319"/>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395</v>
      </c>
      <c r="AF196" s="269"/>
      <c r="AG196" s="269"/>
      <c r="AH196" s="269"/>
      <c r="AI196" s="269" t="s">
        <v>393</v>
      </c>
      <c r="AJ196" s="269"/>
      <c r="AK196" s="269"/>
      <c r="AL196" s="269"/>
      <c r="AM196" s="269" t="s">
        <v>422</v>
      </c>
      <c r="AN196" s="269"/>
      <c r="AO196" s="269"/>
      <c r="AP196" s="271"/>
      <c r="AQ196" s="271" t="s">
        <v>235</v>
      </c>
      <c r="AR196" s="272"/>
      <c r="AS196" s="272"/>
      <c r="AT196" s="273"/>
      <c r="AU196" s="283" t="s">
        <v>251</v>
      </c>
      <c r="AV196" s="283"/>
      <c r="AW196" s="283"/>
      <c r="AX196" s="284"/>
    </row>
    <row r="197" spans="1:50" ht="18.75" hidden="1" customHeight="1" x14ac:dyDescent="0.15">
      <c r="A197" s="1000"/>
      <c r="B197" s="256"/>
      <c r="C197" s="255"/>
      <c r="D197" s="256"/>
      <c r="E197" s="255"/>
      <c r="F197" s="319"/>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0"/>
      <c r="B198" s="256"/>
      <c r="C198" s="255"/>
      <c r="D198" s="256"/>
      <c r="E198" s="255"/>
      <c r="F198" s="319"/>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0"/>
      <c r="B199" s="256"/>
      <c r="C199" s="255"/>
      <c r="D199" s="256"/>
      <c r="E199" s="255"/>
      <c r="F199" s="319"/>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0"/>
      <c r="B200" s="256"/>
      <c r="C200" s="255"/>
      <c r="D200" s="256"/>
      <c r="E200" s="255"/>
      <c r="F200" s="319"/>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395</v>
      </c>
      <c r="AF200" s="269"/>
      <c r="AG200" s="269"/>
      <c r="AH200" s="269"/>
      <c r="AI200" s="269" t="s">
        <v>393</v>
      </c>
      <c r="AJ200" s="269"/>
      <c r="AK200" s="269"/>
      <c r="AL200" s="269"/>
      <c r="AM200" s="269" t="s">
        <v>422</v>
      </c>
      <c r="AN200" s="269"/>
      <c r="AO200" s="269"/>
      <c r="AP200" s="271"/>
      <c r="AQ200" s="271" t="s">
        <v>235</v>
      </c>
      <c r="AR200" s="272"/>
      <c r="AS200" s="272"/>
      <c r="AT200" s="273"/>
      <c r="AU200" s="283" t="s">
        <v>251</v>
      </c>
      <c r="AV200" s="283"/>
      <c r="AW200" s="283"/>
      <c r="AX200" s="284"/>
    </row>
    <row r="201" spans="1:50" ht="18.75" hidden="1" customHeight="1" x14ac:dyDescent="0.15">
      <c r="A201" s="1000"/>
      <c r="B201" s="256"/>
      <c r="C201" s="255"/>
      <c r="D201" s="256"/>
      <c r="E201" s="255"/>
      <c r="F201" s="319"/>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0"/>
      <c r="B202" s="256"/>
      <c r="C202" s="255"/>
      <c r="D202" s="256"/>
      <c r="E202" s="255"/>
      <c r="F202" s="319"/>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0"/>
      <c r="B203" s="256"/>
      <c r="C203" s="255"/>
      <c r="D203" s="256"/>
      <c r="E203" s="255"/>
      <c r="F203" s="319"/>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0"/>
      <c r="B204" s="256"/>
      <c r="C204" s="255"/>
      <c r="D204" s="256"/>
      <c r="E204" s="255"/>
      <c r="F204" s="319"/>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395</v>
      </c>
      <c r="AF204" s="269"/>
      <c r="AG204" s="269"/>
      <c r="AH204" s="269"/>
      <c r="AI204" s="269" t="s">
        <v>393</v>
      </c>
      <c r="AJ204" s="269"/>
      <c r="AK204" s="269"/>
      <c r="AL204" s="269"/>
      <c r="AM204" s="269" t="s">
        <v>422</v>
      </c>
      <c r="AN204" s="269"/>
      <c r="AO204" s="269"/>
      <c r="AP204" s="271"/>
      <c r="AQ204" s="271" t="s">
        <v>235</v>
      </c>
      <c r="AR204" s="272"/>
      <c r="AS204" s="272"/>
      <c r="AT204" s="273"/>
      <c r="AU204" s="283" t="s">
        <v>251</v>
      </c>
      <c r="AV204" s="283"/>
      <c r="AW204" s="283"/>
      <c r="AX204" s="284"/>
    </row>
    <row r="205" spans="1:50" ht="18.75" hidden="1" customHeight="1" x14ac:dyDescent="0.15">
      <c r="A205" s="1000"/>
      <c r="B205" s="256"/>
      <c r="C205" s="255"/>
      <c r="D205" s="256"/>
      <c r="E205" s="255"/>
      <c r="F205" s="319"/>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0"/>
      <c r="B206" s="256"/>
      <c r="C206" s="255"/>
      <c r="D206" s="256"/>
      <c r="E206" s="255"/>
      <c r="F206" s="319"/>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0"/>
      <c r="B207" s="256"/>
      <c r="C207" s="255"/>
      <c r="D207" s="256"/>
      <c r="E207" s="255"/>
      <c r="F207" s="319"/>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0"/>
      <c r="B208" s="256"/>
      <c r="C208" s="255"/>
      <c r="D208" s="256"/>
      <c r="E208" s="255"/>
      <c r="F208" s="319"/>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395</v>
      </c>
      <c r="AF208" s="269"/>
      <c r="AG208" s="269"/>
      <c r="AH208" s="269"/>
      <c r="AI208" s="269" t="s">
        <v>393</v>
      </c>
      <c r="AJ208" s="269"/>
      <c r="AK208" s="269"/>
      <c r="AL208" s="269"/>
      <c r="AM208" s="269" t="s">
        <v>422</v>
      </c>
      <c r="AN208" s="269"/>
      <c r="AO208" s="269"/>
      <c r="AP208" s="271"/>
      <c r="AQ208" s="271" t="s">
        <v>235</v>
      </c>
      <c r="AR208" s="272"/>
      <c r="AS208" s="272"/>
      <c r="AT208" s="273"/>
      <c r="AU208" s="283" t="s">
        <v>251</v>
      </c>
      <c r="AV208" s="283"/>
      <c r="AW208" s="283"/>
      <c r="AX208" s="284"/>
    </row>
    <row r="209" spans="1:50" ht="18.75" hidden="1" customHeight="1" x14ac:dyDescent="0.15">
      <c r="A209" s="1000"/>
      <c r="B209" s="256"/>
      <c r="C209" s="255"/>
      <c r="D209" s="256"/>
      <c r="E209" s="255"/>
      <c r="F209" s="319"/>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0"/>
      <c r="B210" s="256"/>
      <c r="C210" s="255"/>
      <c r="D210" s="256"/>
      <c r="E210" s="255"/>
      <c r="F210" s="319"/>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0"/>
      <c r="B211" s="256"/>
      <c r="C211" s="255"/>
      <c r="D211" s="256"/>
      <c r="E211" s="255"/>
      <c r="F211" s="319"/>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0"/>
      <c r="B212" s="256"/>
      <c r="C212" s="255"/>
      <c r="D212" s="256"/>
      <c r="E212" s="255"/>
      <c r="F212" s="319"/>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9"/>
    </row>
    <row r="213" spans="1:50" ht="22.5" hidden="1" customHeight="1" x14ac:dyDescent="0.15">
      <c r="A213" s="1000"/>
      <c r="B213" s="256"/>
      <c r="C213" s="255"/>
      <c r="D213" s="256"/>
      <c r="E213" s="255"/>
      <c r="F213" s="319"/>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0"/>
      <c r="B214" s="256"/>
      <c r="C214" s="255"/>
      <c r="D214" s="256"/>
      <c r="E214" s="255"/>
      <c r="F214" s="319"/>
      <c r="G214" s="235"/>
      <c r="H214" s="165"/>
      <c r="I214" s="165"/>
      <c r="J214" s="165"/>
      <c r="K214" s="165"/>
      <c r="L214" s="165"/>
      <c r="M214" s="165"/>
      <c r="N214" s="165"/>
      <c r="O214" s="165"/>
      <c r="P214" s="236"/>
      <c r="Q214" s="987"/>
      <c r="R214" s="988"/>
      <c r="S214" s="988"/>
      <c r="T214" s="988"/>
      <c r="U214" s="988"/>
      <c r="V214" s="988"/>
      <c r="W214" s="988"/>
      <c r="X214" s="988"/>
      <c r="Y214" s="988"/>
      <c r="Z214" s="988"/>
      <c r="AA214" s="989"/>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0"/>
      <c r="B215" s="256"/>
      <c r="C215" s="255"/>
      <c r="D215" s="256"/>
      <c r="E215" s="255"/>
      <c r="F215" s="319"/>
      <c r="G215" s="237"/>
      <c r="H215" s="238"/>
      <c r="I215" s="238"/>
      <c r="J215" s="238"/>
      <c r="K215" s="238"/>
      <c r="L215" s="238"/>
      <c r="M215" s="238"/>
      <c r="N215" s="238"/>
      <c r="O215" s="238"/>
      <c r="P215" s="239"/>
      <c r="Q215" s="990"/>
      <c r="R215" s="991"/>
      <c r="S215" s="991"/>
      <c r="T215" s="991"/>
      <c r="U215" s="991"/>
      <c r="V215" s="991"/>
      <c r="W215" s="991"/>
      <c r="X215" s="991"/>
      <c r="Y215" s="991"/>
      <c r="Z215" s="991"/>
      <c r="AA215" s="992"/>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0"/>
      <c r="B216" s="256"/>
      <c r="C216" s="255"/>
      <c r="D216" s="256"/>
      <c r="E216" s="255"/>
      <c r="F216" s="319"/>
      <c r="G216" s="237"/>
      <c r="H216" s="238"/>
      <c r="I216" s="238"/>
      <c r="J216" s="238"/>
      <c r="K216" s="238"/>
      <c r="L216" s="238"/>
      <c r="M216" s="238"/>
      <c r="N216" s="238"/>
      <c r="O216" s="238"/>
      <c r="P216" s="239"/>
      <c r="Q216" s="990"/>
      <c r="R216" s="991"/>
      <c r="S216" s="991"/>
      <c r="T216" s="991"/>
      <c r="U216" s="991"/>
      <c r="V216" s="991"/>
      <c r="W216" s="991"/>
      <c r="X216" s="991"/>
      <c r="Y216" s="991"/>
      <c r="Z216" s="991"/>
      <c r="AA216" s="992"/>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0"/>
      <c r="B217" s="256"/>
      <c r="C217" s="255"/>
      <c r="D217" s="256"/>
      <c r="E217" s="255"/>
      <c r="F217" s="319"/>
      <c r="G217" s="237"/>
      <c r="H217" s="238"/>
      <c r="I217" s="238"/>
      <c r="J217" s="238"/>
      <c r="K217" s="238"/>
      <c r="L217" s="238"/>
      <c r="M217" s="238"/>
      <c r="N217" s="238"/>
      <c r="O217" s="238"/>
      <c r="P217" s="239"/>
      <c r="Q217" s="990"/>
      <c r="R217" s="991"/>
      <c r="S217" s="991"/>
      <c r="T217" s="991"/>
      <c r="U217" s="991"/>
      <c r="V217" s="991"/>
      <c r="W217" s="991"/>
      <c r="X217" s="991"/>
      <c r="Y217" s="991"/>
      <c r="Z217" s="991"/>
      <c r="AA217" s="992"/>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0"/>
      <c r="B218" s="256"/>
      <c r="C218" s="255"/>
      <c r="D218" s="256"/>
      <c r="E218" s="255"/>
      <c r="F218" s="319"/>
      <c r="G218" s="240"/>
      <c r="H218" s="168"/>
      <c r="I218" s="168"/>
      <c r="J218" s="168"/>
      <c r="K218" s="168"/>
      <c r="L218" s="168"/>
      <c r="M218" s="168"/>
      <c r="N218" s="168"/>
      <c r="O218" s="168"/>
      <c r="P218" s="241"/>
      <c r="Q218" s="993"/>
      <c r="R218" s="994"/>
      <c r="S218" s="994"/>
      <c r="T218" s="994"/>
      <c r="U218" s="994"/>
      <c r="V218" s="994"/>
      <c r="W218" s="994"/>
      <c r="X218" s="994"/>
      <c r="Y218" s="994"/>
      <c r="Z218" s="994"/>
      <c r="AA218" s="995"/>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0"/>
      <c r="B219" s="256"/>
      <c r="C219" s="255"/>
      <c r="D219" s="256"/>
      <c r="E219" s="255"/>
      <c r="F219" s="319"/>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0"/>
      <c r="B220" s="256"/>
      <c r="C220" s="255"/>
      <c r="D220" s="256"/>
      <c r="E220" s="255"/>
      <c r="F220" s="319"/>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0"/>
      <c r="B221" s="256"/>
      <c r="C221" s="255"/>
      <c r="D221" s="256"/>
      <c r="E221" s="255"/>
      <c r="F221" s="319"/>
      <c r="G221" s="235"/>
      <c r="H221" s="165"/>
      <c r="I221" s="165"/>
      <c r="J221" s="165"/>
      <c r="K221" s="165"/>
      <c r="L221" s="165"/>
      <c r="M221" s="165"/>
      <c r="N221" s="165"/>
      <c r="O221" s="165"/>
      <c r="P221" s="236"/>
      <c r="Q221" s="987"/>
      <c r="R221" s="988"/>
      <c r="S221" s="988"/>
      <c r="T221" s="988"/>
      <c r="U221" s="988"/>
      <c r="V221" s="988"/>
      <c r="W221" s="988"/>
      <c r="X221" s="988"/>
      <c r="Y221" s="988"/>
      <c r="Z221" s="988"/>
      <c r="AA221" s="989"/>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0"/>
      <c r="B222" s="256"/>
      <c r="C222" s="255"/>
      <c r="D222" s="256"/>
      <c r="E222" s="255"/>
      <c r="F222" s="319"/>
      <c r="G222" s="237"/>
      <c r="H222" s="238"/>
      <c r="I222" s="238"/>
      <c r="J222" s="238"/>
      <c r="K222" s="238"/>
      <c r="L222" s="238"/>
      <c r="M222" s="238"/>
      <c r="N222" s="238"/>
      <c r="O222" s="238"/>
      <c r="P222" s="239"/>
      <c r="Q222" s="990"/>
      <c r="R222" s="991"/>
      <c r="S222" s="991"/>
      <c r="T222" s="991"/>
      <c r="U222" s="991"/>
      <c r="V222" s="991"/>
      <c r="W222" s="991"/>
      <c r="X222" s="991"/>
      <c r="Y222" s="991"/>
      <c r="Z222" s="991"/>
      <c r="AA222" s="992"/>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0"/>
      <c r="B223" s="256"/>
      <c r="C223" s="255"/>
      <c r="D223" s="256"/>
      <c r="E223" s="255"/>
      <c r="F223" s="319"/>
      <c r="G223" s="237"/>
      <c r="H223" s="238"/>
      <c r="I223" s="238"/>
      <c r="J223" s="238"/>
      <c r="K223" s="238"/>
      <c r="L223" s="238"/>
      <c r="M223" s="238"/>
      <c r="N223" s="238"/>
      <c r="O223" s="238"/>
      <c r="P223" s="239"/>
      <c r="Q223" s="990"/>
      <c r="R223" s="991"/>
      <c r="S223" s="991"/>
      <c r="T223" s="991"/>
      <c r="U223" s="991"/>
      <c r="V223" s="991"/>
      <c r="W223" s="991"/>
      <c r="X223" s="991"/>
      <c r="Y223" s="991"/>
      <c r="Z223" s="991"/>
      <c r="AA223" s="992"/>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0"/>
      <c r="B224" s="256"/>
      <c r="C224" s="255"/>
      <c r="D224" s="256"/>
      <c r="E224" s="255"/>
      <c r="F224" s="319"/>
      <c r="G224" s="237"/>
      <c r="H224" s="238"/>
      <c r="I224" s="238"/>
      <c r="J224" s="238"/>
      <c r="K224" s="238"/>
      <c r="L224" s="238"/>
      <c r="M224" s="238"/>
      <c r="N224" s="238"/>
      <c r="O224" s="238"/>
      <c r="P224" s="239"/>
      <c r="Q224" s="990"/>
      <c r="R224" s="991"/>
      <c r="S224" s="991"/>
      <c r="T224" s="991"/>
      <c r="U224" s="991"/>
      <c r="V224" s="991"/>
      <c r="W224" s="991"/>
      <c r="X224" s="991"/>
      <c r="Y224" s="991"/>
      <c r="Z224" s="991"/>
      <c r="AA224" s="992"/>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0"/>
      <c r="B225" s="256"/>
      <c r="C225" s="255"/>
      <c r="D225" s="256"/>
      <c r="E225" s="255"/>
      <c r="F225" s="319"/>
      <c r="G225" s="240"/>
      <c r="H225" s="168"/>
      <c r="I225" s="168"/>
      <c r="J225" s="168"/>
      <c r="K225" s="168"/>
      <c r="L225" s="168"/>
      <c r="M225" s="168"/>
      <c r="N225" s="168"/>
      <c r="O225" s="168"/>
      <c r="P225" s="241"/>
      <c r="Q225" s="993"/>
      <c r="R225" s="994"/>
      <c r="S225" s="994"/>
      <c r="T225" s="994"/>
      <c r="U225" s="994"/>
      <c r="V225" s="994"/>
      <c r="W225" s="994"/>
      <c r="X225" s="994"/>
      <c r="Y225" s="994"/>
      <c r="Z225" s="994"/>
      <c r="AA225" s="995"/>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0"/>
      <c r="B226" s="256"/>
      <c r="C226" s="255"/>
      <c r="D226" s="256"/>
      <c r="E226" s="255"/>
      <c r="F226" s="319"/>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0"/>
      <c r="B227" s="256"/>
      <c r="C227" s="255"/>
      <c r="D227" s="256"/>
      <c r="E227" s="255"/>
      <c r="F227" s="319"/>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0"/>
      <c r="B228" s="256"/>
      <c r="C228" s="255"/>
      <c r="D228" s="256"/>
      <c r="E228" s="255"/>
      <c r="F228" s="319"/>
      <c r="G228" s="235"/>
      <c r="H228" s="165"/>
      <c r="I228" s="165"/>
      <c r="J228" s="165"/>
      <c r="K228" s="165"/>
      <c r="L228" s="165"/>
      <c r="M228" s="165"/>
      <c r="N228" s="165"/>
      <c r="O228" s="165"/>
      <c r="P228" s="236"/>
      <c r="Q228" s="987"/>
      <c r="R228" s="988"/>
      <c r="S228" s="988"/>
      <c r="T228" s="988"/>
      <c r="U228" s="988"/>
      <c r="V228" s="988"/>
      <c r="W228" s="988"/>
      <c r="X228" s="988"/>
      <c r="Y228" s="988"/>
      <c r="Z228" s="988"/>
      <c r="AA228" s="989"/>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0"/>
      <c r="B229" s="256"/>
      <c r="C229" s="255"/>
      <c r="D229" s="256"/>
      <c r="E229" s="255"/>
      <c r="F229" s="319"/>
      <c r="G229" s="237"/>
      <c r="H229" s="238"/>
      <c r="I229" s="238"/>
      <c r="J229" s="238"/>
      <c r="K229" s="238"/>
      <c r="L229" s="238"/>
      <c r="M229" s="238"/>
      <c r="N229" s="238"/>
      <c r="O229" s="238"/>
      <c r="P229" s="239"/>
      <c r="Q229" s="990"/>
      <c r="R229" s="991"/>
      <c r="S229" s="991"/>
      <c r="T229" s="991"/>
      <c r="U229" s="991"/>
      <c r="V229" s="991"/>
      <c r="W229" s="991"/>
      <c r="X229" s="991"/>
      <c r="Y229" s="991"/>
      <c r="Z229" s="991"/>
      <c r="AA229" s="992"/>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0"/>
      <c r="B230" s="256"/>
      <c r="C230" s="255"/>
      <c r="D230" s="256"/>
      <c r="E230" s="255"/>
      <c r="F230" s="319"/>
      <c r="G230" s="237"/>
      <c r="H230" s="238"/>
      <c r="I230" s="238"/>
      <c r="J230" s="238"/>
      <c r="K230" s="238"/>
      <c r="L230" s="238"/>
      <c r="M230" s="238"/>
      <c r="N230" s="238"/>
      <c r="O230" s="238"/>
      <c r="P230" s="239"/>
      <c r="Q230" s="990"/>
      <c r="R230" s="991"/>
      <c r="S230" s="991"/>
      <c r="T230" s="991"/>
      <c r="U230" s="991"/>
      <c r="V230" s="991"/>
      <c r="W230" s="991"/>
      <c r="X230" s="991"/>
      <c r="Y230" s="991"/>
      <c r="Z230" s="991"/>
      <c r="AA230" s="992"/>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0"/>
      <c r="B231" s="256"/>
      <c r="C231" s="255"/>
      <c r="D231" s="256"/>
      <c r="E231" s="255"/>
      <c r="F231" s="319"/>
      <c r="G231" s="237"/>
      <c r="H231" s="238"/>
      <c r="I231" s="238"/>
      <c r="J231" s="238"/>
      <c r="K231" s="238"/>
      <c r="L231" s="238"/>
      <c r="M231" s="238"/>
      <c r="N231" s="238"/>
      <c r="O231" s="238"/>
      <c r="P231" s="239"/>
      <c r="Q231" s="990"/>
      <c r="R231" s="991"/>
      <c r="S231" s="991"/>
      <c r="T231" s="991"/>
      <c r="U231" s="991"/>
      <c r="V231" s="991"/>
      <c r="W231" s="991"/>
      <c r="X231" s="991"/>
      <c r="Y231" s="991"/>
      <c r="Z231" s="991"/>
      <c r="AA231" s="992"/>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0"/>
      <c r="B232" s="256"/>
      <c r="C232" s="255"/>
      <c r="D232" s="256"/>
      <c r="E232" s="255"/>
      <c r="F232" s="319"/>
      <c r="G232" s="240"/>
      <c r="H232" s="168"/>
      <c r="I232" s="168"/>
      <c r="J232" s="168"/>
      <c r="K232" s="168"/>
      <c r="L232" s="168"/>
      <c r="M232" s="168"/>
      <c r="N232" s="168"/>
      <c r="O232" s="168"/>
      <c r="P232" s="241"/>
      <c r="Q232" s="993"/>
      <c r="R232" s="994"/>
      <c r="S232" s="994"/>
      <c r="T232" s="994"/>
      <c r="U232" s="994"/>
      <c r="V232" s="994"/>
      <c r="W232" s="994"/>
      <c r="X232" s="994"/>
      <c r="Y232" s="994"/>
      <c r="Z232" s="994"/>
      <c r="AA232" s="995"/>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0"/>
      <c r="B233" s="256"/>
      <c r="C233" s="255"/>
      <c r="D233" s="256"/>
      <c r="E233" s="255"/>
      <c r="F233" s="319"/>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0"/>
      <c r="B234" s="256"/>
      <c r="C234" s="255"/>
      <c r="D234" s="256"/>
      <c r="E234" s="255"/>
      <c r="F234" s="319"/>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0"/>
      <c r="B235" s="256"/>
      <c r="C235" s="255"/>
      <c r="D235" s="256"/>
      <c r="E235" s="255"/>
      <c r="F235" s="319"/>
      <c r="G235" s="235"/>
      <c r="H235" s="165"/>
      <c r="I235" s="165"/>
      <c r="J235" s="165"/>
      <c r="K235" s="165"/>
      <c r="L235" s="165"/>
      <c r="M235" s="165"/>
      <c r="N235" s="165"/>
      <c r="O235" s="165"/>
      <c r="P235" s="236"/>
      <c r="Q235" s="987"/>
      <c r="R235" s="988"/>
      <c r="S235" s="988"/>
      <c r="T235" s="988"/>
      <c r="U235" s="988"/>
      <c r="V235" s="988"/>
      <c r="W235" s="988"/>
      <c r="X235" s="988"/>
      <c r="Y235" s="988"/>
      <c r="Z235" s="988"/>
      <c r="AA235" s="989"/>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0"/>
      <c r="B236" s="256"/>
      <c r="C236" s="255"/>
      <c r="D236" s="256"/>
      <c r="E236" s="255"/>
      <c r="F236" s="319"/>
      <c r="G236" s="237"/>
      <c r="H236" s="238"/>
      <c r="I236" s="238"/>
      <c r="J236" s="238"/>
      <c r="K236" s="238"/>
      <c r="L236" s="238"/>
      <c r="M236" s="238"/>
      <c r="N236" s="238"/>
      <c r="O236" s="238"/>
      <c r="P236" s="239"/>
      <c r="Q236" s="990"/>
      <c r="R236" s="991"/>
      <c r="S236" s="991"/>
      <c r="T236" s="991"/>
      <c r="U236" s="991"/>
      <c r="V236" s="991"/>
      <c r="W236" s="991"/>
      <c r="X236" s="991"/>
      <c r="Y236" s="991"/>
      <c r="Z236" s="991"/>
      <c r="AA236" s="992"/>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0"/>
      <c r="B237" s="256"/>
      <c r="C237" s="255"/>
      <c r="D237" s="256"/>
      <c r="E237" s="255"/>
      <c r="F237" s="319"/>
      <c r="G237" s="237"/>
      <c r="H237" s="238"/>
      <c r="I237" s="238"/>
      <c r="J237" s="238"/>
      <c r="K237" s="238"/>
      <c r="L237" s="238"/>
      <c r="M237" s="238"/>
      <c r="N237" s="238"/>
      <c r="O237" s="238"/>
      <c r="P237" s="239"/>
      <c r="Q237" s="990"/>
      <c r="R237" s="991"/>
      <c r="S237" s="991"/>
      <c r="T237" s="991"/>
      <c r="U237" s="991"/>
      <c r="V237" s="991"/>
      <c r="W237" s="991"/>
      <c r="X237" s="991"/>
      <c r="Y237" s="991"/>
      <c r="Z237" s="991"/>
      <c r="AA237" s="992"/>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0"/>
      <c r="B238" s="256"/>
      <c r="C238" s="255"/>
      <c r="D238" s="256"/>
      <c r="E238" s="255"/>
      <c r="F238" s="319"/>
      <c r="G238" s="237"/>
      <c r="H238" s="238"/>
      <c r="I238" s="238"/>
      <c r="J238" s="238"/>
      <c r="K238" s="238"/>
      <c r="L238" s="238"/>
      <c r="M238" s="238"/>
      <c r="N238" s="238"/>
      <c r="O238" s="238"/>
      <c r="P238" s="239"/>
      <c r="Q238" s="990"/>
      <c r="R238" s="991"/>
      <c r="S238" s="991"/>
      <c r="T238" s="991"/>
      <c r="U238" s="991"/>
      <c r="V238" s="991"/>
      <c r="W238" s="991"/>
      <c r="X238" s="991"/>
      <c r="Y238" s="991"/>
      <c r="Z238" s="991"/>
      <c r="AA238" s="992"/>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0"/>
      <c r="B239" s="256"/>
      <c r="C239" s="255"/>
      <c r="D239" s="256"/>
      <c r="E239" s="255"/>
      <c r="F239" s="319"/>
      <c r="G239" s="240"/>
      <c r="H239" s="168"/>
      <c r="I239" s="168"/>
      <c r="J239" s="168"/>
      <c r="K239" s="168"/>
      <c r="L239" s="168"/>
      <c r="M239" s="168"/>
      <c r="N239" s="168"/>
      <c r="O239" s="168"/>
      <c r="P239" s="241"/>
      <c r="Q239" s="993"/>
      <c r="R239" s="994"/>
      <c r="S239" s="994"/>
      <c r="T239" s="994"/>
      <c r="U239" s="994"/>
      <c r="V239" s="994"/>
      <c r="W239" s="994"/>
      <c r="X239" s="994"/>
      <c r="Y239" s="994"/>
      <c r="Z239" s="994"/>
      <c r="AA239" s="995"/>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0"/>
      <c r="B240" s="256"/>
      <c r="C240" s="255"/>
      <c r="D240" s="256"/>
      <c r="E240" s="255"/>
      <c r="F240" s="319"/>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0"/>
      <c r="B241" s="256"/>
      <c r="C241" s="255"/>
      <c r="D241" s="256"/>
      <c r="E241" s="255"/>
      <c r="F241" s="319"/>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0"/>
      <c r="B242" s="256"/>
      <c r="C242" s="255"/>
      <c r="D242" s="256"/>
      <c r="E242" s="255"/>
      <c r="F242" s="319"/>
      <c r="G242" s="235"/>
      <c r="H242" s="165"/>
      <c r="I242" s="165"/>
      <c r="J242" s="165"/>
      <c r="K242" s="165"/>
      <c r="L242" s="165"/>
      <c r="M242" s="165"/>
      <c r="N242" s="165"/>
      <c r="O242" s="165"/>
      <c r="P242" s="236"/>
      <c r="Q242" s="987"/>
      <c r="R242" s="988"/>
      <c r="S242" s="988"/>
      <c r="T242" s="988"/>
      <c r="U242" s="988"/>
      <c r="V242" s="988"/>
      <c r="W242" s="988"/>
      <c r="X242" s="988"/>
      <c r="Y242" s="988"/>
      <c r="Z242" s="988"/>
      <c r="AA242" s="989"/>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0"/>
      <c r="B243" s="256"/>
      <c r="C243" s="255"/>
      <c r="D243" s="256"/>
      <c r="E243" s="255"/>
      <c r="F243" s="319"/>
      <c r="G243" s="237"/>
      <c r="H243" s="238"/>
      <c r="I243" s="238"/>
      <c r="J243" s="238"/>
      <c r="K243" s="238"/>
      <c r="L243" s="238"/>
      <c r="M243" s="238"/>
      <c r="N243" s="238"/>
      <c r="O243" s="238"/>
      <c r="P243" s="239"/>
      <c r="Q243" s="990"/>
      <c r="R243" s="991"/>
      <c r="S243" s="991"/>
      <c r="T243" s="991"/>
      <c r="U243" s="991"/>
      <c r="V243" s="991"/>
      <c r="W243" s="991"/>
      <c r="X243" s="991"/>
      <c r="Y243" s="991"/>
      <c r="Z243" s="991"/>
      <c r="AA243" s="992"/>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0"/>
      <c r="B244" s="256"/>
      <c r="C244" s="255"/>
      <c r="D244" s="256"/>
      <c r="E244" s="255"/>
      <c r="F244" s="319"/>
      <c r="G244" s="237"/>
      <c r="H244" s="238"/>
      <c r="I244" s="238"/>
      <c r="J244" s="238"/>
      <c r="K244" s="238"/>
      <c r="L244" s="238"/>
      <c r="M244" s="238"/>
      <c r="N244" s="238"/>
      <c r="O244" s="238"/>
      <c r="P244" s="239"/>
      <c r="Q244" s="990"/>
      <c r="R244" s="991"/>
      <c r="S244" s="991"/>
      <c r="T244" s="991"/>
      <c r="U244" s="991"/>
      <c r="V244" s="991"/>
      <c r="W244" s="991"/>
      <c r="X244" s="991"/>
      <c r="Y244" s="991"/>
      <c r="Z244" s="991"/>
      <c r="AA244" s="992"/>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0"/>
      <c r="B245" s="256"/>
      <c r="C245" s="255"/>
      <c r="D245" s="256"/>
      <c r="E245" s="255"/>
      <c r="F245" s="319"/>
      <c r="G245" s="237"/>
      <c r="H245" s="238"/>
      <c r="I245" s="238"/>
      <c r="J245" s="238"/>
      <c r="K245" s="238"/>
      <c r="L245" s="238"/>
      <c r="M245" s="238"/>
      <c r="N245" s="238"/>
      <c r="O245" s="238"/>
      <c r="P245" s="239"/>
      <c r="Q245" s="990"/>
      <c r="R245" s="991"/>
      <c r="S245" s="991"/>
      <c r="T245" s="991"/>
      <c r="U245" s="991"/>
      <c r="V245" s="991"/>
      <c r="W245" s="991"/>
      <c r="X245" s="991"/>
      <c r="Y245" s="991"/>
      <c r="Z245" s="991"/>
      <c r="AA245" s="992"/>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0"/>
      <c r="B246" s="256"/>
      <c r="C246" s="255"/>
      <c r="D246" s="256"/>
      <c r="E246" s="320"/>
      <c r="F246" s="321"/>
      <c r="G246" s="240"/>
      <c r="H246" s="168"/>
      <c r="I246" s="168"/>
      <c r="J246" s="168"/>
      <c r="K246" s="168"/>
      <c r="L246" s="168"/>
      <c r="M246" s="168"/>
      <c r="N246" s="168"/>
      <c r="O246" s="168"/>
      <c r="P246" s="241"/>
      <c r="Q246" s="993"/>
      <c r="R246" s="994"/>
      <c r="S246" s="994"/>
      <c r="T246" s="994"/>
      <c r="U246" s="994"/>
      <c r="V246" s="994"/>
      <c r="W246" s="994"/>
      <c r="X246" s="994"/>
      <c r="Y246" s="994"/>
      <c r="Z246" s="994"/>
      <c r="AA246" s="995"/>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0"/>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0"/>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0"/>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t="45" hidden="1" customHeight="1" x14ac:dyDescent="0.15">
      <c r="A250" s="1000"/>
      <c r="B250" s="256"/>
      <c r="C250" s="255"/>
      <c r="D250" s="256"/>
      <c r="E250" s="313" t="s">
        <v>268</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row>
    <row r="251" spans="1:50" ht="45" hidden="1" customHeight="1" x14ac:dyDescent="0.15">
      <c r="A251" s="1000"/>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0"/>
      <c r="B252" s="256"/>
      <c r="C252" s="255"/>
      <c r="D252" s="256"/>
      <c r="E252" s="253" t="s">
        <v>240</v>
      </c>
      <c r="F252" s="318"/>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395</v>
      </c>
      <c r="AF252" s="269"/>
      <c r="AG252" s="269"/>
      <c r="AH252" s="269"/>
      <c r="AI252" s="269" t="s">
        <v>393</v>
      </c>
      <c r="AJ252" s="269"/>
      <c r="AK252" s="269"/>
      <c r="AL252" s="269"/>
      <c r="AM252" s="269" t="s">
        <v>422</v>
      </c>
      <c r="AN252" s="269"/>
      <c r="AO252" s="269"/>
      <c r="AP252" s="271"/>
      <c r="AQ252" s="271" t="s">
        <v>235</v>
      </c>
      <c r="AR252" s="272"/>
      <c r="AS252" s="272"/>
      <c r="AT252" s="273"/>
      <c r="AU252" s="283" t="s">
        <v>251</v>
      </c>
      <c r="AV252" s="283"/>
      <c r="AW252" s="283"/>
      <c r="AX252" s="284"/>
    </row>
    <row r="253" spans="1:50" ht="18.75" hidden="1" customHeight="1" x14ac:dyDescent="0.15">
      <c r="A253" s="1000"/>
      <c r="B253" s="256"/>
      <c r="C253" s="255"/>
      <c r="D253" s="256"/>
      <c r="E253" s="255"/>
      <c r="F253" s="319"/>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0"/>
      <c r="B254" s="256"/>
      <c r="C254" s="255"/>
      <c r="D254" s="256"/>
      <c r="E254" s="255"/>
      <c r="F254" s="319"/>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0"/>
      <c r="B255" s="256"/>
      <c r="C255" s="255"/>
      <c r="D255" s="256"/>
      <c r="E255" s="255"/>
      <c r="F255" s="319"/>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0"/>
      <c r="B256" s="256"/>
      <c r="C256" s="255"/>
      <c r="D256" s="256"/>
      <c r="E256" s="255"/>
      <c r="F256" s="319"/>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395</v>
      </c>
      <c r="AF256" s="269"/>
      <c r="AG256" s="269"/>
      <c r="AH256" s="269"/>
      <c r="AI256" s="269" t="s">
        <v>393</v>
      </c>
      <c r="AJ256" s="269"/>
      <c r="AK256" s="269"/>
      <c r="AL256" s="269"/>
      <c r="AM256" s="269" t="s">
        <v>422</v>
      </c>
      <c r="AN256" s="269"/>
      <c r="AO256" s="269"/>
      <c r="AP256" s="271"/>
      <c r="AQ256" s="271" t="s">
        <v>235</v>
      </c>
      <c r="AR256" s="272"/>
      <c r="AS256" s="272"/>
      <c r="AT256" s="273"/>
      <c r="AU256" s="283" t="s">
        <v>251</v>
      </c>
      <c r="AV256" s="283"/>
      <c r="AW256" s="283"/>
      <c r="AX256" s="284"/>
    </row>
    <row r="257" spans="1:50" ht="18.75" hidden="1" customHeight="1" x14ac:dyDescent="0.15">
      <c r="A257" s="1000"/>
      <c r="B257" s="256"/>
      <c r="C257" s="255"/>
      <c r="D257" s="256"/>
      <c r="E257" s="255"/>
      <c r="F257" s="319"/>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0"/>
      <c r="B258" s="256"/>
      <c r="C258" s="255"/>
      <c r="D258" s="256"/>
      <c r="E258" s="255"/>
      <c r="F258" s="319"/>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0"/>
      <c r="B259" s="256"/>
      <c r="C259" s="255"/>
      <c r="D259" s="256"/>
      <c r="E259" s="255"/>
      <c r="F259" s="319"/>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0"/>
      <c r="B260" s="256"/>
      <c r="C260" s="255"/>
      <c r="D260" s="256"/>
      <c r="E260" s="255"/>
      <c r="F260" s="319"/>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395</v>
      </c>
      <c r="AF260" s="269"/>
      <c r="AG260" s="269"/>
      <c r="AH260" s="269"/>
      <c r="AI260" s="269" t="s">
        <v>393</v>
      </c>
      <c r="AJ260" s="269"/>
      <c r="AK260" s="269"/>
      <c r="AL260" s="269"/>
      <c r="AM260" s="269" t="s">
        <v>422</v>
      </c>
      <c r="AN260" s="269"/>
      <c r="AO260" s="269"/>
      <c r="AP260" s="271"/>
      <c r="AQ260" s="271" t="s">
        <v>235</v>
      </c>
      <c r="AR260" s="272"/>
      <c r="AS260" s="272"/>
      <c r="AT260" s="273"/>
      <c r="AU260" s="283" t="s">
        <v>251</v>
      </c>
      <c r="AV260" s="283"/>
      <c r="AW260" s="283"/>
      <c r="AX260" s="284"/>
    </row>
    <row r="261" spans="1:50" ht="18.75" hidden="1" customHeight="1" x14ac:dyDescent="0.15">
      <c r="A261" s="1000"/>
      <c r="B261" s="256"/>
      <c r="C261" s="255"/>
      <c r="D261" s="256"/>
      <c r="E261" s="255"/>
      <c r="F261" s="319"/>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0"/>
      <c r="B262" s="256"/>
      <c r="C262" s="255"/>
      <c r="D262" s="256"/>
      <c r="E262" s="255"/>
      <c r="F262" s="319"/>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0"/>
      <c r="B263" s="256"/>
      <c r="C263" s="255"/>
      <c r="D263" s="256"/>
      <c r="E263" s="255"/>
      <c r="F263" s="319"/>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0"/>
      <c r="B264" s="256"/>
      <c r="C264" s="255"/>
      <c r="D264" s="256"/>
      <c r="E264" s="255"/>
      <c r="F264" s="319"/>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395</v>
      </c>
      <c r="AF264" s="269"/>
      <c r="AG264" s="269"/>
      <c r="AH264" s="269"/>
      <c r="AI264" s="269" t="s">
        <v>393</v>
      </c>
      <c r="AJ264" s="269"/>
      <c r="AK264" s="269"/>
      <c r="AL264" s="269"/>
      <c r="AM264" s="269" t="s">
        <v>422</v>
      </c>
      <c r="AN264" s="269"/>
      <c r="AO264" s="269"/>
      <c r="AP264" s="271"/>
      <c r="AQ264" s="180" t="s">
        <v>235</v>
      </c>
      <c r="AR264" s="173"/>
      <c r="AS264" s="173"/>
      <c r="AT264" s="174"/>
      <c r="AU264" s="138" t="s">
        <v>251</v>
      </c>
      <c r="AV264" s="138"/>
      <c r="AW264" s="138"/>
      <c r="AX264" s="139"/>
    </row>
    <row r="265" spans="1:50" ht="18.75" hidden="1" customHeight="1" x14ac:dyDescent="0.15">
      <c r="A265" s="1000"/>
      <c r="B265" s="256"/>
      <c r="C265" s="255"/>
      <c r="D265" s="256"/>
      <c r="E265" s="255"/>
      <c r="F265" s="319"/>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0"/>
      <c r="B266" s="256"/>
      <c r="C266" s="255"/>
      <c r="D266" s="256"/>
      <c r="E266" s="255"/>
      <c r="F266" s="319"/>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0"/>
      <c r="B267" s="256"/>
      <c r="C267" s="255"/>
      <c r="D267" s="256"/>
      <c r="E267" s="255"/>
      <c r="F267" s="319"/>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0"/>
      <c r="B268" s="256"/>
      <c r="C268" s="255"/>
      <c r="D268" s="256"/>
      <c r="E268" s="255"/>
      <c r="F268" s="319"/>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395</v>
      </c>
      <c r="AF268" s="269"/>
      <c r="AG268" s="269"/>
      <c r="AH268" s="269"/>
      <c r="AI268" s="269" t="s">
        <v>393</v>
      </c>
      <c r="AJ268" s="269"/>
      <c r="AK268" s="269"/>
      <c r="AL268" s="269"/>
      <c r="AM268" s="269" t="s">
        <v>422</v>
      </c>
      <c r="AN268" s="269"/>
      <c r="AO268" s="269"/>
      <c r="AP268" s="271"/>
      <c r="AQ268" s="271" t="s">
        <v>235</v>
      </c>
      <c r="AR268" s="272"/>
      <c r="AS268" s="272"/>
      <c r="AT268" s="273"/>
      <c r="AU268" s="283" t="s">
        <v>251</v>
      </c>
      <c r="AV268" s="283"/>
      <c r="AW268" s="283"/>
      <c r="AX268" s="284"/>
    </row>
    <row r="269" spans="1:50" ht="18.75" hidden="1" customHeight="1" x14ac:dyDescent="0.15">
      <c r="A269" s="1000"/>
      <c r="B269" s="256"/>
      <c r="C269" s="255"/>
      <c r="D269" s="256"/>
      <c r="E269" s="255"/>
      <c r="F269" s="319"/>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0"/>
      <c r="B270" s="256"/>
      <c r="C270" s="255"/>
      <c r="D270" s="256"/>
      <c r="E270" s="255"/>
      <c r="F270" s="319"/>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0"/>
      <c r="B271" s="256"/>
      <c r="C271" s="255"/>
      <c r="D271" s="256"/>
      <c r="E271" s="255"/>
      <c r="F271" s="319"/>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0"/>
      <c r="B272" s="256"/>
      <c r="C272" s="255"/>
      <c r="D272" s="256"/>
      <c r="E272" s="255"/>
      <c r="F272" s="319"/>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9"/>
    </row>
    <row r="273" spans="1:50" ht="22.5" hidden="1" customHeight="1" x14ac:dyDescent="0.15">
      <c r="A273" s="1000"/>
      <c r="B273" s="256"/>
      <c r="C273" s="255"/>
      <c r="D273" s="256"/>
      <c r="E273" s="255"/>
      <c r="F273" s="319"/>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0"/>
      <c r="B274" s="256"/>
      <c r="C274" s="255"/>
      <c r="D274" s="256"/>
      <c r="E274" s="255"/>
      <c r="F274" s="319"/>
      <c r="G274" s="235"/>
      <c r="H274" s="165"/>
      <c r="I274" s="165"/>
      <c r="J274" s="165"/>
      <c r="K274" s="165"/>
      <c r="L274" s="165"/>
      <c r="M274" s="165"/>
      <c r="N274" s="165"/>
      <c r="O274" s="165"/>
      <c r="P274" s="236"/>
      <c r="Q274" s="987"/>
      <c r="R274" s="988"/>
      <c r="S274" s="988"/>
      <c r="T274" s="988"/>
      <c r="U274" s="988"/>
      <c r="V274" s="988"/>
      <c r="W274" s="988"/>
      <c r="X274" s="988"/>
      <c r="Y274" s="988"/>
      <c r="Z274" s="988"/>
      <c r="AA274" s="989"/>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0"/>
      <c r="B275" s="256"/>
      <c r="C275" s="255"/>
      <c r="D275" s="256"/>
      <c r="E275" s="255"/>
      <c r="F275" s="319"/>
      <c r="G275" s="237"/>
      <c r="H275" s="238"/>
      <c r="I275" s="238"/>
      <c r="J275" s="238"/>
      <c r="K275" s="238"/>
      <c r="L275" s="238"/>
      <c r="M275" s="238"/>
      <c r="N275" s="238"/>
      <c r="O275" s="238"/>
      <c r="P275" s="239"/>
      <c r="Q275" s="990"/>
      <c r="R275" s="991"/>
      <c r="S275" s="991"/>
      <c r="T275" s="991"/>
      <c r="U275" s="991"/>
      <c r="V275" s="991"/>
      <c r="W275" s="991"/>
      <c r="X275" s="991"/>
      <c r="Y275" s="991"/>
      <c r="Z275" s="991"/>
      <c r="AA275" s="992"/>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0"/>
      <c r="B276" s="256"/>
      <c r="C276" s="255"/>
      <c r="D276" s="256"/>
      <c r="E276" s="255"/>
      <c r="F276" s="319"/>
      <c r="G276" s="237"/>
      <c r="H276" s="238"/>
      <c r="I276" s="238"/>
      <c r="J276" s="238"/>
      <c r="K276" s="238"/>
      <c r="L276" s="238"/>
      <c r="M276" s="238"/>
      <c r="N276" s="238"/>
      <c r="O276" s="238"/>
      <c r="P276" s="239"/>
      <c r="Q276" s="990"/>
      <c r="R276" s="991"/>
      <c r="S276" s="991"/>
      <c r="T276" s="991"/>
      <c r="U276" s="991"/>
      <c r="V276" s="991"/>
      <c r="W276" s="991"/>
      <c r="X276" s="991"/>
      <c r="Y276" s="991"/>
      <c r="Z276" s="991"/>
      <c r="AA276" s="992"/>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0"/>
      <c r="B277" s="256"/>
      <c r="C277" s="255"/>
      <c r="D277" s="256"/>
      <c r="E277" s="255"/>
      <c r="F277" s="319"/>
      <c r="G277" s="237"/>
      <c r="H277" s="238"/>
      <c r="I277" s="238"/>
      <c r="J277" s="238"/>
      <c r="K277" s="238"/>
      <c r="L277" s="238"/>
      <c r="M277" s="238"/>
      <c r="N277" s="238"/>
      <c r="O277" s="238"/>
      <c r="P277" s="239"/>
      <c r="Q277" s="990"/>
      <c r="R277" s="991"/>
      <c r="S277" s="991"/>
      <c r="T277" s="991"/>
      <c r="U277" s="991"/>
      <c r="V277" s="991"/>
      <c r="W277" s="991"/>
      <c r="X277" s="991"/>
      <c r="Y277" s="991"/>
      <c r="Z277" s="991"/>
      <c r="AA277" s="992"/>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0"/>
      <c r="B278" s="256"/>
      <c r="C278" s="255"/>
      <c r="D278" s="256"/>
      <c r="E278" s="255"/>
      <c r="F278" s="319"/>
      <c r="G278" s="240"/>
      <c r="H278" s="168"/>
      <c r="I278" s="168"/>
      <c r="J278" s="168"/>
      <c r="K278" s="168"/>
      <c r="L278" s="168"/>
      <c r="M278" s="168"/>
      <c r="N278" s="168"/>
      <c r="O278" s="168"/>
      <c r="P278" s="241"/>
      <c r="Q278" s="993"/>
      <c r="R278" s="994"/>
      <c r="S278" s="994"/>
      <c r="T278" s="994"/>
      <c r="U278" s="994"/>
      <c r="V278" s="994"/>
      <c r="W278" s="994"/>
      <c r="X278" s="994"/>
      <c r="Y278" s="994"/>
      <c r="Z278" s="994"/>
      <c r="AA278" s="995"/>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0"/>
      <c r="B279" s="256"/>
      <c r="C279" s="255"/>
      <c r="D279" s="256"/>
      <c r="E279" s="255"/>
      <c r="F279" s="319"/>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0"/>
      <c r="B280" s="256"/>
      <c r="C280" s="255"/>
      <c r="D280" s="256"/>
      <c r="E280" s="255"/>
      <c r="F280" s="319"/>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0"/>
      <c r="B281" s="256"/>
      <c r="C281" s="255"/>
      <c r="D281" s="256"/>
      <c r="E281" s="255"/>
      <c r="F281" s="319"/>
      <c r="G281" s="235"/>
      <c r="H281" s="165"/>
      <c r="I281" s="165"/>
      <c r="J281" s="165"/>
      <c r="K281" s="165"/>
      <c r="L281" s="165"/>
      <c r="M281" s="165"/>
      <c r="N281" s="165"/>
      <c r="O281" s="165"/>
      <c r="P281" s="236"/>
      <c r="Q281" s="987"/>
      <c r="R281" s="988"/>
      <c r="S281" s="988"/>
      <c r="T281" s="988"/>
      <c r="U281" s="988"/>
      <c r="V281" s="988"/>
      <c r="W281" s="988"/>
      <c r="X281" s="988"/>
      <c r="Y281" s="988"/>
      <c r="Z281" s="988"/>
      <c r="AA281" s="989"/>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0"/>
      <c r="B282" s="256"/>
      <c r="C282" s="255"/>
      <c r="D282" s="256"/>
      <c r="E282" s="255"/>
      <c r="F282" s="319"/>
      <c r="G282" s="237"/>
      <c r="H282" s="238"/>
      <c r="I282" s="238"/>
      <c r="J282" s="238"/>
      <c r="K282" s="238"/>
      <c r="L282" s="238"/>
      <c r="M282" s="238"/>
      <c r="N282" s="238"/>
      <c r="O282" s="238"/>
      <c r="P282" s="239"/>
      <c r="Q282" s="990"/>
      <c r="R282" s="991"/>
      <c r="S282" s="991"/>
      <c r="T282" s="991"/>
      <c r="U282" s="991"/>
      <c r="V282" s="991"/>
      <c r="W282" s="991"/>
      <c r="X282" s="991"/>
      <c r="Y282" s="991"/>
      <c r="Z282" s="991"/>
      <c r="AA282" s="992"/>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0"/>
      <c r="B283" s="256"/>
      <c r="C283" s="255"/>
      <c r="D283" s="256"/>
      <c r="E283" s="255"/>
      <c r="F283" s="319"/>
      <c r="G283" s="237"/>
      <c r="H283" s="238"/>
      <c r="I283" s="238"/>
      <c r="J283" s="238"/>
      <c r="K283" s="238"/>
      <c r="L283" s="238"/>
      <c r="M283" s="238"/>
      <c r="N283" s="238"/>
      <c r="O283" s="238"/>
      <c r="P283" s="239"/>
      <c r="Q283" s="990"/>
      <c r="R283" s="991"/>
      <c r="S283" s="991"/>
      <c r="T283" s="991"/>
      <c r="U283" s="991"/>
      <c r="V283" s="991"/>
      <c r="W283" s="991"/>
      <c r="X283" s="991"/>
      <c r="Y283" s="991"/>
      <c r="Z283" s="991"/>
      <c r="AA283" s="992"/>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0"/>
      <c r="B284" s="256"/>
      <c r="C284" s="255"/>
      <c r="D284" s="256"/>
      <c r="E284" s="255"/>
      <c r="F284" s="319"/>
      <c r="G284" s="237"/>
      <c r="H284" s="238"/>
      <c r="I284" s="238"/>
      <c r="J284" s="238"/>
      <c r="K284" s="238"/>
      <c r="L284" s="238"/>
      <c r="M284" s="238"/>
      <c r="N284" s="238"/>
      <c r="O284" s="238"/>
      <c r="P284" s="239"/>
      <c r="Q284" s="990"/>
      <c r="R284" s="991"/>
      <c r="S284" s="991"/>
      <c r="T284" s="991"/>
      <c r="U284" s="991"/>
      <c r="V284" s="991"/>
      <c r="W284" s="991"/>
      <c r="X284" s="991"/>
      <c r="Y284" s="991"/>
      <c r="Z284" s="991"/>
      <c r="AA284" s="992"/>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0"/>
      <c r="B285" s="256"/>
      <c r="C285" s="255"/>
      <c r="D285" s="256"/>
      <c r="E285" s="255"/>
      <c r="F285" s="319"/>
      <c r="G285" s="240"/>
      <c r="H285" s="168"/>
      <c r="I285" s="168"/>
      <c r="J285" s="168"/>
      <c r="K285" s="168"/>
      <c r="L285" s="168"/>
      <c r="M285" s="168"/>
      <c r="N285" s="168"/>
      <c r="O285" s="168"/>
      <c r="P285" s="241"/>
      <c r="Q285" s="993"/>
      <c r="R285" s="994"/>
      <c r="S285" s="994"/>
      <c r="T285" s="994"/>
      <c r="U285" s="994"/>
      <c r="V285" s="994"/>
      <c r="W285" s="994"/>
      <c r="X285" s="994"/>
      <c r="Y285" s="994"/>
      <c r="Z285" s="994"/>
      <c r="AA285" s="995"/>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0"/>
      <c r="B286" s="256"/>
      <c r="C286" s="255"/>
      <c r="D286" s="256"/>
      <c r="E286" s="255"/>
      <c r="F286" s="319"/>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0"/>
      <c r="B287" s="256"/>
      <c r="C287" s="255"/>
      <c r="D287" s="256"/>
      <c r="E287" s="255"/>
      <c r="F287" s="319"/>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0"/>
      <c r="B288" s="256"/>
      <c r="C288" s="255"/>
      <c r="D288" s="256"/>
      <c r="E288" s="255"/>
      <c r="F288" s="319"/>
      <c r="G288" s="235"/>
      <c r="H288" s="165"/>
      <c r="I288" s="165"/>
      <c r="J288" s="165"/>
      <c r="K288" s="165"/>
      <c r="L288" s="165"/>
      <c r="M288" s="165"/>
      <c r="N288" s="165"/>
      <c r="O288" s="165"/>
      <c r="P288" s="236"/>
      <c r="Q288" s="987"/>
      <c r="R288" s="988"/>
      <c r="S288" s="988"/>
      <c r="T288" s="988"/>
      <c r="U288" s="988"/>
      <c r="V288" s="988"/>
      <c r="W288" s="988"/>
      <c r="X288" s="988"/>
      <c r="Y288" s="988"/>
      <c r="Z288" s="988"/>
      <c r="AA288" s="989"/>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0"/>
      <c r="B289" s="256"/>
      <c r="C289" s="255"/>
      <c r="D289" s="256"/>
      <c r="E289" s="255"/>
      <c r="F289" s="319"/>
      <c r="G289" s="237"/>
      <c r="H289" s="238"/>
      <c r="I289" s="238"/>
      <c r="J289" s="238"/>
      <c r="K289" s="238"/>
      <c r="L289" s="238"/>
      <c r="M289" s="238"/>
      <c r="N289" s="238"/>
      <c r="O289" s="238"/>
      <c r="P289" s="239"/>
      <c r="Q289" s="990"/>
      <c r="R289" s="991"/>
      <c r="S289" s="991"/>
      <c r="T289" s="991"/>
      <c r="U289" s="991"/>
      <c r="V289" s="991"/>
      <c r="W289" s="991"/>
      <c r="X289" s="991"/>
      <c r="Y289" s="991"/>
      <c r="Z289" s="991"/>
      <c r="AA289" s="992"/>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0"/>
      <c r="B290" s="256"/>
      <c r="C290" s="255"/>
      <c r="D290" s="256"/>
      <c r="E290" s="255"/>
      <c r="F290" s="319"/>
      <c r="G290" s="237"/>
      <c r="H290" s="238"/>
      <c r="I290" s="238"/>
      <c r="J290" s="238"/>
      <c r="K290" s="238"/>
      <c r="L290" s="238"/>
      <c r="M290" s="238"/>
      <c r="N290" s="238"/>
      <c r="O290" s="238"/>
      <c r="P290" s="239"/>
      <c r="Q290" s="990"/>
      <c r="R290" s="991"/>
      <c r="S290" s="991"/>
      <c r="T290" s="991"/>
      <c r="U290" s="991"/>
      <c r="V290" s="991"/>
      <c r="W290" s="991"/>
      <c r="X290" s="991"/>
      <c r="Y290" s="991"/>
      <c r="Z290" s="991"/>
      <c r="AA290" s="992"/>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0"/>
      <c r="B291" s="256"/>
      <c r="C291" s="255"/>
      <c r="D291" s="256"/>
      <c r="E291" s="255"/>
      <c r="F291" s="319"/>
      <c r="G291" s="237"/>
      <c r="H291" s="238"/>
      <c r="I291" s="238"/>
      <c r="J291" s="238"/>
      <c r="K291" s="238"/>
      <c r="L291" s="238"/>
      <c r="M291" s="238"/>
      <c r="N291" s="238"/>
      <c r="O291" s="238"/>
      <c r="P291" s="239"/>
      <c r="Q291" s="990"/>
      <c r="R291" s="991"/>
      <c r="S291" s="991"/>
      <c r="T291" s="991"/>
      <c r="U291" s="991"/>
      <c r="V291" s="991"/>
      <c r="W291" s="991"/>
      <c r="X291" s="991"/>
      <c r="Y291" s="991"/>
      <c r="Z291" s="991"/>
      <c r="AA291" s="992"/>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0"/>
      <c r="B292" s="256"/>
      <c r="C292" s="255"/>
      <c r="D292" s="256"/>
      <c r="E292" s="255"/>
      <c r="F292" s="319"/>
      <c r="G292" s="240"/>
      <c r="H292" s="168"/>
      <c r="I292" s="168"/>
      <c r="J292" s="168"/>
      <c r="K292" s="168"/>
      <c r="L292" s="168"/>
      <c r="M292" s="168"/>
      <c r="N292" s="168"/>
      <c r="O292" s="168"/>
      <c r="P292" s="241"/>
      <c r="Q292" s="993"/>
      <c r="R292" s="994"/>
      <c r="S292" s="994"/>
      <c r="T292" s="994"/>
      <c r="U292" s="994"/>
      <c r="V292" s="994"/>
      <c r="W292" s="994"/>
      <c r="X292" s="994"/>
      <c r="Y292" s="994"/>
      <c r="Z292" s="994"/>
      <c r="AA292" s="995"/>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0"/>
      <c r="B293" s="256"/>
      <c r="C293" s="255"/>
      <c r="D293" s="256"/>
      <c r="E293" s="255"/>
      <c r="F293" s="319"/>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0"/>
      <c r="B294" s="256"/>
      <c r="C294" s="255"/>
      <c r="D294" s="256"/>
      <c r="E294" s="255"/>
      <c r="F294" s="319"/>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0"/>
      <c r="B295" s="256"/>
      <c r="C295" s="255"/>
      <c r="D295" s="256"/>
      <c r="E295" s="255"/>
      <c r="F295" s="319"/>
      <c r="G295" s="235"/>
      <c r="H295" s="165"/>
      <c r="I295" s="165"/>
      <c r="J295" s="165"/>
      <c r="K295" s="165"/>
      <c r="L295" s="165"/>
      <c r="M295" s="165"/>
      <c r="N295" s="165"/>
      <c r="O295" s="165"/>
      <c r="P295" s="236"/>
      <c r="Q295" s="987"/>
      <c r="R295" s="988"/>
      <c r="S295" s="988"/>
      <c r="T295" s="988"/>
      <c r="U295" s="988"/>
      <c r="V295" s="988"/>
      <c r="W295" s="988"/>
      <c r="X295" s="988"/>
      <c r="Y295" s="988"/>
      <c r="Z295" s="988"/>
      <c r="AA295" s="989"/>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0"/>
      <c r="B296" s="256"/>
      <c r="C296" s="255"/>
      <c r="D296" s="256"/>
      <c r="E296" s="255"/>
      <c r="F296" s="319"/>
      <c r="G296" s="237"/>
      <c r="H296" s="238"/>
      <c r="I296" s="238"/>
      <c r="J296" s="238"/>
      <c r="K296" s="238"/>
      <c r="L296" s="238"/>
      <c r="M296" s="238"/>
      <c r="N296" s="238"/>
      <c r="O296" s="238"/>
      <c r="P296" s="239"/>
      <c r="Q296" s="990"/>
      <c r="R296" s="991"/>
      <c r="S296" s="991"/>
      <c r="T296" s="991"/>
      <c r="U296" s="991"/>
      <c r="V296" s="991"/>
      <c r="W296" s="991"/>
      <c r="X296" s="991"/>
      <c r="Y296" s="991"/>
      <c r="Z296" s="991"/>
      <c r="AA296" s="992"/>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0"/>
      <c r="B297" s="256"/>
      <c r="C297" s="255"/>
      <c r="D297" s="256"/>
      <c r="E297" s="255"/>
      <c r="F297" s="319"/>
      <c r="G297" s="237"/>
      <c r="H297" s="238"/>
      <c r="I297" s="238"/>
      <c r="J297" s="238"/>
      <c r="K297" s="238"/>
      <c r="L297" s="238"/>
      <c r="M297" s="238"/>
      <c r="N297" s="238"/>
      <c r="O297" s="238"/>
      <c r="P297" s="239"/>
      <c r="Q297" s="990"/>
      <c r="R297" s="991"/>
      <c r="S297" s="991"/>
      <c r="T297" s="991"/>
      <c r="U297" s="991"/>
      <c r="V297" s="991"/>
      <c r="W297" s="991"/>
      <c r="X297" s="991"/>
      <c r="Y297" s="991"/>
      <c r="Z297" s="991"/>
      <c r="AA297" s="992"/>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0"/>
      <c r="B298" s="256"/>
      <c r="C298" s="255"/>
      <c r="D298" s="256"/>
      <c r="E298" s="255"/>
      <c r="F298" s="319"/>
      <c r="G298" s="237"/>
      <c r="H298" s="238"/>
      <c r="I298" s="238"/>
      <c r="J298" s="238"/>
      <c r="K298" s="238"/>
      <c r="L298" s="238"/>
      <c r="M298" s="238"/>
      <c r="N298" s="238"/>
      <c r="O298" s="238"/>
      <c r="P298" s="239"/>
      <c r="Q298" s="990"/>
      <c r="R298" s="991"/>
      <c r="S298" s="991"/>
      <c r="T298" s="991"/>
      <c r="U298" s="991"/>
      <c r="V298" s="991"/>
      <c r="W298" s="991"/>
      <c r="X298" s="991"/>
      <c r="Y298" s="991"/>
      <c r="Z298" s="991"/>
      <c r="AA298" s="992"/>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0"/>
      <c r="B299" s="256"/>
      <c r="C299" s="255"/>
      <c r="D299" s="256"/>
      <c r="E299" s="255"/>
      <c r="F299" s="319"/>
      <c r="G299" s="240"/>
      <c r="H299" s="168"/>
      <c r="I299" s="168"/>
      <c r="J299" s="168"/>
      <c r="K299" s="168"/>
      <c r="L299" s="168"/>
      <c r="M299" s="168"/>
      <c r="N299" s="168"/>
      <c r="O299" s="168"/>
      <c r="P299" s="241"/>
      <c r="Q299" s="993"/>
      <c r="R299" s="994"/>
      <c r="S299" s="994"/>
      <c r="T299" s="994"/>
      <c r="U299" s="994"/>
      <c r="V299" s="994"/>
      <c r="W299" s="994"/>
      <c r="X299" s="994"/>
      <c r="Y299" s="994"/>
      <c r="Z299" s="994"/>
      <c r="AA299" s="995"/>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0"/>
      <c r="B300" s="256"/>
      <c r="C300" s="255"/>
      <c r="D300" s="256"/>
      <c r="E300" s="255"/>
      <c r="F300" s="319"/>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0"/>
      <c r="B301" s="256"/>
      <c r="C301" s="255"/>
      <c r="D301" s="256"/>
      <c r="E301" s="255"/>
      <c r="F301" s="319"/>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0"/>
      <c r="B302" s="256"/>
      <c r="C302" s="255"/>
      <c r="D302" s="256"/>
      <c r="E302" s="255"/>
      <c r="F302" s="319"/>
      <c r="G302" s="235"/>
      <c r="H302" s="165"/>
      <c r="I302" s="165"/>
      <c r="J302" s="165"/>
      <c r="K302" s="165"/>
      <c r="L302" s="165"/>
      <c r="M302" s="165"/>
      <c r="N302" s="165"/>
      <c r="O302" s="165"/>
      <c r="P302" s="236"/>
      <c r="Q302" s="987"/>
      <c r="R302" s="988"/>
      <c r="S302" s="988"/>
      <c r="T302" s="988"/>
      <c r="U302" s="988"/>
      <c r="V302" s="988"/>
      <c r="W302" s="988"/>
      <c r="X302" s="988"/>
      <c r="Y302" s="988"/>
      <c r="Z302" s="988"/>
      <c r="AA302" s="989"/>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0"/>
      <c r="B303" s="256"/>
      <c r="C303" s="255"/>
      <c r="D303" s="256"/>
      <c r="E303" s="255"/>
      <c r="F303" s="319"/>
      <c r="G303" s="237"/>
      <c r="H303" s="238"/>
      <c r="I303" s="238"/>
      <c r="J303" s="238"/>
      <c r="K303" s="238"/>
      <c r="L303" s="238"/>
      <c r="M303" s="238"/>
      <c r="N303" s="238"/>
      <c r="O303" s="238"/>
      <c r="P303" s="239"/>
      <c r="Q303" s="990"/>
      <c r="R303" s="991"/>
      <c r="S303" s="991"/>
      <c r="T303" s="991"/>
      <c r="U303" s="991"/>
      <c r="V303" s="991"/>
      <c r="W303" s="991"/>
      <c r="X303" s="991"/>
      <c r="Y303" s="991"/>
      <c r="Z303" s="991"/>
      <c r="AA303" s="992"/>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0"/>
      <c r="B304" s="256"/>
      <c r="C304" s="255"/>
      <c r="D304" s="256"/>
      <c r="E304" s="255"/>
      <c r="F304" s="319"/>
      <c r="G304" s="237"/>
      <c r="H304" s="238"/>
      <c r="I304" s="238"/>
      <c r="J304" s="238"/>
      <c r="K304" s="238"/>
      <c r="L304" s="238"/>
      <c r="M304" s="238"/>
      <c r="N304" s="238"/>
      <c r="O304" s="238"/>
      <c r="P304" s="239"/>
      <c r="Q304" s="990"/>
      <c r="R304" s="991"/>
      <c r="S304" s="991"/>
      <c r="T304" s="991"/>
      <c r="U304" s="991"/>
      <c r="V304" s="991"/>
      <c r="W304" s="991"/>
      <c r="X304" s="991"/>
      <c r="Y304" s="991"/>
      <c r="Z304" s="991"/>
      <c r="AA304" s="992"/>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0"/>
      <c r="B305" s="256"/>
      <c r="C305" s="255"/>
      <c r="D305" s="256"/>
      <c r="E305" s="255"/>
      <c r="F305" s="319"/>
      <c r="G305" s="237"/>
      <c r="H305" s="238"/>
      <c r="I305" s="238"/>
      <c r="J305" s="238"/>
      <c r="K305" s="238"/>
      <c r="L305" s="238"/>
      <c r="M305" s="238"/>
      <c r="N305" s="238"/>
      <c r="O305" s="238"/>
      <c r="P305" s="239"/>
      <c r="Q305" s="990"/>
      <c r="R305" s="991"/>
      <c r="S305" s="991"/>
      <c r="T305" s="991"/>
      <c r="U305" s="991"/>
      <c r="V305" s="991"/>
      <c r="W305" s="991"/>
      <c r="X305" s="991"/>
      <c r="Y305" s="991"/>
      <c r="Z305" s="991"/>
      <c r="AA305" s="992"/>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0"/>
      <c r="B306" s="256"/>
      <c r="C306" s="255"/>
      <c r="D306" s="256"/>
      <c r="E306" s="320"/>
      <c r="F306" s="321"/>
      <c r="G306" s="240"/>
      <c r="H306" s="168"/>
      <c r="I306" s="168"/>
      <c r="J306" s="168"/>
      <c r="K306" s="168"/>
      <c r="L306" s="168"/>
      <c r="M306" s="168"/>
      <c r="N306" s="168"/>
      <c r="O306" s="168"/>
      <c r="P306" s="241"/>
      <c r="Q306" s="993"/>
      <c r="R306" s="994"/>
      <c r="S306" s="994"/>
      <c r="T306" s="994"/>
      <c r="U306" s="994"/>
      <c r="V306" s="994"/>
      <c r="W306" s="994"/>
      <c r="X306" s="994"/>
      <c r="Y306" s="994"/>
      <c r="Z306" s="994"/>
      <c r="AA306" s="995"/>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0"/>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0"/>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0"/>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0"/>
      <c r="B310" s="256"/>
      <c r="C310" s="255"/>
      <c r="D310" s="256"/>
      <c r="E310" s="313" t="s">
        <v>268</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row>
    <row r="311" spans="1:50" ht="45" hidden="1" customHeight="1" x14ac:dyDescent="0.15">
      <c r="A311" s="1000"/>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0"/>
      <c r="B312" s="256"/>
      <c r="C312" s="255"/>
      <c r="D312" s="256"/>
      <c r="E312" s="253" t="s">
        <v>240</v>
      </c>
      <c r="F312" s="318"/>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395</v>
      </c>
      <c r="AF312" s="269"/>
      <c r="AG312" s="269"/>
      <c r="AH312" s="269"/>
      <c r="AI312" s="269" t="s">
        <v>393</v>
      </c>
      <c r="AJ312" s="269"/>
      <c r="AK312" s="269"/>
      <c r="AL312" s="269"/>
      <c r="AM312" s="269" t="s">
        <v>422</v>
      </c>
      <c r="AN312" s="269"/>
      <c r="AO312" s="269"/>
      <c r="AP312" s="271"/>
      <c r="AQ312" s="271" t="s">
        <v>235</v>
      </c>
      <c r="AR312" s="272"/>
      <c r="AS312" s="272"/>
      <c r="AT312" s="273"/>
      <c r="AU312" s="283" t="s">
        <v>251</v>
      </c>
      <c r="AV312" s="283"/>
      <c r="AW312" s="283"/>
      <c r="AX312" s="284"/>
    </row>
    <row r="313" spans="1:50" ht="18.75" hidden="1" customHeight="1" x14ac:dyDescent="0.15">
      <c r="A313" s="1000"/>
      <c r="B313" s="256"/>
      <c r="C313" s="255"/>
      <c r="D313" s="256"/>
      <c r="E313" s="255"/>
      <c r="F313" s="319"/>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0"/>
      <c r="B314" s="256"/>
      <c r="C314" s="255"/>
      <c r="D314" s="256"/>
      <c r="E314" s="255"/>
      <c r="F314" s="319"/>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0"/>
      <c r="B315" s="256"/>
      <c r="C315" s="255"/>
      <c r="D315" s="256"/>
      <c r="E315" s="255"/>
      <c r="F315" s="319"/>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0"/>
      <c r="B316" s="256"/>
      <c r="C316" s="255"/>
      <c r="D316" s="256"/>
      <c r="E316" s="255"/>
      <c r="F316" s="319"/>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395</v>
      </c>
      <c r="AF316" s="269"/>
      <c r="AG316" s="269"/>
      <c r="AH316" s="269"/>
      <c r="AI316" s="269" t="s">
        <v>393</v>
      </c>
      <c r="AJ316" s="269"/>
      <c r="AK316" s="269"/>
      <c r="AL316" s="269"/>
      <c r="AM316" s="269" t="s">
        <v>422</v>
      </c>
      <c r="AN316" s="269"/>
      <c r="AO316" s="269"/>
      <c r="AP316" s="271"/>
      <c r="AQ316" s="271" t="s">
        <v>235</v>
      </c>
      <c r="AR316" s="272"/>
      <c r="AS316" s="272"/>
      <c r="AT316" s="273"/>
      <c r="AU316" s="283" t="s">
        <v>251</v>
      </c>
      <c r="AV316" s="283"/>
      <c r="AW316" s="283"/>
      <c r="AX316" s="284"/>
    </row>
    <row r="317" spans="1:50" ht="18.75" hidden="1" customHeight="1" x14ac:dyDescent="0.15">
      <c r="A317" s="1000"/>
      <c r="B317" s="256"/>
      <c r="C317" s="255"/>
      <c r="D317" s="256"/>
      <c r="E317" s="255"/>
      <c r="F317" s="319"/>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0"/>
      <c r="B318" s="256"/>
      <c r="C318" s="255"/>
      <c r="D318" s="256"/>
      <c r="E318" s="255"/>
      <c r="F318" s="319"/>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0"/>
      <c r="B319" s="256"/>
      <c r="C319" s="255"/>
      <c r="D319" s="256"/>
      <c r="E319" s="255"/>
      <c r="F319" s="319"/>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0"/>
      <c r="B320" s="256"/>
      <c r="C320" s="255"/>
      <c r="D320" s="256"/>
      <c r="E320" s="255"/>
      <c r="F320" s="319"/>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395</v>
      </c>
      <c r="AF320" s="269"/>
      <c r="AG320" s="269"/>
      <c r="AH320" s="269"/>
      <c r="AI320" s="269" t="s">
        <v>393</v>
      </c>
      <c r="AJ320" s="269"/>
      <c r="AK320" s="269"/>
      <c r="AL320" s="269"/>
      <c r="AM320" s="269" t="s">
        <v>422</v>
      </c>
      <c r="AN320" s="269"/>
      <c r="AO320" s="269"/>
      <c r="AP320" s="271"/>
      <c r="AQ320" s="271" t="s">
        <v>235</v>
      </c>
      <c r="AR320" s="272"/>
      <c r="AS320" s="272"/>
      <c r="AT320" s="273"/>
      <c r="AU320" s="283" t="s">
        <v>251</v>
      </c>
      <c r="AV320" s="283"/>
      <c r="AW320" s="283"/>
      <c r="AX320" s="284"/>
    </row>
    <row r="321" spans="1:50" ht="18.75" hidden="1" customHeight="1" x14ac:dyDescent="0.15">
      <c r="A321" s="1000"/>
      <c r="B321" s="256"/>
      <c r="C321" s="255"/>
      <c r="D321" s="256"/>
      <c r="E321" s="255"/>
      <c r="F321" s="319"/>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0"/>
      <c r="B322" s="256"/>
      <c r="C322" s="255"/>
      <c r="D322" s="256"/>
      <c r="E322" s="255"/>
      <c r="F322" s="319"/>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0"/>
      <c r="B323" s="256"/>
      <c r="C323" s="255"/>
      <c r="D323" s="256"/>
      <c r="E323" s="255"/>
      <c r="F323" s="319"/>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0"/>
      <c r="B324" s="256"/>
      <c r="C324" s="255"/>
      <c r="D324" s="256"/>
      <c r="E324" s="255"/>
      <c r="F324" s="319"/>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395</v>
      </c>
      <c r="AF324" s="269"/>
      <c r="AG324" s="269"/>
      <c r="AH324" s="269"/>
      <c r="AI324" s="269" t="s">
        <v>393</v>
      </c>
      <c r="AJ324" s="269"/>
      <c r="AK324" s="269"/>
      <c r="AL324" s="269"/>
      <c r="AM324" s="269" t="s">
        <v>422</v>
      </c>
      <c r="AN324" s="269"/>
      <c r="AO324" s="269"/>
      <c r="AP324" s="271"/>
      <c r="AQ324" s="271" t="s">
        <v>235</v>
      </c>
      <c r="AR324" s="272"/>
      <c r="AS324" s="272"/>
      <c r="AT324" s="273"/>
      <c r="AU324" s="283" t="s">
        <v>251</v>
      </c>
      <c r="AV324" s="283"/>
      <c r="AW324" s="283"/>
      <c r="AX324" s="284"/>
    </row>
    <row r="325" spans="1:50" ht="18.75" hidden="1" customHeight="1" x14ac:dyDescent="0.15">
      <c r="A325" s="1000"/>
      <c r="B325" s="256"/>
      <c r="C325" s="255"/>
      <c r="D325" s="256"/>
      <c r="E325" s="255"/>
      <c r="F325" s="319"/>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0"/>
      <c r="B326" s="256"/>
      <c r="C326" s="255"/>
      <c r="D326" s="256"/>
      <c r="E326" s="255"/>
      <c r="F326" s="319"/>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0"/>
      <c r="B327" s="256"/>
      <c r="C327" s="255"/>
      <c r="D327" s="256"/>
      <c r="E327" s="255"/>
      <c r="F327" s="319"/>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0"/>
      <c r="B328" s="256"/>
      <c r="C328" s="255"/>
      <c r="D328" s="256"/>
      <c r="E328" s="255"/>
      <c r="F328" s="319"/>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395</v>
      </c>
      <c r="AF328" s="269"/>
      <c r="AG328" s="269"/>
      <c r="AH328" s="269"/>
      <c r="AI328" s="269" t="s">
        <v>393</v>
      </c>
      <c r="AJ328" s="269"/>
      <c r="AK328" s="269"/>
      <c r="AL328" s="269"/>
      <c r="AM328" s="269" t="s">
        <v>422</v>
      </c>
      <c r="AN328" s="269"/>
      <c r="AO328" s="269"/>
      <c r="AP328" s="271"/>
      <c r="AQ328" s="271" t="s">
        <v>235</v>
      </c>
      <c r="AR328" s="272"/>
      <c r="AS328" s="272"/>
      <c r="AT328" s="273"/>
      <c r="AU328" s="283" t="s">
        <v>251</v>
      </c>
      <c r="AV328" s="283"/>
      <c r="AW328" s="283"/>
      <c r="AX328" s="284"/>
    </row>
    <row r="329" spans="1:50" ht="18.75" hidden="1" customHeight="1" x14ac:dyDescent="0.15">
      <c r="A329" s="1000"/>
      <c r="B329" s="256"/>
      <c r="C329" s="255"/>
      <c r="D329" s="256"/>
      <c r="E329" s="255"/>
      <c r="F329" s="319"/>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0"/>
      <c r="B330" s="256"/>
      <c r="C330" s="255"/>
      <c r="D330" s="256"/>
      <c r="E330" s="255"/>
      <c r="F330" s="319"/>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0"/>
      <c r="B331" s="256"/>
      <c r="C331" s="255"/>
      <c r="D331" s="256"/>
      <c r="E331" s="255"/>
      <c r="F331" s="319"/>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0"/>
      <c r="B332" s="256"/>
      <c r="C332" s="255"/>
      <c r="D332" s="256"/>
      <c r="E332" s="255"/>
      <c r="F332" s="319"/>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9"/>
    </row>
    <row r="333" spans="1:50" ht="22.5" hidden="1" customHeight="1" x14ac:dyDescent="0.15">
      <c r="A333" s="1000"/>
      <c r="B333" s="256"/>
      <c r="C333" s="255"/>
      <c r="D333" s="256"/>
      <c r="E333" s="255"/>
      <c r="F333" s="319"/>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0"/>
      <c r="B334" s="256"/>
      <c r="C334" s="255"/>
      <c r="D334" s="256"/>
      <c r="E334" s="255"/>
      <c r="F334" s="319"/>
      <c r="G334" s="235"/>
      <c r="H334" s="165"/>
      <c r="I334" s="165"/>
      <c r="J334" s="165"/>
      <c r="K334" s="165"/>
      <c r="L334" s="165"/>
      <c r="M334" s="165"/>
      <c r="N334" s="165"/>
      <c r="O334" s="165"/>
      <c r="P334" s="236"/>
      <c r="Q334" s="987"/>
      <c r="R334" s="988"/>
      <c r="S334" s="988"/>
      <c r="T334" s="988"/>
      <c r="U334" s="988"/>
      <c r="V334" s="988"/>
      <c r="W334" s="988"/>
      <c r="X334" s="988"/>
      <c r="Y334" s="988"/>
      <c r="Z334" s="988"/>
      <c r="AA334" s="989"/>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0"/>
      <c r="B335" s="256"/>
      <c r="C335" s="255"/>
      <c r="D335" s="256"/>
      <c r="E335" s="255"/>
      <c r="F335" s="319"/>
      <c r="G335" s="237"/>
      <c r="H335" s="238"/>
      <c r="I335" s="238"/>
      <c r="J335" s="238"/>
      <c r="K335" s="238"/>
      <c r="L335" s="238"/>
      <c r="M335" s="238"/>
      <c r="N335" s="238"/>
      <c r="O335" s="238"/>
      <c r="P335" s="239"/>
      <c r="Q335" s="990"/>
      <c r="R335" s="991"/>
      <c r="S335" s="991"/>
      <c r="T335" s="991"/>
      <c r="U335" s="991"/>
      <c r="V335" s="991"/>
      <c r="W335" s="991"/>
      <c r="X335" s="991"/>
      <c r="Y335" s="991"/>
      <c r="Z335" s="991"/>
      <c r="AA335" s="992"/>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0"/>
      <c r="B336" s="256"/>
      <c r="C336" s="255"/>
      <c r="D336" s="256"/>
      <c r="E336" s="255"/>
      <c r="F336" s="319"/>
      <c r="G336" s="237"/>
      <c r="H336" s="238"/>
      <c r="I336" s="238"/>
      <c r="J336" s="238"/>
      <c r="K336" s="238"/>
      <c r="L336" s="238"/>
      <c r="M336" s="238"/>
      <c r="N336" s="238"/>
      <c r="O336" s="238"/>
      <c r="P336" s="239"/>
      <c r="Q336" s="990"/>
      <c r="R336" s="991"/>
      <c r="S336" s="991"/>
      <c r="T336" s="991"/>
      <c r="U336" s="991"/>
      <c r="V336" s="991"/>
      <c r="W336" s="991"/>
      <c r="X336" s="991"/>
      <c r="Y336" s="991"/>
      <c r="Z336" s="991"/>
      <c r="AA336" s="992"/>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0"/>
      <c r="B337" s="256"/>
      <c r="C337" s="255"/>
      <c r="D337" s="256"/>
      <c r="E337" s="255"/>
      <c r="F337" s="319"/>
      <c r="G337" s="237"/>
      <c r="H337" s="238"/>
      <c r="I337" s="238"/>
      <c r="J337" s="238"/>
      <c r="K337" s="238"/>
      <c r="L337" s="238"/>
      <c r="M337" s="238"/>
      <c r="N337" s="238"/>
      <c r="O337" s="238"/>
      <c r="P337" s="239"/>
      <c r="Q337" s="990"/>
      <c r="R337" s="991"/>
      <c r="S337" s="991"/>
      <c r="T337" s="991"/>
      <c r="U337" s="991"/>
      <c r="V337" s="991"/>
      <c r="W337" s="991"/>
      <c r="X337" s="991"/>
      <c r="Y337" s="991"/>
      <c r="Z337" s="991"/>
      <c r="AA337" s="992"/>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0"/>
      <c r="B338" s="256"/>
      <c r="C338" s="255"/>
      <c r="D338" s="256"/>
      <c r="E338" s="255"/>
      <c r="F338" s="319"/>
      <c r="G338" s="240"/>
      <c r="H338" s="168"/>
      <c r="I338" s="168"/>
      <c r="J338" s="168"/>
      <c r="K338" s="168"/>
      <c r="L338" s="168"/>
      <c r="M338" s="168"/>
      <c r="N338" s="168"/>
      <c r="O338" s="168"/>
      <c r="P338" s="241"/>
      <c r="Q338" s="993"/>
      <c r="R338" s="994"/>
      <c r="S338" s="994"/>
      <c r="T338" s="994"/>
      <c r="U338" s="994"/>
      <c r="V338" s="994"/>
      <c r="W338" s="994"/>
      <c r="X338" s="994"/>
      <c r="Y338" s="994"/>
      <c r="Z338" s="994"/>
      <c r="AA338" s="995"/>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0"/>
      <c r="B339" s="256"/>
      <c r="C339" s="255"/>
      <c r="D339" s="256"/>
      <c r="E339" s="255"/>
      <c r="F339" s="319"/>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0"/>
      <c r="B340" s="256"/>
      <c r="C340" s="255"/>
      <c r="D340" s="256"/>
      <c r="E340" s="255"/>
      <c r="F340" s="319"/>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0"/>
      <c r="B341" s="256"/>
      <c r="C341" s="255"/>
      <c r="D341" s="256"/>
      <c r="E341" s="255"/>
      <c r="F341" s="319"/>
      <c r="G341" s="235"/>
      <c r="H341" s="165"/>
      <c r="I341" s="165"/>
      <c r="J341" s="165"/>
      <c r="K341" s="165"/>
      <c r="L341" s="165"/>
      <c r="M341" s="165"/>
      <c r="N341" s="165"/>
      <c r="O341" s="165"/>
      <c r="P341" s="236"/>
      <c r="Q341" s="987"/>
      <c r="R341" s="988"/>
      <c r="S341" s="988"/>
      <c r="T341" s="988"/>
      <c r="U341" s="988"/>
      <c r="V341" s="988"/>
      <c r="W341" s="988"/>
      <c r="X341" s="988"/>
      <c r="Y341" s="988"/>
      <c r="Z341" s="988"/>
      <c r="AA341" s="989"/>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0"/>
      <c r="B342" s="256"/>
      <c r="C342" s="255"/>
      <c r="D342" s="256"/>
      <c r="E342" s="255"/>
      <c r="F342" s="319"/>
      <c r="G342" s="237"/>
      <c r="H342" s="238"/>
      <c r="I342" s="238"/>
      <c r="J342" s="238"/>
      <c r="K342" s="238"/>
      <c r="L342" s="238"/>
      <c r="M342" s="238"/>
      <c r="N342" s="238"/>
      <c r="O342" s="238"/>
      <c r="P342" s="239"/>
      <c r="Q342" s="990"/>
      <c r="R342" s="991"/>
      <c r="S342" s="991"/>
      <c r="T342" s="991"/>
      <c r="U342" s="991"/>
      <c r="V342" s="991"/>
      <c r="W342" s="991"/>
      <c r="X342" s="991"/>
      <c r="Y342" s="991"/>
      <c r="Z342" s="991"/>
      <c r="AA342" s="992"/>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0"/>
      <c r="B343" s="256"/>
      <c r="C343" s="255"/>
      <c r="D343" s="256"/>
      <c r="E343" s="255"/>
      <c r="F343" s="319"/>
      <c r="G343" s="237"/>
      <c r="H343" s="238"/>
      <c r="I343" s="238"/>
      <c r="J343" s="238"/>
      <c r="K343" s="238"/>
      <c r="L343" s="238"/>
      <c r="M343" s="238"/>
      <c r="N343" s="238"/>
      <c r="O343" s="238"/>
      <c r="P343" s="239"/>
      <c r="Q343" s="990"/>
      <c r="R343" s="991"/>
      <c r="S343" s="991"/>
      <c r="T343" s="991"/>
      <c r="U343" s="991"/>
      <c r="V343" s="991"/>
      <c r="W343" s="991"/>
      <c r="X343" s="991"/>
      <c r="Y343" s="991"/>
      <c r="Z343" s="991"/>
      <c r="AA343" s="992"/>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0"/>
      <c r="B344" s="256"/>
      <c r="C344" s="255"/>
      <c r="D344" s="256"/>
      <c r="E344" s="255"/>
      <c r="F344" s="319"/>
      <c r="G344" s="237"/>
      <c r="H344" s="238"/>
      <c r="I344" s="238"/>
      <c r="J344" s="238"/>
      <c r="K344" s="238"/>
      <c r="L344" s="238"/>
      <c r="M344" s="238"/>
      <c r="N344" s="238"/>
      <c r="O344" s="238"/>
      <c r="P344" s="239"/>
      <c r="Q344" s="990"/>
      <c r="R344" s="991"/>
      <c r="S344" s="991"/>
      <c r="T344" s="991"/>
      <c r="U344" s="991"/>
      <c r="V344" s="991"/>
      <c r="W344" s="991"/>
      <c r="X344" s="991"/>
      <c r="Y344" s="991"/>
      <c r="Z344" s="991"/>
      <c r="AA344" s="992"/>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0"/>
      <c r="B345" s="256"/>
      <c r="C345" s="255"/>
      <c r="D345" s="256"/>
      <c r="E345" s="255"/>
      <c r="F345" s="319"/>
      <c r="G345" s="240"/>
      <c r="H345" s="168"/>
      <c r="I345" s="168"/>
      <c r="J345" s="168"/>
      <c r="K345" s="168"/>
      <c r="L345" s="168"/>
      <c r="M345" s="168"/>
      <c r="N345" s="168"/>
      <c r="O345" s="168"/>
      <c r="P345" s="241"/>
      <c r="Q345" s="993"/>
      <c r="R345" s="994"/>
      <c r="S345" s="994"/>
      <c r="T345" s="994"/>
      <c r="U345" s="994"/>
      <c r="V345" s="994"/>
      <c r="W345" s="994"/>
      <c r="X345" s="994"/>
      <c r="Y345" s="994"/>
      <c r="Z345" s="994"/>
      <c r="AA345" s="995"/>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0"/>
      <c r="B346" s="256"/>
      <c r="C346" s="255"/>
      <c r="D346" s="256"/>
      <c r="E346" s="255"/>
      <c r="F346" s="319"/>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0"/>
      <c r="B347" s="256"/>
      <c r="C347" s="255"/>
      <c r="D347" s="256"/>
      <c r="E347" s="255"/>
      <c r="F347" s="319"/>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0"/>
      <c r="B348" s="256"/>
      <c r="C348" s="255"/>
      <c r="D348" s="256"/>
      <c r="E348" s="255"/>
      <c r="F348" s="319"/>
      <c r="G348" s="235"/>
      <c r="H348" s="165"/>
      <c r="I348" s="165"/>
      <c r="J348" s="165"/>
      <c r="K348" s="165"/>
      <c r="L348" s="165"/>
      <c r="M348" s="165"/>
      <c r="N348" s="165"/>
      <c r="O348" s="165"/>
      <c r="P348" s="236"/>
      <c r="Q348" s="987"/>
      <c r="R348" s="988"/>
      <c r="S348" s="988"/>
      <c r="T348" s="988"/>
      <c r="U348" s="988"/>
      <c r="V348" s="988"/>
      <c r="W348" s="988"/>
      <c r="X348" s="988"/>
      <c r="Y348" s="988"/>
      <c r="Z348" s="988"/>
      <c r="AA348" s="989"/>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0"/>
      <c r="B349" s="256"/>
      <c r="C349" s="255"/>
      <c r="D349" s="256"/>
      <c r="E349" s="255"/>
      <c r="F349" s="319"/>
      <c r="G349" s="237"/>
      <c r="H349" s="238"/>
      <c r="I349" s="238"/>
      <c r="J349" s="238"/>
      <c r="K349" s="238"/>
      <c r="L349" s="238"/>
      <c r="M349" s="238"/>
      <c r="N349" s="238"/>
      <c r="O349" s="238"/>
      <c r="P349" s="239"/>
      <c r="Q349" s="990"/>
      <c r="R349" s="991"/>
      <c r="S349" s="991"/>
      <c r="T349" s="991"/>
      <c r="U349" s="991"/>
      <c r="V349" s="991"/>
      <c r="W349" s="991"/>
      <c r="X349" s="991"/>
      <c r="Y349" s="991"/>
      <c r="Z349" s="991"/>
      <c r="AA349" s="992"/>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0"/>
      <c r="B350" s="256"/>
      <c r="C350" s="255"/>
      <c r="D350" s="256"/>
      <c r="E350" s="255"/>
      <c r="F350" s="319"/>
      <c r="G350" s="237"/>
      <c r="H350" s="238"/>
      <c r="I350" s="238"/>
      <c r="J350" s="238"/>
      <c r="K350" s="238"/>
      <c r="L350" s="238"/>
      <c r="M350" s="238"/>
      <c r="N350" s="238"/>
      <c r="O350" s="238"/>
      <c r="P350" s="239"/>
      <c r="Q350" s="990"/>
      <c r="R350" s="991"/>
      <c r="S350" s="991"/>
      <c r="T350" s="991"/>
      <c r="U350" s="991"/>
      <c r="V350" s="991"/>
      <c r="W350" s="991"/>
      <c r="X350" s="991"/>
      <c r="Y350" s="991"/>
      <c r="Z350" s="991"/>
      <c r="AA350" s="992"/>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0"/>
      <c r="B351" s="256"/>
      <c r="C351" s="255"/>
      <c r="D351" s="256"/>
      <c r="E351" s="255"/>
      <c r="F351" s="319"/>
      <c r="G351" s="237"/>
      <c r="H351" s="238"/>
      <c r="I351" s="238"/>
      <c r="J351" s="238"/>
      <c r="K351" s="238"/>
      <c r="L351" s="238"/>
      <c r="M351" s="238"/>
      <c r="N351" s="238"/>
      <c r="O351" s="238"/>
      <c r="P351" s="239"/>
      <c r="Q351" s="990"/>
      <c r="R351" s="991"/>
      <c r="S351" s="991"/>
      <c r="T351" s="991"/>
      <c r="U351" s="991"/>
      <c r="V351" s="991"/>
      <c r="W351" s="991"/>
      <c r="X351" s="991"/>
      <c r="Y351" s="991"/>
      <c r="Z351" s="991"/>
      <c r="AA351" s="992"/>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0"/>
      <c r="B352" s="256"/>
      <c r="C352" s="255"/>
      <c r="D352" s="256"/>
      <c r="E352" s="255"/>
      <c r="F352" s="319"/>
      <c r="G352" s="240"/>
      <c r="H352" s="168"/>
      <c r="I352" s="168"/>
      <c r="J352" s="168"/>
      <c r="K352" s="168"/>
      <c r="L352" s="168"/>
      <c r="M352" s="168"/>
      <c r="N352" s="168"/>
      <c r="O352" s="168"/>
      <c r="P352" s="241"/>
      <c r="Q352" s="993"/>
      <c r="R352" s="994"/>
      <c r="S352" s="994"/>
      <c r="T352" s="994"/>
      <c r="U352" s="994"/>
      <c r="V352" s="994"/>
      <c r="W352" s="994"/>
      <c r="X352" s="994"/>
      <c r="Y352" s="994"/>
      <c r="Z352" s="994"/>
      <c r="AA352" s="995"/>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0"/>
      <c r="B353" s="256"/>
      <c r="C353" s="255"/>
      <c r="D353" s="256"/>
      <c r="E353" s="255"/>
      <c r="F353" s="319"/>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0"/>
      <c r="B354" s="256"/>
      <c r="C354" s="255"/>
      <c r="D354" s="256"/>
      <c r="E354" s="255"/>
      <c r="F354" s="319"/>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0"/>
      <c r="B355" s="256"/>
      <c r="C355" s="255"/>
      <c r="D355" s="256"/>
      <c r="E355" s="255"/>
      <c r="F355" s="319"/>
      <c r="G355" s="235"/>
      <c r="H355" s="165"/>
      <c r="I355" s="165"/>
      <c r="J355" s="165"/>
      <c r="K355" s="165"/>
      <c r="L355" s="165"/>
      <c r="M355" s="165"/>
      <c r="N355" s="165"/>
      <c r="O355" s="165"/>
      <c r="P355" s="236"/>
      <c r="Q355" s="987"/>
      <c r="R355" s="988"/>
      <c r="S355" s="988"/>
      <c r="T355" s="988"/>
      <c r="U355" s="988"/>
      <c r="V355" s="988"/>
      <c r="W355" s="988"/>
      <c r="X355" s="988"/>
      <c r="Y355" s="988"/>
      <c r="Z355" s="988"/>
      <c r="AA355" s="989"/>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0"/>
      <c r="B356" s="256"/>
      <c r="C356" s="255"/>
      <c r="D356" s="256"/>
      <c r="E356" s="255"/>
      <c r="F356" s="319"/>
      <c r="G356" s="237"/>
      <c r="H356" s="238"/>
      <c r="I356" s="238"/>
      <c r="J356" s="238"/>
      <c r="K356" s="238"/>
      <c r="L356" s="238"/>
      <c r="M356" s="238"/>
      <c r="N356" s="238"/>
      <c r="O356" s="238"/>
      <c r="P356" s="239"/>
      <c r="Q356" s="990"/>
      <c r="R356" s="991"/>
      <c r="S356" s="991"/>
      <c r="T356" s="991"/>
      <c r="U356" s="991"/>
      <c r="V356" s="991"/>
      <c r="W356" s="991"/>
      <c r="X356" s="991"/>
      <c r="Y356" s="991"/>
      <c r="Z356" s="991"/>
      <c r="AA356" s="992"/>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0"/>
      <c r="B357" s="256"/>
      <c r="C357" s="255"/>
      <c r="D357" s="256"/>
      <c r="E357" s="255"/>
      <c r="F357" s="319"/>
      <c r="G357" s="237"/>
      <c r="H357" s="238"/>
      <c r="I357" s="238"/>
      <c r="J357" s="238"/>
      <c r="K357" s="238"/>
      <c r="L357" s="238"/>
      <c r="M357" s="238"/>
      <c r="N357" s="238"/>
      <c r="O357" s="238"/>
      <c r="P357" s="239"/>
      <c r="Q357" s="990"/>
      <c r="R357" s="991"/>
      <c r="S357" s="991"/>
      <c r="T357" s="991"/>
      <c r="U357" s="991"/>
      <c r="V357" s="991"/>
      <c r="W357" s="991"/>
      <c r="X357" s="991"/>
      <c r="Y357" s="991"/>
      <c r="Z357" s="991"/>
      <c r="AA357" s="992"/>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0"/>
      <c r="B358" s="256"/>
      <c r="C358" s="255"/>
      <c r="D358" s="256"/>
      <c r="E358" s="255"/>
      <c r="F358" s="319"/>
      <c r="G358" s="237"/>
      <c r="H358" s="238"/>
      <c r="I358" s="238"/>
      <c r="J358" s="238"/>
      <c r="K358" s="238"/>
      <c r="L358" s="238"/>
      <c r="M358" s="238"/>
      <c r="N358" s="238"/>
      <c r="O358" s="238"/>
      <c r="P358" s="239"/>
      <c r="Q358" s="990"/>
      <c r="R358" s="991"/>
      <c r="S358" s="991"/>
      <c r="T358" s="991"/>
      <c r="U358" s="991"/>
      <c r="V358" s="991"/>
      <c r="W358" s="991"/>
      <c r="X358" s="991"/>
      <c r="Y358" s="991"/>
      <c r="Z358" s="991"/>
      <c r="AA358" s="992"/>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0"/>
      <c r="B359" s="256"/>
      <c r="C359" s="255"/>
      <c r="D359" s="256"/>
      <c r="E359" s="255"/>
      <c r="F359" s="319"/>
      <c r="G359" s="240"/>
      <c r="H359" s="168"/>
      <c r="I359" s="168"/>
      <c r="J359" s="168"/>
      <c r="K359" s="168"/>
      <c r="L359" s="168"/>
      <c r="M359" s="168"/>
      <c r="N359" s="168"/>
      <c r="O359" s="168"/>
      <c r="P359" s="241"/>
      <c r="Q359" s="993"/>
      <c r="R359" s="994"/>
      <c r="S359" s="994"/>
      <c r="T359" s="994"/>
      <c r="U359" s="994"/>
      <c r="V359" s="994"/>
      <c r="W359" s="994"/>
      <c r="X359" s="994"/>
      <c r="Y359" s="994"/>
      <c r="Z359" s="994"/>
      <c r="AA359" s="995"/>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0"/>
      <c r="B360" s="256"/>
      <c r="C360" s="255"/>
      <c r="D360" s="256"/>
      <c r="E360" s="255"/>
      <c r="F360" s="319"/>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0"/>
      <c r="B361" s="256"/>
      <c r="C361" s="255"/>
      <c r="D361" s="256"/>
      <c r="E361" s="255"/>
      <c r="F361" s="319"/>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0"/>
      <c r="B362" s="256"/>
      <c r="C362" s="255"/>
      <c r="D362" s="256"/>
      <c r="E362" s="255"/>
      <c r="F362" s="319"/>
      <c r="G362" s="235"/>
      <c r="H362" s="165"/>
      <c r="I362" s="165"/>
      <c r="J362" s="165"/>
      <c r="K362" s="165"/>
      <c r="L362" s="165"/>
      <c r="M362" s="165"/>
      <c r="N362" s="165"/>
      <c r="O362" s="165"/>
      <c r="P362" s="236"/>
      <c r="Q362" s="987"/>
      <c r="R362" s="988"/>
      <c r="S362" s="988"/>
      <c r="T362" s="988"/>
      <c r="U362" s="988"/>
      <c r="V362" s="988"/>
      <c r="W362" s="988"/>
      <c r="X362" s="988"/>
      <c r="Y362" s="988"/>
      <c r="Z362" s="988"/>
      <c r="AA362" s="989"/>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0"/>
      <c r="B363" s="256"/>
      <c r="C363" s="255"/>
      <c r="D363" s="256"/>
      <c r="E363" s="255"/>
      <c r="F363" s="319"/>
      <c r="G363" s="237"/>
      <c r="H363" s="238"/>
      <c r="I363" s="238"/>
      <c r="J363" s="238"/>
      <c r="K363" s="238"/>
      <c r="L363" s="238"/>
      <c r="M363" s="238"/>
      <c r="N363" s="238"/>
      <c r="O363" s="238"/>
      <c r="P363" s="239"/>
      <c r="Q363" s="990"/>
      <c r="R363" s="991"/>
      <c r="S363" s="991"/>
      <c r="T363" s="991"/>
      <c r="U363" s="991"/>
      <c r="V363" s="991"/>
      <c r="W363" s="991"/>
      <c r="X363" s="991"/>
      <c r="Y363" s="991"/>
      <c r="Z363" s="991"/>
      <c r="AA363" s="992"/>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0"/>
      <c r="B364" s="256"/>
      <c r="C364" s="255"/>
      <c r="D364" s="256"/>
      <c r="E364" s="255"/>
      <c r="F364" s="319"/>
      <c r="G364" s="237"/>
      <c r="H364" s="238"/>
      <c r="I364" s="238"/>
      <c r="J364" s="238"/>
      <c r="K364" s="238"/>
      <c r="L364" s="238"/>
      <c r="M364" s="238"/>
      <c r="N364" s="238"/>
      <c r="O364" s="238"/>
      <c r="P364" s="239"/>
      <c r="Q364" s="990"/>
      <c r="R364" s="991"/>
      <c r="S364" s="991"/>
      <c r="T364" s="991"/>
      <c r="U364" s="991"/>
      <c r="V364" s="991"/>
      <c r="W364" s="991"/>
      <c r="X364" s="991"/>
      <c r="Y364" s="991"/>
      <c r="Z364" s="991"/>
      <c r="AA364" s="992"/>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0"/>
      <c r="B365" s="256"/>
      <c r="C365" s="255"/>
      <c r="D365" s="256"/>
      <c r="E365" s="255"/>
      <c r="F365" s="319"/>
      <c r="G365" s="237"/>
      <c r="H365" s="238"/>
      <c r="I365" s="238"/>
      <c r="J365" s="238"/>
      <c r="K365" s="238"/>
      <c r="L365" s="238"/>
      <c r="M365" s="238"/>
      <c r="N365" s="238"/>
      <c r="O365" s="238"/>
      <c r="P365" s="239"/>
      <c r="Q365" s="990"/>
      <c r="R365" s="991"/>
      <c r="S365" s="991"/>
      <c r="T365" s="991"/>
      <c r="U365" s="991"/>
      <c r="V365" s="991"/>
      <c r="W365" s="991"/>
      <c r="X365" s="991"/>
      <c r="Y365" s="991"/>
      <c r="Z365" s="991"/>
      <c r="AA365" s="992"/>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0"/>
      <c r="B366" s="256"/>
      <c r="C366" s="255"/>
      <c r="D366" s="256"/>
      <c r="E366" s="320"/>
      <c r="F366" s="321"/>
      <c r="G366" s="240"/>
      <c r="H366" s="168"/>
      <c r="I366" s="168"/>
      <c r="J366" s="168"/>
      <c r="K366" s="168"/>
      <c r="L366" s="168"/>
      <c r="M366" s="168"/>
      <c r="N366" s="168"/>
      <c r="O366" s="168"/>
      <c r="P366" s="241"/>
      <c r="Q366" s="993"/>
      <c r="R366" s="994"/>
      <c r="S366" s="994"/>
      <c r="T366" s="994"/>
      <c r="U366" s="994"/>
      <c r="V366" s="994"/>
      <c r="W366" s="994"/>
      <c r="X366" s="994"/>
      <c r="Y366" s="994"/>
      <c r="Z366" s="994"/>
      <c r="AA366" s="995"/>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0"/>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0"/>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0"/>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t="45" hidden="1" customHeight="1" x14ac:dyDescent="0.15">
      <c r="A370" s="1000"/>
      <c r="B370" s="256"/>
      <c r="C370" s="255"/>
      <c r="D370" s="256"/>
      <c r="E370" s="313" t="s">
        <v>268</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row>
    <row r="371" spans="1:50" ht="45" hidden="1" customHeight="1" x14ac:dyDescent="0.15">
      <c r="A371" s="1000"/>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0"/>
      <c r="B372" s="256"/>
      <c r="C372" s="255"/>
      <c r="D372" s="256"/>
      <c r="E372" s="253" t="s">
        <v>240</v>
      </c>
      <c r="F372" s="318"/>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395</v>
      </c>
      <c r="AF372" s="269"/>
      <c r="AG372" s="269"/>
      <c r="AH372" s="269"/>
      <c r="AI372" s="269" t="s">
        <v>393</v>
      </c>
      <c r="AJ372" s="269"/>
      <c r="AK372" s="269"/>
      <c r="AL372" s="269"/>
      <c r="AM372" s="269" t="s">
        <v>422</v>
      </c>
      <c r="AN372" s="269"/>
      <c r="AO372" s="269"/>
      <c r="AP372" s="271"/>
      <c r="AQ372" s="271" t="s">
        <v>235</v>
      </c>
      <c r="AR372" s="272"/>
      <c r="AS372" s="272"/>
      <c r="AT372" s="273"/>
      <c r="AU372" s="283" t="s">
        <v>251</v>
      </c>
      <c r="AV372" s="283"/>
      <c r="AW372" s="283"/>
      <c r="AX372" s="284"/>
    </row>
    <row r="373" spans="1:50" ht="18.75" hidden="1" customHeight="1" x14ac:dyDescent="0.15">
      <c r="A373" s="1000"/>
      <c r="B373" s="256"/>
      <c r="C373" s="255"/>
      <c r="D373" s="256"/>
      <c r="E373" s="255"/>
      <c r="F373" s="319"/>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0"/>
      <c r="B374" s="256"/>
      <c r="C374" s="255"/>
      <c r="D374" s="256"/>
      <c r="E374" s="255"/>
      <c r="F374" s="319"/>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0"/>
      <c r="B375" s="256"/>
      <c r="C375" s="255"/>
      <c r="D375" s="256"/>
      <c r="E375" s="255"/>
      <c r="F375" s="319"/>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0"/>
      <c r="B376" s="256"/>
      <c r="C376" s="255"/>
      <c r="D376" s="256"/>
      <c r="E376" s="255"/>
      <c r="F376" s="319"/>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395</v>
      </c>
      <c r="AF376" s="269"/>
      <c r="AG376" s="269"/>
      <c r="AH376" s="269"/>
      <c r="AI376" s="269" t="s">
        <v>393</v>
      </c>
      <c r="AJ376" s="269"/>
      <c r="AK376" s="269"/>
      <c r="AL376" s="269"/>
      <c r="AM376" s="269" t="s">
        <v>422</v>
      </c>
      <c r="AN376" s="269"/>
      <c r="AO376" s="269"/>
      <c r="AP376" s="271"/>
      <c r="AQ376" s="271" t="s">
        <v>235</v>
      </c>
      <c r="AR376" s="272"/>
      <c r="AS376" s="272"/>
      <c r="AT376" s="273"/>
      <c r="AU376" s="283" t="s">
        <v>251</v>
      </c>
      <c r="AV376" s="283"/>
      <c r="AW376" s="283"/>
      <c r="AX376" s="284"/>
    </row>
    <row r="377" spans="1:50" ht="18.75" hidden="1" customHeight="1" x14ac:dyDescent="0.15">
      <c r="A377" s="1000"/>
      <c r="B377" s="256"/>
      <c r="C377" s="255"/>
      <c r="D377" s="256"/>
      <c r="E377" s="255"/>
      <c r="F377" s="319"/>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0"/>
      <c r="B378" s="256"/>
      <c r="C378" s="255"/>
      <c r="D378" s="256"/>
      <c r="E378" s="255"/>
      <c r="F378" s="319"/>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0"/>
      <c r="B379" s="256"/>
      <c r="C379" s="255"/>
      <c r="D379" s="256"/>
      <c r="E379" s="255"/>
      <c r="F379" s="319"/>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0"/>
      <c r="B380" s="256"/>
      <c r="C380" s="255"/>
      <c r="D380" s="256"/>
      <c r="E380" s="255"/>
      <c r="F380" s="319"/>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395</v>
      </c>
      <c r="AF380" s="269"/>
      <c r="AG380" s="269"/>
      <c r="AH380" s="269"/>
      <c r="AI380" s="269" t="s">
        <v>393</v>
      </c>
      <c r="AJ380" s="269"/>
      <c r="AK380" s="269"/>
      <c r="AL380" s="269"/>
      <c r="AM380" s="269" t="s">
        <v>422</v>
      </c>
      <c r="AN380" s="269"/>
      <c r="AO380" s="269"/>
      <c r="AP380" s="271"/>
      <c r="AQ380" s="271" t="s">
        <v>235</v>
      </c>
      <c r="AR380" s="272"/>
      <c r="AS380" s="272"/>
      <c r="AT380" s="273"/>
      <c r="AU380" s="283" t="s">
        <v>251</v>
      </c>
      <c r="AV380" s="283"/>
      <c r="AW380" s="283"/>
      <c r="AX380" s="284"/>
    </row>
    <row r="381" spans="1:50" ht="18.75" hidden="1" customHeight="1" x14ac:dyDescent="0.15">
      <c r="A381" s="1000"/>
      <c r="B381" s="256"/>
      <c r="C381" s="255"/>
      <c r="D381" s="256"/>
      <c r="E381" s="255"/>
      <c r="F381" s="319"/>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0"/>
      <c r="B382" s="256"/>
      <c r="C382" s="255"/>
      <c r="D382" s="256"/>
      <c r="E382" s="255"/>
      <c r="F382" s="319"/>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0"/>
      <c r="B383" s="256"/>
      <c r="C383" s="255"/>
      <c r="D383" s="256"/>
      <c r="E383" s="255"/>
      <c r="F383" s="319"/>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0"/>
      <c r="B384" s="256"/>
      <c r="C384" s="255"/>
      <c r="D384" s="256"/>
      <c r="E384" s="255"/>
      <c r="F384" s="319"/>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395</v>
      </c>
      <c r="AF384" s="269"/>
      <c r="AG384" s="269"/>
      <c r="AH384" s="269"/>
      <c r="AI384" s="269" t="s">
        <v>393</v>
      </c>
      <c r="AJ384" s="269"/>
      <c r="AK384" s="269"/>
      <c r="AL384" s="269"/>
      <c r="AM384" s="269" t="s">
        <v>422</v>
      </c>
      <c r="AN384" s="269"/>
      <c r="AO384" s="269"/>
      <c r="AP384" s="271"/>
      <c r="AQ384" s="271" t="s">
        <v>235</v>
      </c>
      <c r="AR384" s="272"/>
      <c r="AS384" s="272"/>
      <c r="AT384" s="273"/>
      <c r="AU384" s="283" t="s">
        <v>251</v>
      </c>
      <c r="AV384" s="283"/>
      <c r="AW384" s="283"/>
      <c r="AX384" s="284"/>
    </row>
    <row r="385" spans="1:50" ht="18.75" hidden="1" customHeight="1" x14ac:dyDescent="0.15">
      <c r="A385" s="1000"/>
      <c r="B385" s="256"/>
      <c r="C385" s="255"/>
      <c r="D385" s="256"/>
      <c r="E385" s="255"/>
      <c r="F385" s="319"/>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0"/>
      <c r="B386" s="256"/>
      <c r="C386" s="255"/>
      <c r="D386" s="256"/>
      <c r="E386" s="255"/>
      <c r="F386" s="319"/>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0"/>
      <c r="B387" s="256"/>
      <c r="C387" s="255"/>
      <c r="D387" s="256"/>
      <c r="E387" s="255"/>
      <c r="F387" s="319"/>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0"/>
      <c r="B388" s="256"/>
      <c r="C388" s="255"/>
      <c r="D388" s="256"/>
      <c r="E388" s="255"/>
      <c r="F388" s="319"/>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395</v>
      </c>
      <c r="AF388" s="269"/>
      <c r="AG388" s="269"/>
      <c r="AH388" s="269"/>
      <c r="AI388" s="269" t="s">
        <v>393</v>
      </c>
      <c r="AJ388" s="269"/>
      <c r="AK388" s="269"/>
      <c r="AL388" s="269"/>
      <c r="AM388" s="269" t="s">
        <v>422</v>
      </c>
      <c r="AN388" s="269"/>
      <c r="AO388" s="269"/>
      <c r="AP388" s="271"/>
      <c r="AQ388" s="271" t="s">
        <v>235</v>
      </c>
      <c r="AR388" s="272"/>
      <c r="AS388" s="272"/>
      <c r="AT388" s="273"/>
      <c r="AU388" s="283" t="s">
        <v>251</v>
      </c>
      <c r="AV388" s="283"/>
      <c r="AW388" s="283"/>
      <c r="AX388" s="284"/>
    </row>
    <row r="389" spans="1:50" ht="18.75" hidden="1" customHeight="1" x14ac:dyDescent="0.15">
      <c r="A389" s="1000"/>
      <c r="B389" s="256"/>
      <c r="C389" s="255"/>
      <c r="D389" s="256"/>
      <c r="E389" s="255"/>
      <c r="F389" s="319"/>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0"/>
      <c r="B390" s="256"/>
      <c r="C390" s="255"/>
      <c r="D390" s="256"/>
      <c r="E390" s="255"/>
      <c r="F390" s="319"/>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0"/>
      <c r="B391" s="256"/>
      <c r="C391" s="255"/>
      <c r="D391" s="256"/>
      <c r="E391" s="255"/>
      <c r="F391" s="319"/>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0"/>
      <c r="B392" s="256"/>
      <c r="C392" s="255"/>
      <c r="D392" s="256"/>
      <c r="E392" s="255"/>
      <c r="F392" s="319"/>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9"/>
    </row>
    <row r="393" spans="1:50" ht="22.5" hidden="1" customHeight="1" x14ac:dyDescent="0.15">
      <c r="A393" s="1000"/>
      <c r="B393" s="256"/>
      <c r="C393" s="255"/>
      <c r="D393" s="256"/>
      <c r="E393" s="255"/>
      <c r="F393" s="319"/>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0"/>
      <c r="B394" s="256"/>
      <c r="C394" s="255"/>
      <c r="D394" s="256"/>
      <c r="E394" s="255"/>
      <c r="F394" s="319"/>
      <c r="G394" s="235"/>
      <c r="H394" s="165"/>
      <c r="I394" s="165"/>
      <c r="J394" s="165"/>
      <c r="K394" s="165"/>
      <c r="L394" s="165"/>
      <c r="M394" s="165"/>
      <c r="N394" s="165"/>
      <c r="O394" s="165"/>
      <c r="P394" s="236"/>
      <c r="Q394" s="987"/>
      <c r="R394" s="988"/>
      <c r="S394" s="988"/>
      <c r="T394" s="988"/>
      <c r="U394" s="988"/>
      <c r="V394" s="988"/>
      <c r="W394" s="988"/>
      <c r="X394" s="988"/>
      <c r="Y394" s="988"/>
      <c r="Z394" s="988"/>
      <c r="AA394" s="989"/>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0"/>
      <c r="B395" s="256"/>
      <c r="C395" s="255"/>
      <c r="D395" s="256"/>
      <c r="E395" s="255"/>
      <c r="F395" s="319"/>
      <c r="G395" s="237"/>
      <c r="H395" s="238"/>
      <c r="I395" s="238"/>
      <c r="J395" s="238"/>
      <c r="K395" s="238"/>
      <c r="L395" s="238"/>
      <c r="M395" s="238"/>
      <c r="N395" s="238"/>
      <c r="O395" s="238"/>
      <c r="P395" s="239"/>
      <c r="Q395" s="990"/>
      <c r="R395" s="991"/>
      <c r="S395" s="991"/>
      <c r="T395" s="991"/>
      <c r="U395" s="991"/>
      <c r="V395" s="991"/>
      <c r="W395" s="991"/>
      <c r="X395" s="991"/>
      <c r="Y395" s="991"/>
      <c r="Z395" s="991"/>
      <c r="AA395" s="992"/>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0"/>
      <c r="B396" s="256"/>
      <c r="C396" s="255"/>
      <c r="D396" s="256"/>
      <c r="E396" s="255"/>
      <c r="F396" s="319"/>
      <c r="G396" s="237"/>
      <c r="H396" s="238"/>
      <c r="I396" s="238"/>
      <c r="J396" s="238"/>
      <c r="K396" s="238"/>
      <c r="L396" s="238"/>
      <c r="M396" s="238"/>
      <c r="N396" s="238"/>
      <c r="O396" s="238"/>
      <c r="P396" s="239"/>
      <c r="Q396" s="990"/>
      <c r="R396" s="991"/>
      <c r="S396" s="991"/>
      <c r="T396" s="991"/>
      <c r="U396" s="991"/>
      <c r="V396" s="991"/>
      <c r="W396" s="991"/>
      <c r="X396" s="991"/>
      <c r="Y396" s="991"/>
      <c r="Z396" s="991"/>
      <c r="AA396" s="992"/>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0"/>
      <c r="B397" s="256"/>
      <c r="C397" s="255"/>
      <c r="D397" s="256"/>
      <c r="E397" s="255"/>
      <c r="F397" s="319"/>
      <c r="G397" s="237"/>
      <c r="H397" s="238"/>
      <c r="I397" s="238"/>
      <c r="J397" s="238"/>
      <c r="K397" s="238"/>
      <c r="L397" s="238"/>
      <c r="M397" s="238"/>
      <c r="N397" s="238"/>
      <c r="O397" s="238"/>
      <c r="P397" s="239"/>
      <c r="Q397" s="990"/>
      <c r="R397" s="991"/>
      <c r="S397" s="991"/>
      <c r="T397" s="991"/>
      <c r="U397" s="991"/>
      <c r="V397" s="991"/>
      <c r="W397" s="991"/>
      <c r="X397" s="991"/>
      <c r="Y397" s="991"/>
      <c r="Z397" s="991"/>
      <c r="AA397" s="992"/>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0"/>
      <c r="B398" s="256"/>
      <c r="C398" s="255"/>
      <c r="D398" s="256"/>
      <c r="E398" s="255"/>
      <c r="F398" s="319"/>
      <c r="G398" s="240"/>
      <c r="H398" s="168"/>
      <c r="I398" s="168"/>
      <c r="J398" s="168"/>
      <c r="K398" s="168"/>
      <c r="L398" s="168"/>
      <c r="M398" s="168"/>
      <c r="N398" s="168"/>
      <c r="O398" s="168"/>
      <c r="P398" s="241"/>
      <c r="Q398" s="993"/>
      <c r="R398" s="994"/>
      <c r="S398" s="994"/>
      <c r="T398" s="994"/>
      <c r="U398" s="994"/>
      <c r="V398" s="994"/>
      <c r="W398" s="994"/>
      <c r="X398" s="994"/>
      <c r="Y398" s="994"/>
      <c r="Z398" s="994"/>
      <c r="AA398" s="995"/>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0"/>
      <c r="B399" s="256"/>
      <c r="C399" s="255"/>
      <c r="D399" s="256"/>
      <c r="E399" s="255"/>
      <c r="F399" s="319"/>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0"/>
      <c r="B400" s="256"/>
      <c r="C400" s="255"/>
      <c r="D400" s="256"/>
      <c r="E400" s="255"/>
      <c r="F400" s="319"/>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0"/>
      <c r="B401" s="256"/>
      <c r="C401" s="255"/>
      <c r="D401" s="256"/>
      <c r="E401" s="255"/>
      <c r="F401" s="319"/>
      <c r="G401" s="235"/>
      <c r="H401" s="165"/>
      <c r="I401" s="165"/>
      <c r="J401" s="165"/>
      <c r="K401" s="165"/>
      <c r="L401" s="165"/>
      <c r="M401" s="165"/>
      <c r="N401" s="165"/>
      <c r="O401" s="165"/>
      <c r="P401" s="236"/>
      <c r="Q401" s="987"/>
      <c r="R401" s="988"/>
      <c r="S401" s="988"/>
      <c r="T401" s="988"/>
      <c r="U401" s="988"/>
      <c r="V401" s="988"/>
      <c r="W401" s="988"/>
      <c r="X401" s="988"/>
      <c r="Y401" s="988"/>
      <c r="Z401" s="988"/>
      <c r="AA401" s="989"/>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0"/>
      <c r="B402" s="256"/>
      <c r="C402" s="255"/>
      <c r="D402" s="256"/>
      <c r="E402" s="255"/>
      <c r="F402" s="319"/>
      <c r="G402" s="237"/>
      <c r="H402" s="238"/>
      <c r="I402" s="238"/>
      <c r="J402" s="238"/>
      <c r="K402" s="238"/>
      <c r="L402" s="238"/>
      <c r="M402" s="238"/>
      <c r="N402" s="238"/>
      <c r="O402" s="238"/>
      <c r="P402" s="239"/>
      <c r="Q402" s="990"/>
      <c r="R402" s="991"/>
      <c r="S402" s="991"/>
      <c r="T402" s="991"/>
      <c r="U402" s="991"/>
      <c r="V402" s="991"/>
      <c r="W402" s="991"/>
      <c r="X402" s="991"/>
      <c r="Y402" s="991"/>
      <c r="Z402" s="991"/>
      <c r="AA402" s="992"/>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0"/>
      <c r="B403" s="256"/>
      <c r="C403" s="255"/>
      <c r="D403" s="256"/>
      <c r="E403" s="255"/>
      <c r="F403" s="319"/>
      <c r="G403" s="237"/>
      <c r="H403" s="238"/>
      <c r="I403" s="238"/>
      <c r="J403" s="238"/>
      <c r="K403" s="238"/>
      <c r="L403" s="238"/>
      <c r="M403" s="238"/>
      <c r="N403" s="238"/>
      <c r="O403" s="238"/>
      <c r="P403" s="239"/>
      <c r="Q403" s="990"/>
      <c r="R403" s="991"/>
      <c r="S403" s="991"/>
      <c r="T403" s="991"/>
      <c r="U403" s="991"/>
      <c r="V403" s="991"/>
      <c r="W403" s="991"/>
      <c r="X403" s="991"/>
      <c r="Y403" s="991"/>
      <c r="Z403" s="991"/>
      <c r="AA403" s="992"/>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0"/>
      <c r="B404" s="256"/>
      <c r="C404" s="255"/>
      <c r="D404" s="256"/>
      <c r="E404" s="255"/>
      <c r="F404" s="319"/>
      <c r="G404" s="237"/>
      <c r="H404" s="238"/>
      <c r="I404" s="238"/>
      <c r="J404" s="238"/>
      <c r="K404" s="238"/>
      <c r="L404" s="238"/>
      <c r="M404" s="238"/>
      <c r="N404" s="238"/>
      <c r="O404" s="238"/>
      <c r="P404" s="239"/>
      <c r="Q404" s="990"/>
      <c r="R404" s="991"/>
      <c r="S404" s="991"/>
      <c r="T404" s="991"/>
      <c r="U404" s="991"/>
      <c r="V404" s="991"/>
      <c r="W404" s="991"/>
      <c r="X404" s="991"/>
      <c r="Y404" s="991"/>
      <c r="Z404" s="991"/>
      <c r="AA404" s="992"/>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0"/>
      <c r="B405" s="256"/>
      <c r="C405" s="255"/>
      <c r="D405" s="256"/>
      <c r="E405" s="255"/>
      <c r="F405" s="319"/>
      <c r="G405" s="240"/>
      <c r="H405" s="168"/>
      <c r="I405" s="168"/>
      <c r="J405" s="168"/>
      <c r="K405" s="168"/>
      <c r="L405" s="168"/>
      <c r="M405" s="168"/>
      <c r="N405" s="168"/>
      <c r="O405" s="168"/>
      <c r="P405" s="241"/>
      <c r="Q405" s="993"/>
      <c r="R405" s="994"/>
      <c r="S405" s="994"/>
      <c r="T405" s="994"/>
      <c r="U405" s="994"/>
      <c r="V405" s="994"/>
      <c r="W405" s="994"/>
      <c r="X405" s="994"/>
      <c r="Y405" s="994"/>
      <c r="Z405" s="994"/>
      <c r="AA405" s="995"/>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0"/>
      <c r="B406" s="256"/>
      <c r="C406" s="255"/>
      <c r="D406" s="256"/>
      <c r="E406" s="255"/>
      <c r="F406" s="319"/>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0"/>
      <c r="B407" s="256"/>
      <c r="C407" s="255"/>
      <c r="D407" s="256"/>
      <c r="E407" s="255"/>
      <c r="F407" s="319"/>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0"/>
      <c r="B408" s="256"/>
      <c r="C408" s="255"/>
      <c r="D408" s="256"/>
      <c r="E408" s="255"/>
      <c r="F408" s="319"/>
      <c r="G408" s="235"/>
      <c r="H408" s="165"/>
      <c r="I408" s="165"/>
      <c r="J408" s="165"/>
      <c r="K408" s="165"/>
      <c r="L408" s="165"/>
      <c r="M408" s="165"/>
      <c r="N408" s="165"/>
      <c r="O408" s="165"/>
      <c r="P408" s="236"/>
      <c r="Q408" s="987"/>
      <c r="R408" s="988"/>
      <c r="S408" s="988"/>
      <c r="T408" s="988"/>
      <c r="U408" s="988"/>
      <c r="V408" s="988"/>
      <c r="W408" s="988"/>
      <c r="X408" s="988"/>
      <c r="Y408" s="988"/>
      <c r="Z408" s="988"/>
      <c r="AA408" s="989"/>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0"/>
      <c r="B409" s="256"/>
      <c r="C409" s="255"/>
      <c r="D409" s="256"/>
      <c r="E409" s="255"/>
      <c r="F409" s="319"/>
      <c r="G409" s="237"/>
      <c r="H409" s="238"/>
      <c r="I409" s="238"/>
      <c r="J409" s="238"/>
      <c r="K409" s="238"/>
      <c r="L409" s="238"/>
      <c r="M409" s="238"/>
      <c r="N409" s="238"/>
      <c r="O409" s="238"/>
      <c r="P409" s="239"/>
      <c r="Q409" s="990"/>
      <c r="R409" s="991"/>
      <c r="S409" s="991"/>
      <c r="T409" s="991"/>
      <c r="U409" s="991"/>
      <c r="V409" s="991"/>
      <c r="W409" s="991"/>
      <c r="X409" s="991"/>
      <c r="Y409" s="991"/>
      <c r="Z409" s="991"/>
      <c r="AA409" s="992"/>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0"/>
      <c r="B410" s="256"/>
      <c r="C410" s="255"/>
      <c r="D410" s="256"/>
      <c r="E410" s="255"/>
      <c r="F410" s="319"/>
      <c r="G410" s="237"/>
      <c r="H410" s="238"/>
      <c r="I410" s="238"/>
      <c r="J410" s="238"/>
      <c r="K410" s="238"/>
      <c r="L410" s="238"/>
      <c r="M410" s="238"/>
      <c r="N410" s="238"/>
      <c r="O410" s="238"/>
      <c r="P410" s="239"/>
      <c r="Q410" s="990"/>
      <c r="R410" s="991"/>
      <c r="S410" s="991"/>
      <c r="T410" s="991"/>
      <c r="U410" s="991"/>
      <c r="V410" s="991"/>
      <c r="W410" s="991"/>
      <c r="X410" s="991"/>
      <c r="Y410" s="991"/>
      <c r="Z410" s="991"/>
      <c r="AA410" s="992"/>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0"/>
      <c r="B411" s="256"/>
      <c r="C411" s="255"/>
      <c r="D411" s="256"/>
      <c r="E411" s="255"/>
      <c r="F411" s="319"/>
      <c r="G411" s="237"/>
      <c r="H411" s="238"/>
      <c r="I411" s="238"/>
      <c r="J411" s="238"/>
      <c r="K411" s="238"/>
      <c r="L411" s="238"/>
      <c r="M411" s="238"/>
      <c r="N411" s="238"/>
      <c r="O411" s="238"/>
      <c r="P411" s="239"/>
      <c r="Q411" s="990"/>
      <c r="R411" s="991"/>
      <c r="S411" s="991"/>
      <c r="T411" s="991"/>
      <c r="U411" s="991"/>
      <c r="V411" s="991"/>
      <c r="W411" s="991"/>
      <c r="X411" s="991"/>
      <c r="Y411" s="991"/>
      <c r="Z411" s="991"/>
      <c r="AA411" s="992"/>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0"/>
      <c r="B412" s="256"/>
      <c r="C412" s="255"/>
      <c r="D412" s="256"/>
      <c r="E412" s="255"/>
      <c r="F412" s="319"/>
      <c r="G412" s="240"/>
      <c r="H412" s="168"/>
      <c r="I412" s="168"/>
      <c r="J412" s="168"/>
      <c r="K412" s="168"/>
      <c r="L412" s="168"/>
      <c r="M412" s="168"/>
      <c r="N412" s="168"/>
      <c r="O412" s="168"/>
      <c r="P412" s="241"/>
      <c r="Q412" s="993"/>
      <c r="R412" s="994"/>
      <c r="S412" s="994"/>
      <c r="T412" s="994"/>
      <c r="U412" s="994"/>
      <c r="V412" s="994"/>
      <c r="W412" s="994"/>
      <c r="X412" s="994"/>
      <c r="Y412" s="994"/>
      <c r="Z412" s="994"/>
      <c r="AA412" s="995"/>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0"/>
      <c r="B413" s="256"/>
      <c r="C413" s="255"/>
      <c r="D413" s="256"/>
      <c r="E413" s="255"/>
      <c r="F413" s="319"/>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0"/>
      <c r="B414" s="256"/>
      <c r="C414" s="255"/>
      <c r="D414" s="256"/>
      <c r="E414" s="255"/>
      <c r="F414" s="319"/>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0"/>
      <c r="B415" s="256"/>
      <c r="C415" s="255"/>
      <c r="D415" s="256"/>
      <c r="E415" s="255"/>
      <c r="F415" s="319"/>
      <c r="G415" s="235"/>
      <c r="H415" s="165"/>
      <c r="I415" s="165"/>
      <c r="J415" s="165"/>
      <c r="K415" s="165"/>
      <c r="L415" s="165"/>
      <c r="M415" s="165"/>
      <c r="N415" s="165"/>
      <c r="O415" s="165"/>
      <c r="P415" s="236"/>
      <c r="Q415" s="987"/>
      <c r="R415" s="988"/>
      <c r="S415" s="988"/>
      <c r="T415" s="988"/>
      <c r="U415" s="988"/>
      <c r="V415" s="988"/>
      <c r="W415" s="988"/>
      <c r="X415" s="988"/>
      <c r="Y415" s="988"/>
      <c r="Z415" s="988"/>
      <c r="AA415" s="989"/>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0"/>
      <c r="B416" s="256"/>
      <c r="C416" s="255"/>
      <c r="D416" s="256"/>
      <c r="E416" s="255"/>
      <c r="F416" s="319"/>
      <c r="G416" s="237"/>
      <c r="H416" s="238"/>
      <c r="I416" s="238"/>
      <c r="J416" s="238"/>
      <c r="K416" s="238"/>
      <c r="L416" s="238"/>
      <c r="M416" s="238"/>
      <c r="N416" s="238"/>
      <c r="O416" s="238"/>
      <c r="P416" s="239"/>
      <c r="Q416" s="990"/>
      <c r="R416" s="991"/>
      <c r="S416" s="991"/>
      <c r="T416" s="991"/>
      <c r="U416" s="991"/>
      <c r="V416" s="991"/>
      <c r="W416" s="991"/>
      <c r="X416" s="991"/>
      <c r="Y416" s="991"/>
      <c r="Z416" s="991"/>
      <c r="AA416" s="992"/>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0"/>
      <c r="B417" s="256"/>
      <c r="C417" s="255"/>
      <c r="D417" s="256"/>
      <c r="E417" s="255"/>
      <c r="F417" s="319"/>
      <c r="G417" s="237"/>
      <c r="H417" s="238"/>
      <c r="I417" s="238"/>
      <c r="J417" s="238"/>
      <c r="K417" s="238"/>
      <c r="L417" s="238"/>
      <c r="M417" s="238"/>
      <c r="N417" s="238"/>
      <c r="O417" s="238"/>
      <c r="P417" s="239"/>
      <c r="Q417" s="990"/>
      <c r="R417" s="991"/>
      <c r="S417" s="991"/>
      <c r="T417" s="991"/>
      <c r="U417" s="991"/>
      <c r="V417" s="991"/>
      <c r="W417" s="991"/>
      <c r="X417" s="991"/>
      <c r="Y417" s="991"/>
      <c r="Z417" s="991"/>
      <c r="AA417" s="992"/>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0"/>
      <c r="B418" s="256"/>
      <c r="C418" s="255"/>
      <c r="D418" s="256"/>
      <c r="E418" s="255"/>
      <c r="F418" s="319"/>
      <c r="G418" s="237"/>
      <c r="H418" s="238"/>
      <c r="I418" s="238"/>
      <c r="J418" s="238"/>
      <c r="K418" s="238"/>
      <c r="L418" s="238"/>
      <c r="M418" s="238"/>
      <c r="N418" s="238"/>
      <c r="O418" s="238"/>
      <c r="P418" s="239"/>
      <c r="Q418" s="990"/>
      <c r="R418" s="991"/>
      <c r="S418" s="991"/>
      <c r="T418" s="991"/>
      <c r="U418" s="991"/>
      <c r="V418" s="991"/>
      <c r="W418" s="991"/>
      <c r="X418" s="991"/>
      <c r="Y418" s="991"/>
      <c r="Z418" s="991"/>
      <c r="AA418" s="992"/>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0"/>
      <c r="B419" s="256"/>
      <c r="C419" s="255"/>
      <c r="D419" s="256"/>
      <c r="E419" s="255"/>
      <c r="F419" s="319"/>
      <c r="G419" s="240"/>
      <c r="H419" s="168"/>
      <c r="I419" s="168"/>
      <c r="J419" s="168"/>
      <c r="K419" s="168"/>
      <c r="L419" s="168"/>
      <c r="M419" s="168"/>
      <c r="N419" s="168"/>
      <c r="O419" s="168"/>
      <c r="P419" s="241"/>
      <c r="Q419" s="993"/>
      <c r="R419" s="994"/>
      <c r="S419" s="994"/>
      <c r="T419" s="994"/>
      <c r="U419" s="994"/>
      <c r="V419" s="994"/>
      <c r="W419" s="994"/>
      <c r="X419" s="994"/>
      <c r="Y419" s="994"/>
      <c r="Z419" s="994"/>
      <c r="AA419" s="995"/>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0"/>
      <c r="B420" s="256"/>
      <c r="C420" s="255"/>
      <c r="D420" s="256"/>
      <c r="E420" s="255"/>
      <c r="F420" s="319"/>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0"/>
      <c r="B421" s="256"/>
      <c r="C421" s="255"/>
      <c r="D421" s="256"/>
      <c r="E421" s="255"/>
      <c r="F421" s="319"/>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0"/>
      <c r="B422" s="256"/>
      <c r="C422" s="255"/>
      <c r="D422" s="256"/>
      <c r="E422" s="255"/>
      <c r="F422" s="319"/>
      <c r="G422" s="235"/>
      <c r="H422" s="165"/>
      <c r="I422" s="165"/>
      <c r="J422" s="165"/>
      <c r="K422" s="165"/>
      <c r="L422" s="165"/>
      <c r="M422" s="165"/>
      <c r="N422" s="165"/>
      <c r="O422" s="165"/>
      <c r="P422" s="236"/>
      <c r="Q422" s="987"/>
      <c r="R422" s="988"/>
      <c r="S422" s="988"/>
      <c r="T422" s="988"/>
      <c r="U422" s="988"/>
      <c r="V422" s="988"/>
      <c r="W422" s="988"/>
      <c r="X422" s="988"/>
      <c r="Y422" s="988"/>
      <c r="Z422" s="988"/>
      <c r="AA422" s="989"/>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0"/>
      <c r="B423" s="256"/>
      <c r="C423" s="255"/>
      <c r="D423" s="256"/>
      <c r="E423" s="255"/>
      <c r="F423" s="319"/>
      <c r="G423" s="237"/>
      <c r="H423" s="238"/>
      <c r="I423" s="238"/>
      <c r="J423" s="238"/>
      <c r="K423" s="238"/>
      <c r="L423" s="238"/>
      <c r="M423" s="238"/>
      <c r="N423" s="238"/>
      <c r="O423" s="238"/>
      <c r="P423" s="239"/>
      <c r="Q423" s="990"/>
      <c r="R423" s="991"/>
      <c r="S423" s="991"/>
      <c r="T423" s="991"/>
      <c r="U423" s="991"/>
      <c r="V423" s="991"/>
      <c r="W423" s="991"/>
      <c r="X423" s="991"/>
      <c r="Y423" s="991"/>
      <c r="Z423" s="991"/>
      <c r="AA423" s="992"/>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0"/>
      <c r="B424" s="256"/>
      <c r="C424" s="255"/>
      <c r="D424" s="256"/>
      <c r="E424" s="255"/>
      <c r="F424" s="319"/>
      <c r="G424" s="237"/>
      <c r="H424" s="238"/>
      <c r="I424" s="238"/>
      <c r="J424" s="238"/>
      <c r="K424" s="238"/>
      <c r="L424" s="238"/>
      <c r="M424" s="238"/>
      <c r="N424" s="238"/>
      <c r="O424" s="238"/>
      <c r="P424" s="239"/>
      <c r="Q424" s="990"/>
      <c r="R424" s="991"/>
      <c r="S424" s="991"/>
      <c r="T424" s="991"/>
      <c r="U424" s="991"/>
      <c r="V424" s="991"/>
      <c r="W424" s="991"/>
      <c r="X424" s="991"/>
      <c r="Y424" s="991"/>
      <c r="Z424" s="991"/>
      <c r="AA424" s="992"/>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0"/>
      <c r="B425" s="256"/>
      <c r="C425" s="255"/>
      <c r="D425" s="256"/>
      <c r="E425" s="255"/>
      <c r="F425" s="319"/>
      <c r="G425" s="237"/>
      <c r="H425" s="238"/>
      <c r="I425" s="238"/>
      <c r="J425" s="238"/>
      <c r="K425" s="238"/>
      <c r="L425" s="238"/>
      <c r="M425" s="238"/>
      <c r="N425" s="238"/>
      <c r="O425" s="238"/>
      <c r="P425" s="239"/>
      <c r="Q425" s="990"/>
      <c r="R425" s="991"/>
      <c r="S425" s="991"/>
      <c r="T425" s="991"/>
      <c r="U425" s="991"/>
      <c r="V425" s="991"/>
      <c r="W425" s="991"/>
      <c r="X425" s="991"/>
      <c r="Y425" s="991"/>
      <c r="Z425" s="991"/>
      <c r="AA425" s="992"/>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0"/>
      <c r="B426" s="256"/>
      <c r="C426" s="255"/>
      <c r="D426" s="256"/>
      <c r="E426" s="320"/>
      <c r="F426" s="321"/>
      <c r="G426" s="240"/>
      <c r="H426" s="168"/>
      <c r="I426" s="168"/>
      <c r="J426" s="168"/>
      <c r="K426" s="168"/>
      <c r="L426" s="168"/>
      <c r="M426" s="168"/>
      <c r="N426" s="168"/>
      <c r="O426" s="168"/>
      <c r="P426" s="241"/>
      <c r="Q426" s="993"/>
      <c r="R426" s="994"/>
      <c r="S426" s="994"/>
      <c r="T426" s="994"/>
      <c r="U426" s="994"/>
      <c r="V426" s="994"/>
      <c r="W426" s="994"/>
      <c r="X426" s="994"/>
      <c r="Y426" s="994"/>
      <c r="Z426" s="994"/>
      <c r="AA426" s="995"/>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0"/>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0"/>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0"/>
      <c r="B429" s="256"/>
      <c r="C429" s="320"/>
      <c r="D429" s="998"/>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0"/>
      <c r="B430" s="256"/>
      <c r="C430" s="253" t="s">
        <v>425</v>
      </c>
      <c r="D430" s="254"/>
      <c r="E430" s="242" t="s">
        <v>403</v>
      </c>
      <c r="F430" s="453"/>
      <c r="G430" s="244" t="s">
        <v>255</v>
      </c>
      <c r="H430" s="162"/>
      <c r="I430" s="162"/>
      <c r="J430" s="245" t="s">
        <v>569</v>
      </c>
      <c r="K430" s="246"/>
      <c r="L430" s="246"/>
      <c r="M430" s="246"/>
      <c r="N430" s="246"/>
      <c r="O430" s="246"/>
      <c r="P430" s="246"/>
      <c r="Q430" s="246"/>
      <c r="R430" s="246"/>
      <c r="S430" s="246"/>
      <c r="T430" s="247"/>
      <c r="U430" s="248" t="s">
        <v>640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0"/>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416</v>
      </c>
      <c r="AJ431" s="185"/>
      <c r="AK431" s="185"/>
      <c r="AL431" s="180"/>
      <c r="AM431" s="185" t="s">
        <v>429</v>
      </c>
      <c r="AN431" s="185"/>
      <c r="AO431" s="185"/>
      <c r="AP431" s="180"/>
      <c r="AQ431" s="180" t="s">
        <v>235</v>
      </c>
      <c r="AR431" s="173"/>
      <c r="AS431" s="173"/>
      <c r="AT431" s="174"/>
      <c r="AU431" s="138" t="s">
        <v>134</v>
      </c>
      <c r="AV431" s="138"/>
      <c r="AW431" s="138"/>
      <c r="AX431" s="139"/>
    </row>
    <row r="432" spans="1:50" ht="18.75" customHeight="1" x14ac:dyDescent="0.15">
      <c r="A432" s="1000"/>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640</v>
      </c>
      <c r="AF432" s="140"/>
      <c r="AG432" s="141" t="s">
        <v>236</v>
      </c>
      <c r="AH432" s="176"/>
      <c r="AI432" s="186"/>
      <c r="AJ432" s="186"/>
      <c r="AK432" s="186"/>
      <c r="AL432" s="181"/>
      <c r="AM432" s="186"/>
      <c r="AN432" s="186"/>
      <c r="AO432" s="186"/>
      <c r="AP432" s="181"/>
      <c r="AQ432" s="215" t="s">
        <v>640</v>
      </c>
      <c r="AR432" s="140"/>
      <c r="AS432" s="141" t="s">
        <v>236</v>
      </c>
      <c r="AT432" s="176"/>
      <c r="AU432" s="140" t="s">
        <v>640</v>
      </c>
      <c r="AV432" s="140"/>
      <c r="AW432" s="141" t="s">
        <v>181</v>
      </c>
      <c r="AX432" s="142"/>
    </row>
    <row r="433" spans="1:50" ht="23.25" customHeight="1" x14ac:dyDescent="0.15">
      <c r="A433" s="1000"/>
      <c r="B433" s="256"/>
      <c r="C433" s="255"/>
      <c r="D433" s="256"/>
      <c r="E433" s="170"/>
      <c r="F433" s="171"/>
      <c r="G433" s="235" t="s">
        <v>640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640</v>
      </c>
      <c r="AC433" s="137"/>
      <c r="AD433" s="137"/>
      <c r="AE433" s="119" t="s">
        <v>640</v>
      </c>
      <c r="AF433" s="120"/>
      <c r="AG433" s="120"/>
      <c r="AH433" s="120"/>
      <c r="AI433" s="119" t="s">
        <v>640</v>
      </c>
      <c r="AJ433" s="120"/>
      <c r="AK433" s="120"/>
      <c r="AL433" s="120"/>
      <c r="AM433" s="119" t="s">
        <v>640</v>
      </c>
      <c r="AN433" s="120"/>
      <c r="AO433" s="120"/>
      <c r="AP433" s="121"/>
      <c r="AQ433" s="119" t="s">
        <v>640</v>
      </c>
      <c r="AR433" s="120"/>
      <c r="AS433" s="120"/>
      <c r="AT433" s="121"/>
      <c r="AU433" s="120" t="s">
        <v>640</v>
      </c>
      <c r="AV433" s="120"/>
      <c r="AW433" s="120"/>
      <c r="AX433" s="219"/>
    </row>
    <row r="434" spans="1:50" ht="23.25" customHeight="1" x14ac:dyDescent="0.15">
      <c r="A434" s="1000"/>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640</v>
      </c>
      <c r="AC434" s="228"/>
      <c r="AD434" s="228"/>
      <c r="AE434" s="119" t="s">
        <v>640</v>
      </c>
      <c r="AF434" s="120"/>
      <c r="AG434" s="120"/>
      <c r="AH434" s="121"/>
      <c r="AI434" s="119" t="s">
        <v>640</v>
      </c>
      <c r="AJ434" s="120"/>
      <c r="AK434" s="120"/>
      <c r="AL434" s="120"/>
      <c r="AM434" s="119" t="s">
        <v>640</v>
      </c>
      <c r="AN434" s="120"/>
      <c r="AO434" s="120"/>
      <c r="AP434" s="121"/>
      <c r="AQ434" s="119" t="s">
        <v>640</v>
      </c>
      <c r="AR434" s="120"/>
      <c r="AS434" s="120"/>
      <c r="AT434" s="121"/>
      <c r="AU434" s="120" t="s">
        <v>640</v>
      </c>
      <c r="AV434" s="120"/>
      <c r="AW434" s="120"/>
      <c r="AX434" s="219"/>
    </row>
    <row r="435" spans="1:50" ht="23.25" customHeight="1" x14ac:dyDescent="0.15">
      <c r="A435" s="1000"/>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640</v>
      </c>
      <c r="AF435" s="120"/>
      <c r="AG435" s="120"/>
      <c r="AH435" s="121"/>
      <c r="AI435" s="119" t="s">
        <v>640</v>
      </c>
      <c r="AJ435" s="120"/>
      <c r="AK435" s="120"/>
      <c r="AL435" s="120"/>
      <c r="AM435" s="119" t="s">
        <v>640</v>
      </c>
      <c r="AN435" s="120"/>
      <c r="AO435" s="120"/>
      <c r="AP435" s="121"/>
      <c r="AQ435" s="119" t="s">
        <v>640</v>
      </c>
      <c r="AR435" s="120"/>
      <c r="AS435" s="120"/>
      <c r="AT435" s="121"/>
      <c r="AU435" s="120" t="s">
        <v>640</v>
      </c>
      <c r="AV435" s="120"/>
      <c r="AW435" s="120"/>
      <c r="AX435" s="219"/>
    </row>
    <row r="436" spans="1:50" ht="18.75" hidden="1" customHeight="1" x14ac:dyDescent="0.15">
      <c r="A436" s="1000"/>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416</v>
      </c>
      <c r="AJ436" s="185"/>
      <c r="AK436" s="185"/>
      <c r="AL436" s="180"/>
      <c r="AM436" s="185" t="s">
        <v>429</v>
      </c>
      <c r="AN436" s="185"/>
      <c r="AO436" s="185"/>
      <c r="AP436" s="180"/>
      <c r="AQ436" s="180" t="s">
        <v>235</v>
      </c>
      <c r="AR436" s="173"/>
      <c r="AS436" s="173"/>
      <c r="AT436" s="174"/>
      <c r="AU436" s="138" t="s">
        <v>134</v>
      </c>
      <c r="AV436" s="138"/>
      <c r="AW436" s="138"/>
      <c r="AX436" s="139"/>
    </row>
    <row r="437" spans="1:50" ht="18.75" hidden="1" customHeight="1" x14ac:dyDescent="0.15">
      <c r="A437" s="1000"/>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0"/>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0"/>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0"/>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0"/>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416</v>
      </c>
      <c r="AJ441" s="185"/>
      <c r="AK441" s="185"/>
      <c r="AL441" s="180"/>
      <c r="AM441" s="185" t="s">
        <v>429</v>
      </c>
      <c r="AN441" s="185"/>
      <c r="AO441" s="185"/>
      <c r="AP441" s="180"/>
      <c r="AQ441" s="180" t="s">
        <v>235</v>
      </c>
      <c r="AR441" s="173"/>
      <c r="AS441" s="173"/>
      <c r="AT441" s="174"/>
      <c r="AU441" s="138" t="s">
        <v>134</v>
      </c>
      <c r="AV441" s="138"/>
      <c r="AW441" s="138"/>
      <c r="AX441" s="139"/>
    </row>
    <row r="442" spans="1:50" ht="18.75" hidden="1" customHeight="1" x14ac:dyDescent="0.15">
      <c r="A442" s="1000"/>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0"/>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0"/>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0"/>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0"/>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416</v>
      </c>
      <c r="AJ446" s="185"/>
      <c r="AK446" s="185"/>
      <c r="AL446" s="180"/>
      <c r="AM446" s="185" t="s">
        <v>429</v>
      </c>
      <c r="AN446" s="185"/>
      <c r="AO446" s="185"/>
      <c r="AP446" s="180"/>
      <c r="AQ446" s="180" t="s">
        <v>235</v>
      </c>
      <c r="AR446" s="173"/>
      <c r="AS446" s="173"/>
      <c r="AT446" s="174"/>
      <c r="AU446" s="138" t="s">
        <v>134</v>
      </c>
      <c r="AV446" s="138"/>
      <c r="AW446" s="138"/>
      <c r="AX446" s="139"/>
    </row>
    <row r="447" spans="1:50" ht="18.75" hidden="1" customHeight="1" x14ac:dyDescent="0.15">
      <c r="A447" s="1000"/>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0"/>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0"/>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0"/>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0"/>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416</v>
      </c>
      <c r="AJ451" s="185"/>
      <c r="AK451" s="185"/>
      <c r="AL451" s="180"/>
      <c r="AM451" s="185" t="s">
        <v>429</v>
      </c>
      <c r="AN451" s="185"/>
      <c r="AO451" s="185"/>
      <c r="AP451" s="180"/>
      <c r="AQ451" s="180" t="s">
        <v>235</v>
      </c>
      <c r="AR451" s="173"/>
      <c r="AS451" s="173"/>
      <c r="AT451" s="174"/>
      <c r="AU451" s="138" t="s">
        <v>134</v>
      </c>
      <c r="AV451" s="138"/>
      <c r="AW451" s="138"/>
      <c r="AX451" s="139"/>
    </row>
    <row r="452" spans="1:50" ht="18.75" hidden="1" customHeight="1" x14ac:dyDescent="0.15">
      <c r="A452" s="1000"/>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0"/>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0"/>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0"/>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0"/>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416</v>
      </c>
      <c r="AJ456" s="185"/>
      <c r="AK456" s="185"/>
      <c r="AL456" s="180"/>
      <c r="AM456" s="185" t="s">
        <v>429</v>
      </c>
      <c r="AN456" s="185"/>
      <c r="AO456" s="185"/>
      <c r="AP456" s="180"/>
      <c r="AQ456" s="180" t="s">
        <v>235</v>
      </c>
      <c r="AR456" s="173"/>
      <c r="AS456" s="173"/>
      <c r="AT456" s="174"/>
      <c r="AU456" s="138" t="s">
        <v>134</v>
      </c>
      <c r="AV456" s="138"/>
      <c r="AW456" s="138"/>
      <c r="AX456" s="139"/>
    </row>
    <row r="457" spans="1:50" ht="18.75" hidden="1" customHeight="1" x14ac:dyDescent="0.15">
      <c r="A457" s="1000"/>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0"/>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0"/>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0"/>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0"/>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416</v>
      </c>
      <c r="AJ461" s="185"/>
      <c r="AK461" s="185"/>
      <c r="AL461" s="180"/>
      <c r="AM461" s="185" t="s">
        <v>429</v>
      </c>
      <c r="AN461" s="185"/>
      <c r="AO461" s="185"/>
      <c r="AP461" s="180"/>
      <c r="AQ461" s="180" t="s">
        <v>235</v>
      </c>
      <c r="AR461" s="173"/>
      <c r="AS461" s="173"/>
      <c r="AT461" s="174"/>
      <c r="AU461" s="138" t="s">
        <v>134</v>
      </c>
      <c r="AV461" s="138"/>
      <c r="AW461" s="138"/>
      <c r="AX461" s="139"/>
    </row>
    <row r="462" spans="1:50" ht="18.75" hidden="1" customHeight="1" x14ac:dyDescent="0.15">
      <c r="A462" s="1000"/>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0"/>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0"/>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0"/>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0"/>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416</v>
      </c>
      <c r="AJ466" s="185"/>
      <c r="AK466" s="185"/>
      <c r="AL466" s="180"/>
      <c r="AM466" s="185" t="s">
        <v>429</v>
      </c>
      <c r="AN466" s="185"/>
      <c r="AO466" s="185"/>
      <c r="AP466" s="180"/>
      <c r="AQ466" s="180" t="s">
        <v>235</v>
      </c>
      <c r="AR466" s="173"/>
      <c r="AS466" s="173"/>
      <c r="AT466" s="174"/>
      <c r="AU466" s="138" t="s">
        <v>134</v>
      </c>
      <c r="AV466" s="138"/>
      <c r="AW466" s="138"/>
      <c r="AX466" s="139"/>
    </row>
    <row r="467" spans="1:50" ht="18.75" hidden="1" customHeight="1" x14ac:dyDescent="0.15">
      <c r="A467" s="1000"/>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0"/>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0"/>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0"/>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0"/>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416</v>
      </c>
      <c r="AJ471" s="185"/>
      <c r="AK471" s="185"/>
      <c r="AL471" s="180"/>
      <c r="AM471" s="185" t="s">
        <v>429</v>
      </c>
      <c r="AN471" s="185"/>
      <c r="AO471" s="185"/>
      <c r="AP471" s="180"/>
      <c r="AQ471" s="180" t="s">
        <v>235</v>
      </c>
      <c r="AR471" s="173"/>
      <c r="AS471" s="173"/>
      <c r="AT471" s="174"/>
      <c r="AU471" s="138" t="s">
        <v>134</v>
      </c>
      <c r="AV471" s="138"/>
      <c r="AW471" s="138"/>
      <c r="AX471" s="139"/>
    </row>
    <row r="472" spans="1:50" ht="18.75" hidden="1" customHeight="1" x14ac:dyDescent="0.15">
      <c r="A472" s="1000"/>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0"/>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0"/>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0"/>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0"/>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416</v>
      </c>
      <c r="AJ476" s="185"/>
      <c r="AK476" s="185"/>
      <c r="AL476" s="180"/>
      <c r="AM476" s="185" t="s">
        <v>429</v>
      </c>
      <c r="AN476" s="185"/>
      <c r="AO476" s="185"/>
      <c r="AP476" s="180"/>
      <c r="AQ476" s="180" t="s">
        <v>235</v>
      </c>
      <c r="AR476" s="173"/>
      <c r="AS476" s="173"/>
      <c r="AT476" s="174"/>
      <c r="AU476" s="138" t="s">
        <v>134</v>
      </c>
      <c r="AV476" s="138"/>
      <c r="AW476" s="138"/>
      <c r="AX476" s="139"/>
    </row>
    <row r="477" spans="1:50" ht="18.75" hidden="1" customHeight="1" x14ac:dyDescent="0.15">
      <c r="A477" s="1000"/>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0"/>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0"/>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0"/>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0"/>
      <c r="B481" s="256"/>
      <c r="C481" s="255"/>
      <c r="D481" s="256"/>
      <c r="E481" s="161" t="s">
        <v>412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0"/>
      <c r="B482" s="256"/>
      <c r="C482" s="255"/>
      <c r="D482" s="256"/>
      <c r="E482" s="164" t="s">
        <v>640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0"/>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0"/>
      <c r="B484" s="256"/>
      <c r="C484" s="255"/>
      <c r="D484" s="256"/>
      <c r="E484" s="242" t="s">
        <v>407</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0"/>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416</v>
      </c>
      <c r="AJ485" s="185"/>
      <c r="AK485" s="185"/>
      <c r="AL485" s="180"/>
      <c r="AM485" s="185" t="s">
        <v>429</v>
      </c>
      <c r="AN485" s="185"/>
      <c r="AO485" s="185"/>
      <c r="AP485" s="180"/>
      <c r="AQ485" s="180" t="s">
        <v>235</v>
      </c>
      <c r="AR485" s="173"/>
      <c r="AS485" s="173"/>
      <c r="AT485" s="174"/>
      <c r="AU485" s="138" t="s">
        <v>134</v>
      </c>
      <c r="AV485" s="138"/>
      <c r="AW485" s="138"/>
      <c r="AX485" s="139"/>
    </row>
    <row r="486" spans="1:50" ht="18.75" hidden="1" customHeight="1" x14ac:dyDescent="0.15">
      <c r="A486" s="1000"/>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0"/>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0"/>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0"/>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0"/>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416</v>
      </c>
      <c r="AJ490" s="185"/>
      <c r="AK490" s="185"/>
      <c r="AL490" s="180"/>
      <c r="AM490" s="185" t="s">
        <v>429</v>
      </c>
      <c r="AN490" s="185"/>
      <c r="AO490" s="185"/>
      <c r="AP490" s="180"/>
      <c r="AQ490" s="180" t="s">
        <v>235</v>
      </c>
      <c r="AR490" s="173"/>
      <c r="AS490" s="173"/>
      <c r="AT490" s="174"/>
      <c r="AU490" s="138" t="s">
        <v>134</v>
      </c>
      <c r="AV490" s="138"/>
      <c r="AW490" s="138"/>
      <c r="AX490" s="139"/>
    </row>
    <row r="491" spans="1:50" ht="18.75" hidden="1" customHeight="1" x14ac:dyDescent="0.15">
      <c r="A491" s="1000"/>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0"/>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0"/>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0"/>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0"/>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416</v>
      </c>
      <c r="AJ495" s="185"/>
      <c r="AK495" s="185"/>
      <c r="AL495" s="180"/>
      <c r="AM495" s="185" t="s">
        <v>429</v>
      </c>
      <c r="AN495" s="185"/>
      <c r="AO495" s="185"/>
      <c r="AP495" s="180"/>
      <c r="AQ495" s="180" t="s">
        <v>235</v>
      </c>
      <c r="AR495" s="173"/>
      <c r="AS495" s="173"/>
      <c r="AT495" s="174"/>
      <c r="AU495" s="138" t="s">
        <v>134</v>
      </c>
      <c r="AV495" s="138"/>
      <c r="AW495" s="138"/>
      <c r="AX495" s="139"/>
    </row>
    <row r="496" spans="1:50" ht="18.75" hidden="1" customHeight="1" x14ac:dyDescent="0.15">
      <c r="A496" s="1000"/>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0"/>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0"/>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0"/>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0"/>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416</v>
      </c>
      <c r="AJ500" s="185"/>
      <c r="AK500" s="185"/>
      <c r="AL500" s="180"/>
      <c r="AM500" s="185" t="s">
        <v>429</v>
      </c>
      <c r="AN500" s="185"/>
      <c r="AO500" s="185"/>
      <c r="AP500" s="180"/>
      <c r="AQ500" s="180" t="s">
        <v>235</v>
      </c>
      <c r="AR500" s="173"/>
      <c r="AS500" s="173"/>
      <c r="AT500" s="174"/>
      <c r="AU500" s="138" t="s">
        <v>134</v>
      </c>
      <c r="AV500" s="138"/>
      <c r="AW500" s="138"/>
      <c r="AX500" s="139"/>
    </row>
    <row r="501" spans="1:50" ht="18.75" hidden="1" customHeight="1" x14ac:dyDescent="0.15">
      <c r="A501" s="1000"/>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0"/>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0"/>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0"/>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0"/>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416</v>
      </c>
      <c r="AJ505" s="185"/>
      <c r="AK505" s="185"/>
      <c r="AL505" s="180"/>
      <c r="AM505" s="185" t="s">
        <v>429</v>
      </c>
      <c r="AN505" s="185"/>
      <c r="AO505" s="185"/>
      <c r="AP505" s="180"/>
      <c r="AQ505" s="180" t="s">
        <v>235</v>
      </c>
      <c r="AR505" s="173"/>
      <c r="AS505" s="173"/>
      <c r="AT505" s="174"/>
      <c r="AU505" s="138" t="s">
        <v>134</v>
      </c>
      <c r="AV505" s="138"/>
      <c r="AW505" s="138"/>
      <c r="AX505" s="139"/>
    </row>
    <row r="506" spans="1:50" ht="18.75" hidden="1" customHeight="1" x14ac:dyDescent="0.15">
      <c r="A506" s="1000"/>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0"/>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0"/>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0"/>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0"/>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416</v>
      </c>
      <c r="AJ510" s="185"/>
      <c r="AK510" s="185"/>
      <c r="AL510" s="180"/>
      <c r="AM510" s="185" t="s">
        <v>429</v>
      </c>
      <c r="AN510" s="185"/>
      <c r="AO510" s="185"/>
      <c r="AP510" s="180"/>
      <c r="AQ510" s="180" t="s">
        <v>235</v>
      </c>
      <c r="AR510" s="173"/>
      <c r="AS510" s="173"/>
      <c r="AT510" s="174"/>
      <c r="AU510" s="138" t="s">
        <v>134</v>
      </c>
      <c r="AV510" s="138"/>
      <c r="AW510" s="138"/>
      <c r="AX510" s="139"/>
    </row>
    <row r="511" spans="1:50" ht="18.75" hidden="1" customHeight="1" x14ac:dyDescent="0.15">
      <c r="A511" s="1000"/>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0"/>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0"/>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0"/>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0"/>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416</v>
      </c>
      <c r="AJ515" s="185"/>
      <c r="AK515" s="185"/>
      <c r="AL515" s="180"/>
      <c r="AM515" s="185" t="s">
        <v>429</v>
      </c>
      <c r="AN515" s="185"/>
      <c r="AO515" s="185"/>
      <c r="AP515" s="180"/>
      <c r="AQ515" s="180" t="s">
        <v>235</v>
      </c>
      <c r="AR515" s="173"/>
      <c r="AS515" s="173"/>
      <c r="AT515" s="174"/>
      <c r="AU515" s="138" t="s">
        <v>134</v>
      </c>
      <c r="AV515" s="138"/>
      <c r="AW515" s="138"/>
      <c r="AX515" s="139"/>
    </row>
    <row r="516" spans="1:50" ht="18.75" hidden="1" customHeight="1" x14ac:dyDescent="0.15">
      <c r="A516" s="1000"/>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0"/>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0"/>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0"/>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0"/>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416</v>
      </c>
      <c r="AJ520" s="185"/>
      <c r="AK520" s="185"/>
      <c r="AL520" s="180"/>
      <c r="AM520" s="185" t="s">
        <v>429</v>
      </c>
      <c r="AN520" s="185"/>
      <c r="AO520" s="185"/>
      <c r="AP520" s="180"/>
      <c r="AQ520" s="180" t="s">
        <v>235</v>
      </c>
      <c r="AR520" s="173"/>
      <c r="AS520" s="173"/>
      <c r="AT520" s="174"/>
      <c r="AU520" s="138" t="s">
        <v>134</v>
      </c>
      <c r="AV520" s="138"/>
      <c r="AW520" s="138"/>
      <c r="AX520" s="139"/>
    </row>
    <row r="521" spans="1:50" ht="18.75" hidden="1" customHeight="1" x14ac:dyDescent="0.15">
      <c r="A521" s="1000"/>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0"/>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0"/>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0"/>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0"/>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416</v>
      </c>
      <c r="AJ525" s="185"/>
      <c r="AK525" s="185"/>
      <c r="AL525" s="180"/>
      <c r="AM525" s="185" t="s">
        <v>429</v>
      </c>
      <c r="AN525" s="185"/>
      <c r="AO525" s="185"/>
      <c r="AP525" s="180"/>
      <c r="AQ525" s="180" t="s">
        <v>235</v>
      </c>
      <c r="AR525" s="173"/>
      <c r="AS525" s="173"/>
      <c r="AT525" s="174"/>
      <c r="AU525" s="138" t="s">
        <v>134</v>
      </c>
      <c r="AV525" s="138"/>
      <c r="AW525" s="138"/>
      <c r="AX525" s="139"/>
    </row>
    <row r="526" spans="1:50" ht="18.75" hidden="1" customHeight="1" x14ac:dyDescent="0.15">
      <c r="A526" s="1000"/>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0"/>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0"/>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0"/>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0"/>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416</v>
      </c>
      <c r="AJ530" s="185"/>
      <c r="AK530" s="185"/>
      <c r="AL530" s="180"/>
      <c r="AM530" s="185" t="s">
        <v>429</v>
      </c>
      <c r="AN530" s="185"/>
      <c r="AO530" s="185"/>
      <c r="AP530" s="180"/>
      <c r="AQ530" s="180" t="s">
        <v>235</v>
      </c>
      <c r="AR530" s="173"/>
      <c r="AS530" s="173"/>
      <c r="AT530" s="174"/>
      <c r="AU530" s="138" t="s">
        <v>134</v>
      </c>
      <c r="AV530" s="138"/>
      <c r="AW530" s="138"/>
      <c r="AX530" s="139"/>
    </row>
    <row r="531" spans="1:50" ht="18.75" hidden="1" customHeight="1" x14ac:dyDescent="0.15">
      <c r="A531" s="1000"/>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0"/>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0"/>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0"/>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0"/>
      <c r="B535" s="256"/>
      <c r="C535" s="255"/>
      <c r="D535" s="256"/>
      <c r="E535" s="161" t="s">
        <v>413</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0"/>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0"/>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0"/>
      <c r="B538" s="256"/>
      <c r="C538" s="255"/>
      <c r="D538" s="256"/>
      <c r="E538" s="242" t="s">
        <v>408</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0"/>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416</v>
      </c>
      <c r="AJ539" s="185"/>
      <c r="AK539" s="185"/>
      <c r="AL539" s="180"/>
      <c r="AM539" s="185" t="s">
        <v>429</v>
      </c>
      <c r="AN539" s="185"/>
      <c r="AO539" s="185"/>
      <c r="AP539" s="180"/>
      <c r="AQ539" s="180" t="s">
        <v>235</v>
      </c>
      <c r="AR539" s="173"/>
      <c r="AS539" s="173"/>
      <c r="AT539" s="174"/>
      <c r="AU539" s="138" t="s">
        <v>134</v>
      </c>
      <c r="AV539" s="138"/>
      <c r="AW539" s="138"/>
      <c r="AX539" s="139"/>
    </row>
    <row r="540" spans="1:50" ht="18.75" hidden="1" customHeight="1" x14ac:dyDescent="0.15">
      <c r="A540" s="1000"/>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0"/>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0"/>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0"/>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0"/>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416</v>
      </c>
      <c r="AJ544" s="185"/>
      <c r="AK544" s="185"/>
      <c r="AL544" s="180"/>
      <c r="AM544" s="185" t="s">
        <v>429</v>
      </c>
      <c r="AN544" s="185"/>
      <c r="AO544" s="185"/>
      <c r="AP544" s="180"/>
      <c r="AQ544" s="180" t="s">
        <v>235</v>
      </c>
      <c r="AR544" s="173"/>
      <c r="AS544" s="173"/>
      <c r="AT544" s="174"/>
      <c r="AU544" s="138" t="s">
        <v>134</v>
      </c>
      <c r="AV544" s="138"/>
      <c r="AW544" s="138"/>
      <c r="AX544" s="139"/>
    </row>
    <row r="545" spans="1:50" ht="18.75" hidden="1" customHeight="1" x14ac:dyDescent="0.15">
      <c r="A545" s="1000"/>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0"/>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0"/>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0"/>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0"/>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416</v>
      </c>
      <c r="AJ549" s="185"/>
      <c r="AK549" s="185"/>
      <c r="AL549" s="180"/>
      <c r="AM549" s="185" t="s">
        <v>429</v>
      </c>
      <c r="AN549" s="185"/>
      <c r="AO549" s="185"/>
      <c r="AP549" s="180"/>
      <c r="AQ549" s="180" t="s">
        <v>235</v>
      </c>
      <c r="AR549" s="173"/>
      <c r="AS549" s="173"/>
      <c r="AT549" s="174"/>
      <c r="AU549" s="138" t="s">
        <v>134</v>
      </c>
      <c r="AV549" s="138"/>
      <c r="AW549" s="138"/>
      <c r="AX549" s="139"/>
    </row>
    <row r="550" spans="1:50" ht="18.75" hidden="1" customHeight="1" x14ac:dyDescent="0.15">
      <c r="A550" s="1000"/>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0"/>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0"/>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0"/>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0"/>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416</v>
      </c>
      <c r="AJ554" s="185"/>
      <c r="AK554" s="185"/>
      <c r="AL554" s="180"/>
      <c r="AM554" s="185" t="s">
        <v>429</v>
      </c>
      <c r="AN554" s="185"/>
      <c r="AO554" s="185"/>
      <c r="AP554" s="180"/>
      <c r="AQ554" s="180" t="s">
        <v>235</v>
      </c>
      <c r="AR554" s="173"/>
      <c r="AS554" s="173"/>
      <c r="AT554" s="174"/>
      <c r="AU554" s="138" t="s">
        <v>134</v>
      </c>
      <c r="AV554" s="138"/>
      <c r="AW554" s="138"/>
      <c r="AX554" s="139"/>
    </row>
    <row r="555" spans="1:50" ht="18.75" hidden="1" customHeight="1" x14ac:dyDescent="0.15">
      <c r="A555" s="1000"/>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0"/>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0"/>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0"/>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0"/>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416</v>
      </c>
      <c r="AJ559" s="185"/>
      <c r="AK559" s="185"/>
      <c r="AL559" s="180"/>
      <c r="AM559" s="185" t="s">
        <v>429</v>
      </c>
      <c r="AN559" s="185"/>
      <c r="AO559" s="185"/>
      <c r="AP559" s="180"/>
      <c r="AQ559" s="180" t="s">
        <v>235</v>
      </c>
      <c r="AR559" s="173"/>
      <c r="AS559" s="173"/>
      <c r="AT559" s="174"/>
      <c r="AU559" s="138" t="s">
        <v>134</v>
      </c>
      <c r="AV559" s="138"/>
      <c r="AW559" s="138"/>
      <c r="AX559" s="139"/>
    </row>
    <row r="560" spans="1:50" ht="18.75" hidden="1" customHeight="1" x14ac:dyDescent="0.15">
      <c r="A560" s="1000"/>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0"/>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0"/>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0"/>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0"/>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416</v>
      </c>
      <c r="AJ564" s="185"/>
      <c r="AK564" s="185"/>
      <c r="AL564" s="180"/>
      <c r="AM564" s="185" t="s">
        <v>429</v>
      </c>
      <c r="AN564" s="185"/>
      <c r="AO564" s="185"/>
      <c r="AP564" s="180"/>
      <c r="AQ564" s="180" t="s">
        <v>235</v>
      </c>
      <c r="AR564" s="173"/>
      <c r="AS564" s="173"/>
      <c r="AT564" s="174"/>
      <c r="AU564" s="138" t="s">
        <v>134</v>
      </c>
      <c r="AV564" s="138"/>
      <c r="AW564" s="138"/>
      <c r="AX564" s="139"/>
    </row>
    <row r="565" spans="1:50" ht="18.75" hidden="1" customHeight="1" x14ac:dyDescent="0.15">
      <c r="A565" s="1000"/>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0"/>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0"/>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0"/>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0"/>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416</v>
      </c>
      <c r="AJ569" s="185"/>
      <c r="AK569" s="185"/>
      <c r="AL569" s="180"/>
      <c r="AM569" s="185" t="s">
        <v>429</v>
      </c>
      <c r="AN569" s="185"/>
      <c r="AO569" s="185"/>
      <c r="AP569" s="180"/>
      <c r="AQ569" s="180" t="s">
        <v>235</v>
      </c>
      <c r="AR569" s="173"/>
      <c r="AS569" s="173"/>
      <c r="AT569" s="174"/>
      <c r="AU569" s="138" t="s">
        <v>134</v>
      </c>
      <c r="AV569" s="138"/>
      <c r="AW569" s="138"/>
      <c r="AX569" s="139"/>
    </row>
    <row r="570" spans="1:50" ht="18.75" hidden="1" customHeight="1" x14ac:dyDescent="0.15">
      <c r="A570" s="1000"/>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0"/>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0"/>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0"/>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0"/>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416</v>
      </c>
      <c r="AJ574" s="185"/>
      <c r="AK574" s="185"/>
      <c r="AL574" s="180"/>
      <c r="AM574" s="185" t="s">
        <v>429</v>
      </c>
      <c r="AN574" s="185"/>
      <c r="AO574" s="185"/>
      <c r="AP574" s="180"/>
      <c r="AQ574" s="180" t="s">
        <v>235</v>
      </c>
      <c r="AR574" s="173"/>
      <c r="AS574" s="173"/>
      <c r="AT574" s="174"/>
      <c r="AU574" s="138" t="s">
        <v>134</v>
      </c>
      <c r="AV574" s="138"/>
      <c r="AW574" s="138"/>
      <c r="AX574" s="139"/>
    </row>
    <row r="575" spans="1:50" ht="18.75" hidden="1" customHeight="1" x14ac:dyDescent="0.15">
      <c r="A575" s="1000"/>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0"/>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0"/>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0"/>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0"/>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416</v>
      </c>
      <c r="AJ579" s="185"/>
      <c r="AK579" s="185"/>
      <c r="AL579" s="180"/>
      <c r="AM579" s="185" t="s">
        <v>429</v>
      </c>
      <c r="AN579" s="185"/>
      <c r="AO579" s="185"/>
      <c r="AP579" s="180"/>
      <c r="AQ579" s="180" t="s">
        <v>235</v>
      </c>
      <c r="AR579" s="173"/>
      <c r="AS579" s="173"/>
      <c r="AT579" s="174"/>
      <c r="AU579" s="138" t="s">
        <v>134</v>
      </c>
      <c r="AV579" s="138"/>
      <c r="AW579" s="138"/>
      <c r="AX579" s="139"/>
    </row>
    <row r="580" spans="1:50" ht="18.75" hidden="1" customHeight="1" x14ac:dyDescent="0.15">
      <c r="A580" s="1000"/>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0"/>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0"/>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0"/>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0"/>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416</v>
      </c>
      <c r="AJ584" s="185"/>
      <c r="AK584" s="185"/>
      <c r="AL584" s="180"/>
      <c r="AM584" s="185" t="s">
        <v>429</v>
      </c>
      <c r="AN584" s="185"/>
      <c r="AO584" s="185"/>
      <c r="AP584" s="180"/>
      <c r="AQ584" s="180" t="s">
        <v>235</v>
      </c>
      <c r="AR584" s="173"/>
      <c r="AS584" s="173"/>
      <c r="AT584" s="174"/>
      <c r="AU584" s="138" t="s">
        <v>134</v>
      </c>
      <c r="AV584" s="138"/>
      <c r="AW584" s="138"/>
      <c r="AX584" s="139"/>
    </row>
    <row r="585" spans="1:50" ht="18.75" hidden="1" customHeight="1" x14ac:dyDescent="0.15">
      <c r="A585" s="1000"/>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0"/>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0"/>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0"/>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0"/>
      <c r="B589" s="256"/>
      <c r="C589" s="255"/>
      <c r="D589" s="256"/>
      <c r="E589" s="161" t="s">
        <v>413</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0"/>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0"/>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0"/>
      <c r="B592" s="256"/>
      <c r="C592" s="255"/>
      <c r="D592" s="256"/>
      <c r="E592" s="242" t="s">
        <v>407</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0"/>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416</v>
      </c>
      <c r="AJ593" s="185"/>
      <c r="AK593" s="185"/>
      <c r="AL593" s="180"/>
      <c r="AM593" s="185" t="s">
        <v>429</v>
      </c>
      <c r="AN593" s="185"/>
      <c r="AO593" s="185"/>
      <c r="AP593" s="180"/>
      <c r="AQ593" s="180" t="s">
        <v>235</v>
      </c>
      <c r="AR593" s="173"/>
      <c r="AS593" s="173"/>
      <c r="AT593" s="174"/>
      <c r="AU593" s="138" t="s">
        <v>134</v>
      </c>
      <c r="AV593" s="138"/>
      <c r="AW593" s="138"/>
      <c r="AX593" s="139"/>
    </row>
    <row r="594" spans="1:50" ht="18.75" hidden="1" customHeight="1" x14ac:dyDescent="0.15">
      <c r="A594" s="1000"/>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0"/>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0"/>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0"/>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0"/>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416</v>
      </c>
      <c r="AJ598" s="185"/>
      <c r="AK598" s="185"/>
      <c r="AL598" s="180"/>
      <c r="AM598" s="185" t="s">
        <v>429</v>
      </c>
      <c r="AN598" s="185"/>
      <c r="AO598" s="185"/>
      <c r="AP598" s="180"/>
      <c r="AQ598" s="180" t="s">
        <v>235</v>
      </c>
      <c r="AR598" s="173"/>
      <c r="AS598" s="173"/>
      <c r="AT598" s="174"/>
      <c r="AU598" s="138" t="s">
        <v>134</v>
      </c>
      <c r="AV598" s="138"/>
      <c r="AW598" s="138"/>
      <c r="AX598" s="139"/>
    </row>
    <row r="599" spans="1:50" ht="18.75" hidden="1" customHeight="1" x14ac:dyDescent="0.15">
      <c r="A599" s="1000"/>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0"/>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0"/>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0"/>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0"/>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416</v>
      </c>
      <c r="AJ603" s="185"/>
      <c r="AK603" s="185"/>
      <c r="AL603" s="180"/>
      <c r="AM603" s="185" t="s">
        <v>429</v>
      </c>
      <c r="AN603" s="185"/>
      <c r="AO603" s="185"/>
      <c r="AP603" s="180"/>
      <c r="AQ603" s="180" t="s">
        <v>235</v>
      </c>
      <c r="AR603" s="173"/>
      <c r="AS603" s="173"/>
      <c r="AT603" s="174"/>
      <c r="AU603" s="138" t="s">
        <v>134</v>
      </c>
      <c r="AV603" s="138"/>
      <c r="AW603" s="138"/>
      <c r="AX603" s="139"/>
    </row>
    <row r="604" spans="1:50" ht="18.75" hidden="1" customHeight="1" x14ac:dyDescent="0.15">
      <c r="A604" s="1000"/>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0"/>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0"/>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0"/>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0"/>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416</v>
      </c>
      <c r="AJ608" s="185"/>
      <c r="AK608" s="185"/>
      <c r="AL608" s="180"/>
      <c r="AM608" s="185" t="s">
        <v>429</v>
      </c>
      <c r="AN608" s="185"/>
      <c r="AO608" s="185"/>
      <c r="AP608" s="180"/>
      <c r="AQ608" s="180" t="s">
        <v>235</v>
      </c>
      <c r="AR608" s="173"/>
      <c r="AS608" s="173"/>
      <c r="AT608" s="174"/>
      <c r="AU608" s="138" t="s">
        <v>134</v>
      </c>
      <c r="AV608" s="138"/>
      <c r="AW608" s="138"/>
      <c r="AX608" s="139"/>
    </row>
    <row r="609" spans="1:50" ht="18.75" hidden="1" customHeight="1" x14ac:dyDescent="0.15">
      <c r="A609" s="1000"/>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0"/>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0"/>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0"/>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0"/>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416</v>
      </c>
      <c r="AJ613" s="185"/>
      <c r="AK613" s="185"/>
      <c r="AL613" s="180"/>
      <c r="AM613" s="185" t="s">
        <v>429</v>
      </c>
      <c r="AN613" s="185"/>
      <c r="AO613" s="185"/>
      <c r="AP613" s="180"/>
      <c r="AQ613" s="180" t="s">
        <v>235</v>
      </c>
      <c r="AR613" s="173"/>
      <c r="AS613" s="173"/>
      <c r="AT613" s="174"/>
      <c r="AU613" s="138" t="s">
        <v>134</v>
      </c>
      <c r="AV613" s="138"/>
      <c r="AW613" s="138"/>
      <c r="AX613" s="139"/>
    </row>
    <row r="614" spans="1:50" ht="18.75" hidden="1" customHeight="1" x14ac:dyDescent="0.15">
      <c r="A614" s="1000"/>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0"/>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0"/>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0"/>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0"/>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416</v>
      </c>
      <c r="AJ618" s="185"/>
      <c r="AK618" s="185"/>
      <c r="AL618" s="180"/>
      <c r="AM618" s="185" t="s">
        <v>429</v>
      </c>
      <c r="AN618" s="185"/>
      <c r="AO618" s="185"/>
      <c r="AP618" s="180"/>
      <c r="AQ618" s="180" t="s">
        <v>235</v>
      </c>
      <c r="AR618" s="173"/>
      <c r="AS618" s="173"/>
      <c r="AT618" s="174"/>
      <c r="AU618" s="138" t="s">
        <v>134</v>
      </c>
      <c r="AV618" s="138"/>
      <c r="AW618" s="138"/>
      <c r="AX618" s="139"/>
    </row>
    <row r="619" spans="1:50" ht="18.75" hidden="1" customHeight="1" x14ac:dyDescent="0.15">
      <c r="A619" s="1000"/>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0"/>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0"/>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0"/>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0"/>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416</v>
      </c>
      <c r="AJ623" s="185"/>
      <c r="AK623" s="185"/>
      <c r="AL623" s="180"/>
      <c r="AM623" s="185" t="s">
        <v>429</v>
      </c>
      <c r="AN623" s="185"/>
      <c r="AO623" s="185"/>
      <c r="AP623" s="180"/>
      <c r="AQ623" s="180" t="s">
        <v>235</v>
      </c>
      <c r="AR623" s="173"/>
      <c r="AS623" s="173"/>
      <c r="AT623" s="174"/>
      <c r="AU623" s="138" t="s">
        <v>134</v>
      </c>
      <c r="AV623" s="138"/>
      <c r="AW623" s="138"/>
      <c r="AX623" s="139"/>
    </row>
    <row r="624" spans="1:50" ht="18.75" hidden="1" customHeight="1" x14ac:dyDescent="0.15">
      <c r="A624" s="1000"/>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0"/>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0"/>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0"/>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0"/>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416</v>
      </c>
      <c r="AJ628" s="185"/>
      <c r="AK628" s="185"/>
      <c r="AL628" s="180"/>
      <c r="AM628" s="185" t="s">
        <v>429</v>
      </c>
      <c r="AN628" s="185"/>
      <c r="AO628" s="185"/>
      <c r="AP628" s="180"/>
      <c r="AQ628" s="180" t="s">
        <v>235</v>
      </c>
      <c r="AR628" s="173"/>
      <c r="AS628" s="173"/>
      <c r="AT628" s="174"/>
      <c r="AU628" s="138" t="s">
        <v>134</v>
      </c>
      <c r="AV628" s="138"/>
      <c r="AW628" s="138"/>
      <c r="AX628" s="139"/>
    </row>
    <row r="629" spans="1:50" ht="18.75" hidden="1" customHeight="1" x14ac:dyDescent="0.15">
      <c r="A629" s="1000"/>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0"/>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0"/>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0"/>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0"/>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416</v>
      </c>
      <c r="AJ633" s="185"/>
      <c r="AK633" s="185"/>
      <c r="AL633" s="180"/>
      <c r="AM633" s="185" t="s">
        <v>429</v>
      </c>
      <c r="AN633" s="185"/>
      <c r="AO633" s="185"/>
      <c r="AP633" s="180"/>
      <c r="AQ633" s="180" t="s">
        <v>235</v>
      </c>
      <c r="AR633" s="173"/>
      <c r="AS633" s="173"/>
      <c r="AT633" s="174"/>
      <c r="AU633" s="138" t="s">
        <v>134</v>
      </c>
      <c r="AV633" s="138"/>
      <c r="AW633" s="138"/>
      <c r="AX633" s="139"/>
    </row>
    <row r="634" spans="1:50" ht="18.75" hidden="1" customHeight="1" x14ac:dyDescent="0.15">
      <c r="A634" s="1000"/>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0"/>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0"/>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0"/>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0"/>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416</v>
      </c>
      <c r="AJ638" s="185"/>
      <c r="AK638" s="185"/>
      <c r="AL638" s="180"/>
      <c r="AM638" s="185" t="s">
        <v>429</v>
      </c>
      <c r="AN638" s="185"/>
      <c r="AO638" s="185"/>
      <c r="AP638" s="180"/>
      <c r="AQ638" s="180" t="s">
        <v>235</v>
      </c>
      <c r="AR638" s="173"/>
      <c r="AS638" s="173"/>
      <c r="AT638" s="174"/>
      <c r="AU638" s="138" t="s">
        <v>134</v>
      </c>
      <c r="AV638" s="138"/>
      <c r="AW638" s="138"/>
      <c r="AX638" s="139"/>
    </row>
    <row r="639" spans="1:50" ht="18.75" hidden="1" customHeight="1" x14ac:dyDescent="0.15">
      <c r="A639" s="1000"/>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0"/>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0"/>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0"/>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0"/>
      <c r="B643" s="256"/>
      <c r="C643" s="255"/>
      <c r="D643" s="256"/>
      <c r="E643" s="161" t="s">
        <v>413</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0"/>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0"/>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0"/>
      <c r="B646" s="256"/>
      <c r="C646" s="255"/>
      <c r="D646" s="256"/>
      <c r="E646" s="242" t="s">
        <v>408</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0"/>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416</v>
      </c>
      <c r="AJ647" s="185"/>
      <c r="AK647" s="185"/>
      <c r="AL647" s="180"/>
      <c r="AM647" s="185" t="s">
        <v>429</v>
      </c>
      <c r="AN647" s="185"/>
      <c r="AO647" s="185"/>
      <c r="AP647" s="180"/>
      <c r="AQ647" s="180" t="s">
        <v>235</v>
      </c>
      <c r="AR647" s="173"/>
      <c r="AS647" s="173"/>
      <c r="AT647" s="174"/>
      <c r="AU647" s="138" t="s">
        <v>134</v>
      </c>
      <c r="AV647" s="138"/>
      <c r="AW647" s="138"/>
      <c r="AX647" s="139"/>
    </row>
    <row r="648" spans="1:50" ht="18.75" hidden="1" customHeight="1" x14ac:dyDescent="0.15">
      <c r="A648" s="1000"/>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0"/>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0"/>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0"/>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0"/>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416</v>
      </c>
      <c r="AJ652" s="185"/>
      <c r="AK652" s="185"/>
      <c r="AL652" s="180"/>
      <c r="AM652" s="185" t="s">
        <v>429</v>
      </c>
      <c r="AN652" s="185"/>
      <c r="AO652" s="185"/>
      <c r="AP652" s="180"/>
      <c r="AQ652" s="180" t="s">
        <v>235</v>
      </c>
      <c r="AR652" s="173"/>
      <c r="AS652" s="173"/>
      <c r="AT652" s="174"/>
      <c r="AU652" s="138" t="s">
        <v>134</v>
      </c>
      <c r="AV652" s="138"/>
      <c r="AW652" s="138"/>
      <c r="AX652" s="139"/>
    </row>
    <row r="653" spans="1:50" ht="18.75" hidden="1" customHeight="1" x14ac:dyDescent="0.15">
      <c r="A653" s="1000"/>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0"/>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0"/>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0"/>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0"/>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416</v>
      </c>
      <c r="AJ657" s="185"/>
      <c r="AK657" s="185"/>
      <c r="AL657" s="180"/>
      <c r="AM657" s="185" t="s">
        <v>429</v>
      </c>
      <c r="AN657" s="185"/>
      <c r="AO657" s="185"/>
      <c r="AP657" s="180"/>
      <c r="AQ657" s="180" t="s">
        <v>235</v>
      </c>
      <c r="AR657" s="173"/>
      <c r="AS657" s="173"/>
      <c r="AT657" s="174"/>
      <c r="AU657" s="138" t="s">
        <v>134</v>
      </c>
      <c r="AV657" s="138"/>
      <c r="AW657" s="138"/>
      <c r="AX657" s="139"/>
    </row>
    <row r="658" spans="1:50" ht="18.75" hidden="1" customHeight="1" x14ac:dyDescent="0.15">
      <c r="A658" s="1000"/>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0"/>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0"/>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0"/>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0"/>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416</v>
      </c>
      <c r="AJ662" s="185"/>
      <c r="AK662" s="185"/>
      <c r="AL662" s="180"/>
      <c r="AM662" s="185" t="s">
        <v>429</v>
      </c>
      <c r="AN662" s="185"/>
      <c r="AO662" s="185"/>
      <c r="AP662" s="180"/>
      <c r="AQ662" s="180" t="s">
        <v>235</v>
      </c>
      <c r="AR662" s="173"/>
      <c r="AS662" s="173"/>
      <c r="AT662" s="174"/>
      <c r="AU662" s="138" t="s">
        <v>134</v>
      </c>
      <c r="AV662" s="138"/>
      <c r="AW662" s="138"/>
      <c r="AX662" s="139"/>
    </row>
    <row r="663" spans="1:50" ht="18.75" hidden="1" customHeight="1" x14ac:dyDescent="0.15">
      <c r="A663" s="1000"/>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0"/>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0"/>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0"/>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0"/>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416</v>
      </c>
      <c r="AJ667" s="185"/>
      <c r="AK667" s="185"/>
      <c r="AL667" s="180"/>
      <c r="AM667" s="185" t="s">
        <v>429</v>
      </c>
      <c r="AN667" s="185"/>
      <c r="AO667" s="185"/>
      <c r="AP667" s="180"/>
      <c r="AQ667" s="180" t="s">
        <v>235</v>
      </c>
      <c r="AR667" s="173"/>
      <c r="AS667" s="173"/>
      <c r="AT667" s="174"/>
      <c r="AU667" s="138" t="s">
        <v>134</v>
      </c>
      <c r="AV667" s="138"/>
      <c r="AW667" s="138"/>
      <c r="AX667" s="139"/>
    </row>
    <row r="668" spans="1:50" ht="18.75" hidden="1" customHeight="1" x14ac:dyDescent="0.15">
      <c r="A668" s="1000"/>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0"/>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0"/>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0"/>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0"/>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416</v>
      </c>
      <c r="AJ672" s="185"/>
      <c r="AK672" s="185"/>
      <c r="AL672" s="180"/>
      <c r="AM672" s="185" t="s">
        <v>429</v>
      </c>
      <c r="AN672" s="185"/>
      <c r="AO672" s="185"/>
      <c r="AP672" s="180"/>
      <c r="AQ672" s="180" t="s">
        <v>235</v>
      </c>
      <c r="AR672" s="173"/>
      <c r="AS672" s="173"/>
      <c r="AT672" s="174"/>
      <c r="AU672" s="138" t="s">
        <v>134</v>
      </c>
      <c r="AV672" s="138"/>
      <c r="AW672" s="138"/>
      <c r="AX672" s="139"/>
    </row>
    <row r="673" spans="1:50" ht="18.75" hidden="1" customHeight="1" x14ac:dyDescent="0.15">
      <c r="A673" s="1000"/>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0"/>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0"/>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0"/>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0"/>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416</v>
      </c>
      <c r="AJ677" s="185"/>
      <c r="AK677" s="185"/>
      <c r="AL677" s="180"/>
      <c r="AM677" s="185" t="s">
        <v>429</v>
      </c>
      <c r="AN677" s="185"/>
      <c r="AO677" s="185"/>
      <c r="AP677" s="180"/>
      <c r="AQ677" s="180" t="s">
        <v>235</v>
      </c>
      <c r="AR677" s="173"/>
      <c r="AS677" s="173"/>
      <c r="AT677" s="174"/>
      <c r="AU677" s="138" t="s">
        <v>134</v>
      </c>
      <c r="AV677" s="138"/>
      <c r="AW677" s="138"/>
      <c r="AX677" s="139"/>
    </row>
    <row r="678" spans="1:50" ht="18.75" hidden="1" customHeight="1" x14ac:dyDescent="0.15">
      <c r="A678" s="1000"/>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0"/>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0"/>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0"/>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0"/>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416</v>
      </c>
      <c r="AJ682" s="185"/>
      <c r="AK682" s="185"/>
      <c r="AL682" s="180"/>
      <c r="AM682" s="185" t="s">
        <v>429</v>
      </c>
      <c r="AN682" s="185"/>
      <c r="AO682" s="185"/>
      <c r="AP682" s="180"/>
      <c r="AQ682" s="180" t="s">
        <v>235</v>
      </c>
      <c r="AR682" s="173"/>
      <c r="AS682" s="173"/>
      <c r="AT682" s="174"/>
      <c r="AU682" s="138" t="s">
        <v>134</v>
      </c>
      <c r="AV682" s="138"/>
      <c r="AW682" s="138"/>
      <c r="AX682" s="139"/>
    </row>
    <row r="683" spans="1:50" ht="18.75" hidden="1" customHeight="1" x14ac:dyDescent="0.15">
      <c r="A683" s="1000"/>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0"/>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0"/>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0"/>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0"/>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416</v>
      </c>
      <c r="AJ687" s="185"/>
      <c r="AK687" s="185"/>
      <c r="AL687" s="180"/>
      <c r="AM687" s="185" t="s">
        <v>429</v>
      </c>
      <c r="AN687" s="185"/>
      <c r="AO687" s="185"/>
      <c r="AP687" s="180"/>
      <c r="AQ687" s="180" t="s">
        <v>235</v>
      </c>
      <c r="AR687" s="173"/>
      <c r="AS687" s="173"/>
      <c r="AT687" s="174"/>
      <c r="AU687" s="138" t="s">
        <v>134</v>
      </c>
      <c r="AV687" s="138"/>
      <c r="AW687" s="138"/>
      <c r="AX687" s="139"/>
    </row>
    <row r="688" spans="1:50" ht="18.75" hidden="1" customHeight="1" x14ac:dyDescent="0.15">
      <c r="A688" s="1000"/>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0"/>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0"/>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0"/>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0"/>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416</v>
      </c>
      <c r="AJ692" s="185"/>
      <c r="AK692" s="185"/>
      <c r="AL692" s="180"/>
      <c r="AM692" s="185" t="s">
        <v>429</v>
      </c>
      <c r="AN692" s="185"/>
      <c r="AO692" s="185"/>
      <c r="AP692" s="180"/>
      <c r="AQ692" s="180" t="s">
        <v>235</v>
      </c>
      <c r="AR692" s="173"/>
      <c r="AS692" s="173"/>
      <c r="AT692" s="174"/>
      <c r="AU692" s="138" t="s">
        <v>134</v>
      </c>
      <c r="AV692" s="138"/>
      <c r="AW692" s="138"/>
      <c r="AX692" s="139"/>
    </row>
    <row r="693" spans="1:50" ht="18.75" hidden="1" customHeight="1" x14ac:dyDescent="0.15">
      <c r="A693" s="1000"/>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0"/>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0"/>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0"/>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0"/>
      <c r="B697" s="256"/>
      <c r="C697" s="255"/>
      <c r="D697" s="256"/>
      <c r="E697" s="161" t="s">
        <v>413</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0"/>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1"/>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6.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0" t="s">
        <v>565</v>
      </c>
      <c r="AE702" s="901"/>
      <c r="AF702" s="901"/>
      <c r="AG702" s="890" t="s">
        <v>595</v>
      </c>
      <c r="AH702" s="891"/>
      <c r="AI702" s="891"/>
      <c r="AJ702" s="891"/>
      <c r="AK702" s="891"/>
      <c r="AL702" s="891"/>
      <c r="AM702" s="891"/>
      <c r="AN702" s="891"/>
      <c r="AO702" s="891"/>
      <c r="AP702" s="891"/>
      <c r="AQ702" s="891"/>
      <c r="AR702" s="891"/>
      <c r="AS702" s="891"/>
      <c r="AT702" s="891"/>
      <c r="AU702" s="891"/>
      <c r="AV702" s="891"/>
      <c r="AW702" s="891"/>
      <c r="AX702" s="892"/>
    </row>
    <row r="703" spans="1:50" ht="48"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8" t="s">
        <v>565</v>
      </c>
      <c r="AE703" s="159"/>
      <c r="AF703" s="159"/>
      <c r="AG703" s="669" t="s">
        <v>596</v>
      </c>
      <c r="AH703" s="670"/>
      <c r="AI703" s="670"/>
      <c r="AJ703" s="670"/>
      <c r="AK703" s="670"/>
      <c r="AL703" s="670"/>
      <c r="AM703" s="670"/>
      <c r="AN703" s="670"/>
      <c r="AO703" s="670"/>
      <c r="AP703" s="670"/>
      <c r="AQ703" s="670"/>
      <c r="AR703" s="670"/>
      <c r="AS703" s="670"/>
      <c r="AT703" s="670"/>
      <c r="AU703" s="670"/>
      <c r="AV703" s="670"/>
      <c r="AW703" s="670"/>
      <c r="AX703" s="671"/>
    </row>
    <row r="704" spans="1:50" ht="63.6"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565</v>
      </c>
      <c r="AE704" s="588"/>
      <c r="AF704" s="588"/>
      <c r="AG704" s="433" t="s">
        <v>597</v>
      </c>
      <c r="AH704" s="238"/>
      <c r="AI704" s="238"/>
      <c r="AJ704" s="238"/>
      <c r="AK704" s="238"/>
      <c r="AL704" s="238"/>
      <c r="AM704" s="238"/>
      <c r="AN704" s="238"/>
      <c r="AO704" s="238"/>
      <c r="AP704" s="238"/>
      <c r="AQ704" s="238"/>
      <c r="AR704" s="238"/>
      <c r="AS704" s="238"/>
      <c r="AT704" s="238"/>
      <c r="AU704" s="238"/>
      <c r="AV704" s="238"/>
      <c r="AW704" s="238"/>
      <c r="AX704" s="434"/>
    </row>
    <row r="705" spans="1:50" ht="27" customHeight="1" x14ac:dyDescent="0.15">
      <c r="A705" s="623" t="s">
        <v>39</v>
      </c>
      <c r="B705" s="774"/>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565</v>
      </c>
      <c r="AE705" s="738"/>
      <c r="AF705" s="738"/>
      <c r="AG705" s="164" t="s">
        <v>656</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6"/>
      <c r="D706" s="617"/>
      <c r="E706" s="688" t="s">
        <v>384</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655</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26.25" customHeight="1" x14ac:dyDescent="0.15">
      <c r="A707" s="660"/>
      <c r="B707" s="775"/>
      <c r="C707" s="618"/>
      <c r="D707" s="619"/>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593</v>
      </c>
      <c r="AE707" s="586"/>
      <c r="AF707" s="586"/>
      <c r="AG707" s="433"/>
      <c r="AH707" s="238"/>
      <c r="AI707" s="238"/>
      <c r="AJ707" s="238"/>
      <c r="AK707" s="238"/>
      <c r="AL707" s="238"/>
      <c r="AM707" s="238"/>
      <c r="AN707" s="238"/>
      <c r="AO707" s="238"/>
      <c r="AP707" s="238"/>
      <c r="AQ707" s="238"/>
      <c r="AR707" s="238"/>
      <c r="AS707" s="238"/>
      <c r="AT707" s="238"/>
      <c r="AU707" s="238"/>
      <c r="AV707" s="238"/>
      <c r="AW707" s="238"/>
      <c r="AX707" s="434"/>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594</v>
      </c>
      <c r="AE708" s="673"/>
      <c r="AF708" s="673"/>
      <c r="AG708" s="528" t="s">
        <v>644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8" t="s">
        <v>565</v>
      </c>
      <c r="AE709" s="159"/>
      <c r="AF709" s="159"/>
      <c r="AG709" s="669" t="s">
        <v>598</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8" t="s">
        <v>594</v>
      </c>
      <c r="AE710" s="159"/>
      <c r="AF710" s="159"/>
      <c r="AG710" s="669" t="s">
        <v>644</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8" t="s">
        <v>565</v>
      </c>
      <c r="AE711" s="159"/>
      <c r="AF711" s="159"/>
      <c r="AG711" s="669" t="s">
        <v>599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0" t="s">
        <v>350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594</v>
      </c>
      <c r="AE712" s="588"/>
      <c r="AF712" s="588"/>
      <c r="AG712" s="596" t="s">
        <v>644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594</v>
      </c>
      <c r="AE713" s="159"/>
      <c r="AF713" s="160"/>
      <c r="AG713" s="669" t="s">
        <v>644</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3" t="s">
        <v>565</v>
      </c>
      <c r="AE714" s="594"/>
      <c r="AF714" s="595"/>
      <c r="AG714" s="694" t="s">
        <v>600</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565</v>
      </c>
      <c r="AE715" s="673"/>
      <c r="AF715" s="782"/>
      <c r="AG715" s="528" t="s">
        <v>623</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594</v>
      </c>
      <c r="AE716" s="764"/>
      <c r="AF716" s="764"/>
      <c r="AG716" s="669" t="s">
        <v>644</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246</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8" t="s">
        <v>565</v>
      </c>
      <c r="AE717" s="159"/>
      <c r="AF717" s="159"/>
      <c r="AG717" s="669" t="s">
        <v>601</v>
      </c>
      <c r="AH717" s="670"/>
      <c r="AI717" s="670"/>
      <c r="AJ717" s="670"/>
      <c r="AK717" s="670"/>
      <c r="AL717" s="670"/>
      <c r="AM717" s="670"/>
      <c r="AN717" s="670"/>
      <c r="AO717" s="670"/>
      <c r="AP717" s="670"/>
      <c r="AQ717" s="670"/>
      <c r="AR717" s="670"/>
      <c r="AS717" s="670"/>
      <c r="AT717" s="670"/>
      <c r="AU717" s="670"/>
      <c r="AV717" s="670"/>
      <c r="AW717" s="670"/>
      <c r="AX717" s="671"/>
    </row>
    <row r="718" spans="1:50" ht="49.15"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8" t="s">
        <v>565</v>
      </c>
      <c r="AE718" s="159"/>
      <c r="AF718" s="159"/>
      <c r="AG718" s="167" t="s">
        <v>602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3" t="s">
        <v>58</v>
      </c>
      <c r="B719" s="654"/>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8"/>
      <c r="AD719" s="672" t="s">
        <v>565</v>
      </c>
      <c r="AE719" s="673"/>
      <c r="AF719" s="673"/>
      <c r="AG719" s="164" t="s">
        <v>605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5"/>
      <c r="B720" s="656"/>
      <c r="C720" s="941" t="s">
        <v>343</v>
      </c>
      <c r="D720" s="939"/>
      <c r="E720" s="939"/>
      <c r="F720" s="942"/>
      <c r="G720" s="938" t="s">
        <v>344</v>
      </c>
      <c r="H720" s="939"/>
      <c r="I720" s="939"/>
      <c r="J720" s="939"/>
      <c r="K720" s="939"/>
      <c r="L720" s="939"/>
      <c r="M720" s="939"/>
      <c r="N720" s="938" t="s">
        <v>347</v>
      </c>
      <c r="O720" s="939"/>
      <c r="P720" s="939"/>
      <c r="Q720" s="939"/>
      <c r="R720" s="939"/>
      <c r="S720" s="939"/>
      <c r="T720" s="939"/>
      <c r="U720" s="939"/>
      <c r="V720" s="939"/>
      <c r="W720" s="939"/>
      <c r="X720" s="939"/>
      <c r="Y720" s="939"/>
      <c r="Z720" s="939"/>
      <c r="AA720" s="939"/>
      <c r="AB720" s="939"/>
      <c r="AC720" s="939"/>
      <c r="AD720" s="939"/>
      <c r="AE720" s="939"/>
      <c r="AF720" s="940"/>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5"/>
      <c r="B721" s="656"/>
      <c r="C721" s="923" t="s">
        <v>560</v>
      </c>
      <c r="D721" s="924"/>
      <c r="E721" s="924"/>
      <c r="F721" s="925"/>
      <c r="G721" s="943"/>
      <c r="H721" s="944"/>
      <c r="I721" s="82" t="str">
        <f>IF(OR(G721="　", G721=""), "", "-")</f>
        <v/>
      </c>
      <c r="J721" s="922">
        <v>875</v>
      </c>
      <c r="K721" s="922"/>
      <c r="L721" s="82" t="str">
        <f>IF(M721="","","-")</f>
        <v/>
      </c>
      <c r="M721" s="83"/>
      <c r="N721" s="919" t="s">
        <v>603</v>
      </c>
      <c r="O721" s="920"/>
      <c r="P721" s="920"/>
      <c r="Q721" s="920"/>
      <c r="R721" s="920"/>
      <c r="S721" s="920"/>
      <c r="T721" s="920"/>
      <c r="U721" s="920"/>
      <c r="V721" s="920"/>
      <c r="W721" s="920"/>
      <c r="X721" s="920"/>
      <c r="Y721" s="920"/>
      <c r="Z721" s="920"/>
      <c r="AA721" s="920"/>
      <c r="AB721" s="920"/>
      <c r="AC721" s="920"/>
      <c r="AD721" s="920"/>
      <c r="AE721" s="920"/>
      <c r="AF721" s="921"/>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customHeight="1" x14ac:dyDescent="0.15">
      <c r="A722" s="655"/>
      <c r="B722" s="656"/>
      <c r="C722" s="923" t="s">
        <v>560</v>
      </c>
      <c r="D722" s="924"/>
      <c r="E722" s="924"/>
      <c r="F722" s="925"/>
      <c r="G722" s="943"/>
      <c r="H722" s="944"/>
      <c r="I722" s="82" t="str">
        <f t="shared" ref="I722:I725" si="4">IF(OR(G722="　", G722=""), "", "-")</f>
        <v/>
      </c>
      <c r="J722" s="922">
        <v>876</v>
      </c>
      <c r="K722" s="922"/>
      <c r="L722" s="82" t="str">
        <f t="shared" ref="L722:L725" si="5">IF(M722="","","-")</f>
        <v/>
      </c>
      <c r="M722" s="83"/>
      <c r="N722" s="919" t="s">
        <v>604</v>
      </c>
      <c r="O722" s="920"/>
      <c r="P722" s="920"/>
      <c r="Q722" s="920"/>
      <c r="R722" s="920"/>
      <c r="S722" s="920"/>
      <c r="T722" s="920"/>
      <c r="U722" s="920"/>
      <c r="V722" s="920"/>
      <c r="W722" s="920"/>
      <c r="X722" s="920"/>
      <c r="Y722" s="920"/>
      <c r="Z722" s="920"/>
      <c r="AA722" s="920"/>
      <c r="AB722" s="920"/>
      <c r="AC722" s="920"/>
      <c r="AD722" s="920"/>
      <c r="AE722" s="920"/>
      <c r="AF722" s="921"/>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customHeight="1" x14ac:dyDescent="0.15">
      <c r="A723" s="655"/>
      <c r="B723" s="656"/>
      <c r="C723" s="923"/>
      <c r="D723" s="924"/>
      <c r="E723" s="924"/>
      <c r="F723" s="925"/>
      <c r="G723" s="943"/>
      <c r="H723" s="944"/>
      <c r="I723" s="82" t="str">
        <f t="shared" si="4"/>
        <v/>
      </c>
      <c r="J723" s="922"/>
      <c r="K723" s="922"/>
      <c r="L723" s="82" t="str">
        <f t="shared" si="5"/>
        <v/>
      </c>
      <c r="M723" s="83"/>
      <c r="N723" s="919"/>
      <c r="O723" s="920"/>
      <c r="P723" s="920"/>
      <c r="Q723" s="920"/>
      <c r="R723" s="920"/>
      <c r="S723" s="920"/>
      <c r="T723" s="920"/>
      <c r="U723" s="920"/>
      <c r="V723" s="920"/>
      <c r="W723" s="920"/>
      <c r="X723" s="920"/>
      <c r="Y723" s="920"/>
      <c r="Z723" s="920"/>
      <c r="AA723" s="920"/>
      <c r="AB723" s="920"/>
      <c r="AC723" s="920"/>
      <c r="AD723" s="920"/>
      <c r="AE723" s="920"/>
      <c r="AF723" s="921"/>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customHeight="1" x14ac:dyDescent="0.15">
      <c r="A724" s="655"/>
      <c r="B724" s="656"/>
      <c r="C724" s="923"/>
      <c r="D724" s="924"/>
      <c r="E724" s="924"/>
      <c r="F724" s="925"/>
      <c r="G724" s="943"/>
      <c r="H724" s="944"/>
      <c r="I724" s="82" t="str">
        <f t="shared" si="4"/>
        <v/>
      </c>
      <c r="J724" s="922"/>
      <c r="K724" s="922"/>
      <c r="L724" s="82" t="str">
        <f t="shared" si="5"/>
        <v/>
      </c>
      <c r="M724" s="83"/>
      <c r="N724" s="919"/>
      <c r="O724" s="920"/>
      <c r="P724" s="920"/>
      <c r="Q724" s="920"/>
      <c r="R724" s="920"/>
      <c r="S724" s="920"/>
      <c r="T724" s="920"/>
      <c r="U724" s="920"/>
      <c r="V724" s="920"/>
      <c r="W724" s="920"/>
      <c r="X724" s="920"/>
      <c r="Y724" s="920"/>
      <c r="Z724" s="920"/>
      <c r="AA724" s="920"/>
      <c r="AB724" s="920"/>
      <c r="AC724" s="920"/>
      <c r="AD724" s="920"/>
      <c r="AE724" s="920"/>
      <c r="AF724" s="921"/>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customHeight="1" x14ac:dyDescent="0.15">
      <c r="A725" s="657"/>
      <c r="B725" s="658"/>
      <c r="C725" s="926"/>
      <c r="D725" s="927"/>
      <c r="E725" s="927"/>
      <c r="F725" s="928"/>
      <c r="G725" s="965"/>
      <c r="H725" s="966"/>
      <c r="I725" s="84" t="str">
        <f t="shared" si="4"/>
        <v/>
      </c>
      <c r="J725" s="967"/>
      <c r="K725" s="967"/>
      <c r="L725" s="84" t="str">
        <f t="shared" si="5"/>
        <v/>
      </c>
      <c r="M725" s="85"/>
      <c r="N725" s="958"/>
      <c r="O725" s="959"/>
      <c r="P725" s="959"/>
      <c r="Q725" s="959"/>
      <c r="R725" s="959"/>
      <c r="S725" s="959"/>
      <c r="T725" s="959"/>
      <c r="U725" s="959"/>
      <c r="V725" s="959"/>
      <c r="W725" s="959"/>
      <c r="X725" s="959"/>
      <c r="Y725" s="959"/>
      <c r="Z725" s="959"/>
      <c r="AA725" s="959"/>
      <c r="AB725" s="959"/>
      <c r="AC725" s="959"/>
      <c r="AD725" s="959"/>
      <c r="AE725" s="959"/>
      <c r="AF725" s="960"/>
      <c r="AG725" s="167"/>
      <c r="AH725" s="168"/>
      <c r="AI725" s="168"/>
      <c r="AJ725" s="168"/>
      <c r="AK725" s="168"/>
      <c r="AL725" s="168"/>
      <c r="AM725" s="168"/>
      <c r="AN725" s="168"/>
      <c r="AO725" s="168"/>
      <c r="AP725" s="168"/>
      <c r="AQ725" s="168"/>
      <c r="AR725" s="168"/>
      <c r="AS725" s="168"/>
      <c r="AT725" s="168"/>
      <c r="AU725" s="168"/>
      <c r="AV725" s="168"/>
      <c r="AW725" s="168"/>
      <c r="AX725" s="169"/>
    </row>
    <row r="726" spans="1:50" ht="241.5" customHeight="1" x14ac:dyDescent="0.15">
      <c r="A726" s="623" t="s">
        <v>48</v>
      </c>
      <c r="B726" s="624"/>
      <c r="C726" s="448" t="s">
        <v>53</v>
      </c>
      <c r="D726" s="583"/>
      <c r="E726" s="583"/>
      <c r="F726" s="584"/>
      <c r="G726" s="802" t="s">
        <v>606</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5"/>
      <c r="B727" s="626"/>
      <c r="C727" s="700" t="s">
        <v>57</v>
      </c>
      <c r="D727" s="701"/>
      <c r="E727" s="701"/>
      <c r="F727" s="702"/>
      <c r="G727" s="800" t="s">
        <v>607</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t="s">
        <v>664</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137</v>
      </c>
      <c r="B731" s="621"/>
      <c r="C731" s="621"/>
      <c r="D731" s="621"/>
      <c r="E731" s="622"/>
      <c r="F731" s="685" t="s">
        <v>665</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4" t="s">
        <v>138</v>
      </c>
      <c r="B733" s="755"/>
      <c r="C733" s="755"/>
      <c r="D733" s="755"/>
      <c r="E733" s="756"/>
      <c r="F733" s="771" t="s">
        <v>666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38.450000000000003"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406</v>
      </c>
      <c r="B737" s="101"/>
      <c r="C737" s="101"/>
      <c r="D737" s="102"/>
      <c r="E737" s="103" t="s">
        <v>608</v>
      </c>
      <c r="F737" s="103"/>
      <c r="G737" s="103"/>
      <c r="H737" s="103"/>
      <c r="I737" s="103"/>
      <c r="J737" s="103"/>
      <c r="K737" s="103"/>
      <c r="L737" s="103"/>
      <c r="M737" s="103"/>
      <c r="N737" s="109" t="s">
        <v>401</v>
      </c>
      <c r="O737" s="109"/>
      <c r="P737" s="109"/>
      <c r="Q737" s="109"/>
      <c r="R737" s="103" t="s">
        <v>611</v>
      </c>
      <c r="S737" s="103"/>
      <c r="T737" s="103"/>
      <c r="U737" s="103"/>
      <c r="V737" s="103"/>
      <c r="W737" s="103"/>
      <c r="X737" s="103"/>
      <c r="Y737" s="103"/>
      <c r="Z737" s="103"/>
      <c r="AA737" s="109" t="s">
        <v>400</v>
      </c>
      <c r="AB737" s="109"/>
      <c r="AC737" s="109"/>
      <c r="AD737" s="109"/>
      <c r="AE737" s="103" t="s">
        <v>613</v>
      </c>
      <c r="AF737" s="103"/>
      <c r="AG737" s="103"/>
      <c r="AH737" s="103"/>
      <c r="AI737" s="103"/>
      <c r="AJ737" s="103"/>
      <c r="AK737" s="103"/>
      <c r="AL737" s="103"/>
      <c r="AM737" s="103"/>
      <c r="AN737" s="109" t="s">
        <v>399</v>
      </c>
      <c r="AO737" s="109"/>
      <c r="AP737" s="109"/>
      <c r="AQ737" s="109"/>
      <c r="AR737" s="110" t="s">
        <v>609</v>
      </c>
      <c r="AS737" s="111"/>
      <c r="AT737" s="111"/>
      <c r="AU737" s="111"/>
      <c r="AV737" s="111"/>
      <c r="AW737" s="111"/>
      <c r="AX737" s="112"/>
      <c r="AY737" s="88"/>
      <c r="AZ737" s="88"/>
    </row>
    <row r="738" spans="1:52" ht="24.75" customHeight="1" x14ac:dyDescent="0.15">
      <c r="A738" s="100" t="s">
        <v>398</v>
      </c>
      <c r="B738" s="101"/>
      <c r="C738" s="101"/>
      <c r="D738" s="102"/>
      <c r="E738" s="103" t="s">
        <v>609</v>
      </c>
      <c r="F738" s="103"/>
      <c r="G738" s="103"/>
      <c r="H738" s="103"/>
      <c r="I738" s="103"/>
      <c r="J738" s="103"/>
      <c r="K738" s="103"/>
      <c r="L738" s="103"/>
      <c r="M738" s="103"/>
      <c r="N738" s="109" t="s">
        <v>397</v>
      </c>
      <c r="O738" s="109"/>
      <c r="P738" s="109"/>
      <c r="Q738" s="109"/>
      <c r="R738" s="103" t="s">
        <v>612</v>
      </c>
      <c r="S738" s="103"/>
      <c r="T738" s="103"/>
      <c r="U738" s="103"/>
      <c r="V738" s="103"/>
      <c r="W738" s="103"/>
      <c r="X738" s="103"/>
      <c r="Y738" s="103"/>
      <c r="Z738" s="103"/>
      <c r="AA738" s="109" t="s">
        <v>396</v>
      </c>
      <c r="AB738" s="109"/>
      <c r="AC738" s="109"/>
      <c r="AD738" s="109"/>
      <c r="AE738" s="103" t="s">
        <v>610</v>
      </c>
      <c r="AF738" s="103"/>
      <c r="AG738" s="103"/>
      <c r="AH738" s="103"/>
      <c r="AI738" s="103"/>
      <c r="AJ738" s="103"/>
      <c r="AK738" s="103"/>
      <c r="AL738" s="103"/>
      <c r="AM738" s="103"/>
      <c r="AN738" s="109" t="s">
        <v>395</v>
      </c>
      <c r="AO738" s="109"/>
      <c r="AP738" s="109"/>
      <c r="AQ738" s="109"/>
      <c r="AR738" s="110" t="s">
        <v>614</v>
      </c>
      <c r="AS738" s="111"/>
      <c r="AT738" s="111"/>
      <c r="AU738" s="111"/>
      <c r="AV738" s="111"/>
      <c r="AW738" s="111"/>
      <c r="AX738" s="112"/>
    </row>
    <row r="739" spans="1:52" ht="24.75" customHeight="1" x14ac:dyDescent="0.15">
      <c r="A739" s="100" t="s">
        <v>394</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418</v>
      </c>
      <c r="B740" s="131"/>
      <c r="C740" s="131"/>
      <c r="D740" s="132"/>
      <c r="E740" s="133" t="s">
        <v>560</v>
      </c>
      <c r="F740" s="125"/>
      <c r="G740" s="125"/>
      <c r="H740" s="92" t="str">
        <f>IF(E740="", "", "(")</f>
        <v>(</v>
      </c>
      <c r="I740" s="125"/>
      <c r="J740" s="125"/>
      <c r="K740" s="92" t="str">
        <f>IF(OR(I740="　", I740=""), "", "-")</f>
        <v/>
      </c>
      <c r="L740" s="126">
        <v>883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387</v>
      </c>
      <c r="B741" s="147"/>
      <c r="C741" s="147"/>
      <c r="D741" s="147"/>
      <c r="E741" s="147"/>
      <c r="F741" s="14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389</v>
      </c>
      <c r="B780" s="766"/>
      <c r="C780" s="766"/>
      <c r="D780" s="766"/>
      <c r="E780" s="766"/>
      <c r="F780" s="767"/>
      <c r="G780" s="444" t="s">
        <v>626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630</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8"/>
      <c r="C781" s="768"/>
      <c r="D781" s="768"/>
      <c r="E781" s="768"/>
      <c r="F781" s="769"/>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8"/>
      <c r="C782" s="768"/>
      <c r="D782" s="768"/>
      <c r="E782" s="768"/>
      <c r="F782" s="769"/>
      <c r="G782" s="454" t="s">
        <v>627</v>
      </c>
      <c r="H782" s="455"/>
      <c r="I782" s="455"/>
      <c r="J782" s="455"/>
      <c r="K782" s="456"/>
      <c r="L782" s="457" t="s">
        <v>645</v>
      </c>
      <c r="M782" s="458"/>
      <c r="N782" s="458"/>
      <c r="O782" s="458"/>
      <c r="P782" s="458"/>
      <c r="Q782" s="458"/>
      <c r="R782" s="458"/>
      <c r="S782" s="458"/>
      <c r="T782" s="458"/>
      <c r="U782" s="458"/>
      <c r="V782" s="458"/>
      <c r="W782" s="458"/>
      <c r="X782" s="459"/>
      <c r="Y782" s="460">
        <v>0.5</v>
      </c>
      <c r="Z782" s="461"/>
      <c r="AA782" s="461"/>
      <c r="AB782" s="559"/>
      <c r="AC782" s="454" t="s">
        <v>650</v>
      </c>
      <c r="AD782" s="455"/>
      <c r="AE782" s="455"/>
      <c r="AF782" s="455"/>
      <c r="AG782" s="456"/>
      <c r="AH782" s="457" t="s">
        <v>632</v>
      </c>
      <c r="AI782" s="458"/>
      <c r="AJ782" s="458"/>
      <c r="AK782" s="458"/>
      <c r="AL782" s="458"/>
      <c r="AM782" s="458"/>
      <c r="AN782" s="458"/>
      <c r="AO782" s="458"/>
      <c r="AP782" s="458"/>
      <c r="AQ782" s="458"/>
      <c r="AR782" s="458"/>
      <c r="AS782" s="458"/>
      <c r="AT782" s="459"/>
      <c r="AU782" s="460">
        <v>1</v>
      </c>
      <c r="AV782" s="461"/>
      <c r="AW782" s="461"/>
      <c r="AX782" s="462"/>
    </row>
    <row r="783" spans="1:50" ht="24.75" customHeight="1" x14ac:dyDescent="0.15">
      <c r="A783" s="558"/>
      <c r="B783" s="768"/>
      <c r="C783" s="768"/>
      <c r="D783" s="768"/>
      <c r="E783" s="768"/>
      <c r="F783" s="769"/>
      <c r="G783" s="356" t="s">
        <v>648</v>
      </c>
      <c r="H783" s="357"/>
      <c r="I783" s="357"/>
      <c r="J783" s="357"/>
      <c r="K783" s="358"/>
      <c r="L783" s="409" t="s">
        <v>646</v>
      </c>
      <c r="M783" s="410"/>
      <c r="N783" s="410"/>
      <c r="O783" s="410"/>
      <c r="P783" s="410"/>
      <c r="Q783" s="410"/>
      <c r="R783" s="410"/>
      <c r="S783" s="410"/>
      <c r="T783" s="410"/>
      <c r="U783" s="410"/>
      <c r="V783" s="410"/>
      <c r="W783" s="410"/>
      <c r="X783" s="411"/>
      <c r="Y783" s="406">
        <v>0.3</v>
      </c>
      <c r="Z783" s="407"/>
      <c r="AA783" s="407"/>
      <c r="AB783" s="413"/>
      <c r="AC783" s="356" t="s">
        <v>651</v>
      </c>
      <c r="AD783" s="357"/>
      <c r="AE783" s="357"/>
      <c r="AF783" s="357"/>
      <c r="AG783" s="358"/>
      <c r="AH783" s="409" t="s">
        <v>652</v>
      </c>
      <c r="AI783" s="410"/>
      <c r="AJ783" s="410"/>
      <c r="AK783" s="410"/>
      <c r="AL783" s="410"/>
      <c r="AM783" s="410"/>
      <c r="AN783" s="410"/>
      <c r="AO783" s="410"/>
      <c r="AP783" s="410"/>
      <c r="AQ783" s="410"/>
      <c r="AR783" s="410"/>
      <c r="AS783" s="410"/>
      <c r="AT783" s="411"/>
      <c r="AU783" s="406">
        <v>0.9</v>
      </c>
      <c r="AV783" s="407"/>
      <c r="AW783" s="407"/>
      <c r="AX783" s="408"/>
    </row>
    <row r="784" spans="1:50" ht="24.75" customHeight="1" x14ac:dyDescent="0.15">
      <c r="A784" s="558"/>
      <c r="B784" s="768"/>
      <c r="C784" s="768"/>
      <c r="D784" s="768"/>
      <c r="E784" s="768"/>
      <c r="F784" s="769"/>
      <c r="G784" s="356" t="s">
        <v>648</v>
      </c>
      <c r="H784" s="357"/>
      <c r="I784" s="357"/>
      <c r="J784" s="357"/>
      <c r="K784" s="358"/>
      <c r="L784" s="409" t="s">
        <v>647</v>
      </c>
      <c r="M784" s="410"/>
      <c r="N784" s="410"/>
      <c r="O784" s="410"/>
      <c r="P784" s="410"/>
      <c r="Q784" s="410"/>
      <c r="R784" s="410"/>
      <c r="S784" s="410"/>
      <c r="T784" s="410"/>
      <c r="U784" s="410"/>
      <c r="V784" s="410"/>
      <c r="W784" s="410"/>
      <c r="X784" s="411"/>
      <c r="Y784" s="406">
        <v>0.3</v>
      </c>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customHeight="1" x14ac:dyDescent="0.15">
      <c r="A785" s="558"/>
      <c r="B785" s="768"/>
      <c r="C785" s="768"/>
      <c r="D785" s="768"/>
      <c r="E785" s="768"/>
      <c r="F785" s="769"/>
      <c r="G785" s="356" t="s">
        <v>648</v>
      </c>
      <c r="H785" s="357"/>
      <c r="I785" s="357"/>
      <c r="J785" s="357"/>
      <c r="K785" s="358"/>
      <c r="L785" s="409" t="s">
        <v>649</v>
      </c>
      <c r="M785" s="410"/>
      <c r="N785" s="410"/>
      <c r="O785" s="410"/>
      <c r="P785" s="410"/>
      <c r="Q785" s="410"/>
      <c r="R785" s="410"/>
      <c r="S785" s="410"/>
      <c r="T785" s="410"/>
      <c r="U785" s="410"/>
      <c r="V785" s="410"/>
      <c r="W785" s="410"/>
      <c r="X785" s="411"/>
      <c r="Y785" s="406">
        <v>0.2</v>
      </c>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customHeight="1" x14ac:dyDescent="0.15">
      <c r="A786" s="558"/>
      <c r="B786" s="768"/>
      <c r="C786" s="768"/>
      <c r="D786" s="768"/>
      <c r="E786" s="768"/>
      <c r="F786" s="769"/>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58"/>
      <c r="B787" s="768"/>
      <c r="C787" s="768"/>
      <c r="D787" s="768"/>
      <c r="E787" s="768"/>
      <c r="F787" s="769"/>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58"/>
      <c r="B788" s="768"/>
      <c r="C788" s="768"/>
      <c r="D788" s="768"/>
      <c r="E788" s="768"/>
      <c r="F788" s="769"/>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58"/>
      <c r="B789" s="768"/>
      <c r="C789" s="768"/>
      <c r="D789" s="768"/>
      <c r="E789" s="768"/>
      <c r="F789" s="769"/>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58"/>
      <c r="B790" s="768"/>
      <c r="C790" s="768"/>
      <c r="D790" s="768"/>
      <c r="E790" s="768"/>
      <c r="F790" s="769"/>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hidden="1" customHeight="1" x14ac:dyDescent="0.15">
      <c r="A791" s="558"/>
      <c r="B791" s="768"/>
      <c r="C791" s="768"/>
      <c r="D791" s="768"/>
      <c r="E791" s="768"/>
      <c r="F791" s="769"/>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58"/>
      <c r="B792" s="768"/>
      <c r="C792" s="768"/>
      <c r="D792" s="768"/>
      <c r="E792" s="768"/>
      <c r="F792" s="769"/>
      <c r="G792" s="417" t="s">
        <v>20</v>
      </c>
      <c r="H792" s="418"/>
      <c r="I792" s="418"/>
      <c r="J792" s="418"/>
      <c r="K792" s="418"/>
      <c r="L792" s="419"/>
      <c r="M792" s="420"/>
      <c r="N792" s="420"/>
      <c r="O792" s="420"/>
      <c r="P792" s="420"/>
      <c r="Q792" s="420"/>
      <c r="R792" s="420"/>
      <c r="S792" s="420"/>
      <c r="T792" s="420"/>
      <c r="U792" s="420"/>
      <c r="V792" s="420"/>
      <c r="W792" s="420"/>
      <c r="X792" s="421"/>
      <c r="Y792" s="422">
        <f>SUM(Y782:AB791)</f>
        <v>1.3</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1.9</v>
      </c>
      <c r="AV792" s="423"/>
      <c r="AW792" s="423"/>
      <c r="AX792" s="425"/>
    </row>
    <row r="793" spans="1:50" ht="24.75" hidden="1" customHeight="1" x14ac:dyDescent="0.15">
      <c r="A793" s="558"/>
      <c r="B793" s="768"/>
      <c r="C793" s="768"/>
      <c r="D793" s="768"/>
      <c r="E793" s="768"/>
      <c r="F793" s="769"/>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8"/>
      <c r="C794" s="768"/>
      <c r="D794" s="768"/>
      <c r="E794" s="768"/>
      <c r="F794" s="769"/>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8"/>
      <c r="C795" s="768"/>
      <c r="D795" s="768"/>
      <c r="E795" s="768"/>
      <c r="F795" s="769"/>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8"/>
      <c r="C796" s="768"/>
      <c r="D796" s="768"/>
      <c r="E796" s="768"/>
      <c r="F796" s="769"/>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58"/>
      <c r="B797" s="768"/>
      <c r="C797" s="768"/>
      <c r="D797" s="768"/>
      <c r="E797" s="768"/>
      <c r="F797" s="769"/>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58"/>
      <c r="B798" s="768"/>
      <c r="C798" s="768"/>
      <c r="D798" s="768"/>
      <c r="E798" s="768"/>
      <c r="F798" s="769"/>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58"/>
      <c r="B799" s="768"/>
      <c r="C799" s="768"/>
      <c r="D799" s="768"/>
      <c r="E799" s="768"/>
      <c r="F799" s="769"/>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58"/>
      <c r="B800" s="768"/>
      <c r="C800" s="768"/>
      <c r="D800" s="768"/>
      <c r="E800" s="768"/>
      <c r="F800" s="769"/>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58"/>
      <c r="B801" s="768"/>
      <c r="C801" s="768"/>
      <c r="D801" s="768"/>
      <c r="E801" s="768"/>
      <c r="F801" s="769"/>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58"/>
      <c r="B802" s="768"/>
      <c r="C802" s="768"/>
      <c r="D802" s="768"/>
      <c r="E802" s="768"/>
      <c r="F802" s="769"/>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58"/>
      <c r="B803" s="768"/>
      <c r="C803" s="768"/>
      <c r="D803" s="768"/>
      <c r="E803" s="768"/>
      <c r="F803" s="769"/>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58"/>
      <c r="B804" s="768"/>
      <c r="C804" s="768"/>
      <c r="D804" s="768"/>
      <c r="E804" s="768"/>
      <c r="F804" s="769"/>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58"/>
      <c r="B805" s="768"/>
      <c r="C805" s="768"/>
      <c r="D805" s="768"/>
      <c r="E805" s="768"/>
      <c r="F805" s="769"/>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58"/>
      <c r="B806" s="768"/>
      <c r="C806" s="768"/>
      <c r="D806" s="768"/>
      <c r="E806" s="768"/>
      <c r="F806" s="769"/>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8"/>
      <c r="C807" s="768"/>
      <c r="D807" s="768"/>
      <c r="E807" s="768"/>
      <c r="F807" s="769"/>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8"/>
      <c r="C808" s="768"/>
      <c r="D808" s="768"/>
      <c r="E808" s="768"/>
      <c r="F808" s="769"/>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8"/>
      <c r="C809" s="768"/>
      <c r="D809" s="768"/>
      <c r="E809" s="768"/>
      <c r="F809" s="769"/>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58"/>
      <c r="B810" s="768"/>
      <c r="C810" s="768"/>
      <c r="D810" s="768"/>
      <c r="E810" s="768"/>
      <c r="F810" s="769"/>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58"/>
      <c r="B811" s="768"/>
      <c r="C811" s="768"/>
      <c r="D811" s="768"/>
      <c r="E811" s="768"/>
      <c r="F811" s="769"/>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58"/>
      <c r="B812" s="768"/>
      <c r="C812" s="768"/>
      <c r="D812" s="768"/>
      <c r="E812" s="768"/>
      <c r="F812" s="769"/>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58"/>
      <c r="B813" s="768"/>
      <c r="C813" s="768"/>
      <c r="D813" s="768"/>
      <c r="E813" s="768"/>
      <c r="F813" s="769"/>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58"/>
      <c r="B814" s="768"/>
      <c r="C814" s="768"/>
      <c r="D814" s="768"/>
      <c r="E814" s="768"/>
      <c r="F814" s="769"/>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58"/>
      <c r="B815" s="768"/>
      <c r="C815" s="768"/>
      <c r="D815" s="768"/>
      <c r="E815" s="768"/>
      <c r="F815" s="769"/>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58"/>
      <c r="B816" s="768"/>
      <c r="C816" s="768"/>
      <c r="D816" s="768"/>
      <c r="E816" s="768"/>
      <c r="F816" s="769"/>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58"/>
      <c r="B817" s="768"/>
      <c r="C817" s="768"/>
      <c r="D817" s="768"/>
      <c r="E817" s="768"/>
      <c r="F817" s="769"/>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58"/>
      <c r="B818" s="768"/>
      <c r="C818" s="768"/>
      <c r="D818" s="768"/>
      <c r="E818" s="768"/>
      <c r="F818" s="769"/>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58"/>
      <c r="B819" s="768"/>
      <c r="C819" s="768"/>
      <c r="D819" s="768"/>
      <c r="E819" s="768"/>
      <c r="F819" s="769"/>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8"/>
      <c r="C820" s="768"/>
      <c r="D820" s="768"/>
      <c r="E820" s="768"/>
      <c r="F820" s="769"/>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8"/>
      <c r="C821" s="768"/>
      <c r="D821" s="768"/>
      <c r="E821" s="768"/>
      <c r="F821" s="769"/>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8"/>
      <c r="C822" s="768"/>
      <c r="D822" s="768"/>
      <c r="E822" s="768"/>
      <c r="F822" s="769"/>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58"/>
      <c r="B823" s="768"/>
      <c r="C823" s="768"/>
      <c r="D823" s="768"/>
      <c r="E823" s="768"/>
      <c r="F823" s="769"/>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58"/>
      <c r="B824" s="768"/>
      <c r="C824" s="768"/>
      <c r="D824" s="768"/>
      <c r="E824" s="768"/>
      <c r="F824" s="769"/>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58"/>
      <c r="B825" s="768"/>
      <c r="C825" s="768"/>
      <c r="D825" s="768"/>
      <c r="E825" s="768"/>
      <c r="F825" s="769"/>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58"/>
      <c r="B826" s="768"/>
      <c r="C826" s="768"/>
      <c r="D826" s="768"/>
      <c r="E826" s="768"/>
      <c r="F826" s="769"/>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58"/>
      <c r="B827" s="768"/>
      <c r="C827" s="768"/>
      <c r="D827" s="768"/>
      <c r="E827" s="768"/>
      <c r="F827" s="769"/>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58"/>
      <c r="B828" s="768"/>
      <c r="C828" s="768"/>
      <c r="D828" s="768"/>
      <c r="E828" s="768"/>
      <c r="F828" s="769"/>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58"/>
      <c r="B829" s="768"/>
      <c r="C829" s="768"/>
      <c r="D829" s="768"/>
      <c r="E829" s="768"/>
      <c r="F829" s="769"/>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58"/>
      <c r="B830" s="768"/>
      <c r="C830" s="768"/>
      <c r="D830" s="768"/>
      <c r="E830" s="768"/>
      <c r="F830" s="769"/>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58"/>
      <c r="B831" s="768"/>
      <c r="C831" s="768"/>
      <c r="D831" s="768"/>
      <c r="E831" s="768"/>
      <c r="F831" s="769"/>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1" t="s">
        <v>348</v>
      </c>
      <c r="AM832" s="962"/>
      <c r="AN832" s="962"/>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370</v>
      </c>
      <c r="AI837" s="354"/>
      <c r="AJ837" s="354"/>
      <c r="AK837" s="354"/>
      <c r="AL837" s="354" t="s">
        <v>21</v>
      </c>
      <c r="AM837" s="354"/>
      <c r="AN837" s="354"/>
      <c r="AO837" s="431"/>
      <c r="AP837" s="432" t="s">
        <v>301</v>
      </c>
      <c r="AQ837" s="432"/>
      <c r="AR837" s="432"/>
      <c r="AS837" s="432"/>
      <c r="AT837" s="432"/>
      <c r="AU837" s="432"/>
      <c r="AV837" s="432"/>
      <c r="AW837" s="432"/>
      <c r="AX837" s="432"/>
    </row>
    <row r="838" spans="1:50" ht="30" customHeight="1" x14ac:dyDescent="0.15">
      <c r="A838" s="412">
        <v>1</v>
      </c>
      <c r="B838" s="412">
        <v>1</v>
      </c>
      <c r="C838" s="426" t="s">
        <v>628</v>
      </c>
      <c r="D838" s="426"/>
      <c r="E838" s="426"/>
      <c r="F838" s="426"/>
      <c r="G838" s="426"/>
      <c r="H838" s="426"/>
      <c r="I838" s="426"/>
      <c r="J838" s="427">
        <v>6010401024970</v>
      </c>
      <c r="K838" s="428"/>
      <c r="L838" s="428"/>
      <c r="M838" s="428"/>
      <c r="N838" s="428"/>
      <c r="O838" s="428"/>
      <c r="P838" s="430" t="s">
        <v>645</v>
      </c>
      <c r="Q838" s="322"/>
      <c r="R838" s="322"/>
      <c r="S838" s="322"/>
      <c r="T838" s="322"/>
      <c r="U838" s="322"/>
      <c r="V838" s="322"/>
      <c r="W838" s="322"/>
      <c r="X838" s="322"/>
      <c r="Y838" s="323">
        <v>0.5</v>
      </c>
      <c r="Z838" s="324"/>
      <c r="AA838" s="324"/>
      <c r="AB838" s="325"/>
      <c r="AC838" s="333" t="s">
        <v>381</v>
      </c>
      <c r="AD838" s="336"/>
      <c r="AE838" s="336"/>
      <c r="AF838" s="336"/>
      <c r="AG838" s="336"/>
      <c r="AH838" s="334" t="s">
        <v>640</v>
      </c>
      <c r="AI838" s="335"/>
      <c r="AJ838" s="335"/>
      <c r="AK838" s="335"/>
      <c r="AL838" s="330">
        <v>100</v>
      </c>
      <c r="AM838" s="331"/>
      <c r="AN838" s="331"/>
      <c r="AO838" s="332"/>
      <c r="AP838" s="326" t="s">
        <v>640</v>
      </c>
      <c r="AQ838" s="326"/>
      <c r="AR838" s="326"/>
      <c r="AS838" s="326"/>
      <c r="AT838" s="326"/>
      <c r="AU838" s="326"/>
      <c r="AV838" s="326"/>
      <c r="AW838" s="326"/>
      <c r="AX838" s="326"/>
    </row>
    <row r="839" spans="1:50" ht="30" customHeight="1" x14ac:dyDescent="0.15">
      <c r="A839" s="412">
        <v>2</v>
      </c>
      <c r="B839" s="412">
        <v>1</v>
      </c>
      <c r="C839" s="426" t="s">
        <v>628</v>
      </c>
      <c r="D839" s="426"/>
      <c r="E839" s="426"/>
      <c r="F839" s="426"/>
      <c r="G839" s="426"/>
      <c r="H839" s="426"/>
      <c r="I839" s="426"/>
      <c r="J839" s="427">
        <v>6010401024970</v>
      </c>
      <c r="K839" s="428"/>
      <c r="L839" s="428"/>
      <c r="M839" s="428"/>
      <c r="N839" s="428"/>
      <c r="O839" s="428"/>
      <c r="P839" s="430" t="s">
        <v>646</v>
      </c>
      <c r="Q839" s="322"/>
      <c r="R839" s="322"/>
      <c r="S839" s="322"/>
      <c r="T839" s="322"/>
      <c r="U839" s="322"/>
      <c r="V839" s="322"/>
      <c r="W839" s="322"/>
      <c r="X839" s="322"/>
      <c r="Y839" s="323">
        <v>0.3</v>
      </c>
      <c r="Z839" s="324"/>
      <c r="AA839" s="324"/>
      <c r="AB839" s="325"/>
      <c r="AC839" s="333" t="s">
        <v>381</v>
      </c>
      <c r="AD839" s="336"/>
      <c r="AE839" s="336"/>
      <c r="AF839" s="336"/>
      <c r="AG839" s="336"/>
      <c r="AH839" s="334" t="s">
        <v>411</v>
      </c>
      <c r="AI839" s="335"/>
      <c r="AJ839" s="335"/>
      <c r="AK839" s="335"/>
      <c r="AL839" s="330">
        <v>100</v>
      </c>
      <c r="AM839" s="331"/>
      <c r="AN839" s="331"/>
      <c r="AO839" s="332"/>
      <c r="AP839" s="326" t="s">
        <v>411</v>
      </c>
      <c r="AQ839" s="326"/>
      <c r="AR839" s="326"/>
      <c r="AS839" s="326"/>
      <c r="AT839" s="326"/>
      <c r="AU839" s="326"/>
      <c r="AV839" s="326"/>
      <c r="AW839" s="326"/>
      <c r="AX839" s="326"/>
    </row>
    <row r="840" spans="1:50" ht="30" customHeight="1" x14ac:dyDescent="0.15">
      <c r="A840" s="412">
        <v>3</v>
      </c>
      <c r="B840" s="412">
        <v>1</v>
      </c>
      <c r="C840" s="426" t="s">
        <v>628</v>
      </c>
      <c r="D840" s="426"/>
      <c r="E840" s="426"/>
      <c r="F840" s="426"/>
      <c r="G840" s="426"/>
      <c r="H840" s="426"/>
      <c r="I840" s="426"/>
      <c r="J840" s="427">
        <v>6010401024970</v>
      </c>
      <c r="K840" s="428"/>
      <c r="L840" s="428"/>
      <c r="M840" s="428"/>
      <c r="N840" s="428"/>
      <c r="O840" s="428"/>
      <c r="P840" s="430" t="s">
        <v>647</v>
      </c>
      <c r="Q840" s="322"/>
      <c r="R840" s="322"/>
      <c r="S840" s="322"/>
      <c r="T840" s="322"/>
      <c r="U840" s="322"/>
      <c r="V840" s="322"/>
      <c r="W840" s="322"/>
      <c r="X840" s="322"/>
      <c r="Y840" s="323">
        <v>0.3</v>
      </c>
      <c r="Z840" s="324"/>
      <c r="AA840" s="324"/>
      <c r="AB840" s="325"/>
      <c r="AC840" s="333" t="s">
        <v>381</v>
      </c>
      <c r="AD840" s="336"/>
      <c r="AE840" s="336"/>
      <c r="AF840" s="336"/>
      <c r="AG840" s="336"/>
      <c r="AH840" s="334" t="s">
        <v>411</v>
      </c>
      <c r="AI840" s="335"/>
      <c r="AJ840" s="335"/>
      <c r="AK840" s="335"/>
      <c r="AL840" s="330">
        <v>100</v>
      </c>
      <c r="AM840" s="331"/>
      <c r="AN840" s="331"/>
      <c r="AO840" s="332"/>
      <c r="AP840" s="326" t="s">
        <v>411</v>
      </c>
      <c r="AQ840" s="326"/>
      <c r="AR840" s="326"/>
      <c r="AS840" s="326"/>
      <c r="AT840" s="326"/>
      <c r="AU840" s="326"/>
      <c r="AV840" s="326"/>
      <c r="AW840" s="326"/>
      <c r="AX840" s="326"/>
    </row>
    <row r="841" spans="1:50" ht="30" customHeight="1" x14ac:dyDescent="0.15">
      <c r="A841" s="412">
        <v>4</v>
      </c>
      <c r="B841" s="412">
        <v>1</v>
      </c>
      <c r="C841" s="426" t="s">
        <v>628</v>
      </c>
      <c r="D841" s="426"/>
      <c r="E841" s="426"/>
      <c r="F841" s="426"/>
      <c r="G841" s="426"/>
      <c r="H841" s="426"/>
      <c r="I841" s="426"/>
      <c r="J841" s="427">
        <v>6010401024970</v>
      </c>
      <c r="K841" s="428"/>
      <c r="L841" s="428"/>
      <c r="M841" s="428"/>
      <c r="N841" s="428"/>
      <c r="O841" s="428"/>
      <c r="P841" s="430" t="s">
        <v>649</v>
      </c>
      <c r="Q841" s="322"/>
      <c r="R841" s="322"/>
      <c r="S841" s="322"/>
      <c r="T841" s="322"/>
      <c r="U841" s="322"/>
      <c r="V841" s="322"/>
      <c r="W841" s="322"/>
      <c r="X841" s="322"/>
      <c r="Y841" s="323">
        <v>0.2</v>
      </c>
      <c r="Z841" s="324"/>
      <c r="AA841" s="324"/>
      <c r="AB841" s="325"/>
      <c r="AC841" s="333" t="s">
        <v>381</v>
      </c>
      <c r="AD841" s="336"/>
      <c r="AE841" s="336"/>
      <c r="AF841" s="336"/>
      <c r="AG841" s="336"/>
      <c r="AH841" s="334" t="s">
        <v>411</v>
      </c>
      <c r="AI841" s="335"/>
      <c r="AJ841" s="335"/>
      <c r="AK841" s="335"/>
      <c r="AL841" s="330">
        <v>100</v>
      </c>
      <c r="AM841" s="331"/>
      <c r="AN841" s="331"/>
      <c r="AO841" s="332"/>
      <c r="AP841" s="326" t="s">
        <v>411</v>
      </c>
      <c r="AQ841" s="326"/>
      <c r="AR841" s="326"/>
      <c r="AS841" s="326"/>
      <c r="AT841" s="326"/>
      <c r="AU841" s="326"/>
      <c r="AV841" s="326"/>
      <c r="AW841" s="326"/>
      <c r="AX841" s="326"/>
    </row>
    <row r="842" spans="1:50" ht="30" customHeight="1" x14ac:dyDescent="0.15">
      <c r="A842" s="412">
        <v>5</v>
      </c>
      <c r="B842" s="412">
        <v>1</v>
      </c>
      <c r="C842" s="426" t="s">
        <v>624</v>
      </c>
      <c r="D842" s="426"/>
      <c r="E842" s="426"/>
      <c r="F842" s="426"/>
      <c r="G842" s="426"/>
      <c r="H842" s="426"/>
      <c r="I842" s="426"/>
      <c r="J842" s="427">
        <v>3010001010696</v>
      </c>
      <c r="K842" s="428"/>
      <c r="L842" s="428"/>
      <c r="M842" s="428"/>
      <c r="N842" s="428"/>
      <c r="O842" s="428"/>
      <c r="P842" s="322" t="s">
        <v>625</v>
      </c>
      <c r="Q842" s="322"/>
      <c r="R842" s="322"/>
      <c r="S842" s="322"/>
      <c r="T842" s="322"/>
      <c r="U842" s="322"/>
      <c r="V842" s="322"/>
      <c r="W842" s="322"/>
      <c r="X842" s="322"/>
      <c r="Y842" s="323">
        <v>0</v>
      </c>
      <c r="Z842" s="324"/>
      <c r="AA842" s="324"/>
      <c r="AB842" s="325"/>
      <c r="AC842" s="333" t="s">
        <v>381</v>
      </c>
      <c r="AD842" s="333"/>
      <c r="AE842" s="333"/>
      <c r="AF842" s="333"/>
      <c r="AG842" s="333"/>
      <c r="AH842" s="334" t="s">
        <v>411</v>
      </c>
      <c r="AI842" s="335"/>
      <c r="AJ842" s="335"/>
      <c r="AK842" s="335"/>
      <c r="AL842" s="330">
        <v>100</v>
      </c>
      <c r="AM842" s="331"/>
      <c r="AN842" s="331"/>
      <c r="AO842" s="332"/>
      <c r="AP842" s="326" t="s">
        <v>411</v>
      </c>
      <c r="AQ842" s="326"/>
      <c r="AR842" s="326"/>
      <c r="AS842" s="326"/>
      <c r="AT842" s="326"/>
      <c r="AU842" s="326"/>
      <c r="AV842" s="326"/>
      <c r="AW842" s="326"/>
      <c r="AX842" s="326"/>
    </row>
    <row r="843" spans="1:50" ht="30" hidden="1" customHeight="1" x14ac:dyDescent="0.15">
      <c r="A843" s="412">
        <v>6</v>
      </c>
      <c r="B843" s="412">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30" hidden="1" customHeight="1" x14ac:dyDescent="0.15">
      <c r="A844" s="412">
        <v>7</v>
      </c>
      <c r="B844" s="412">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30" hidden="1" customHeight="1" x14ac:dyDescent="0.15">
      <c r="A845" s="412">
        <v>8</v>
      </c>
      <c r="B845" s="412">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2">
        <v>9</v>
      </c>
      <c r="B846" s="412">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33"/>
      <c r="AD846" s="333"/>
      <c r="AE846" s="333"/>
      <c r="AF846" s="333"/>
      <c r="AG846" s="333"/>
      <c r="AH846" s="334"/>
      <c r="AI846" s="335"/>
      <c r="AJ846" s="335"/>
      <c r="AK846" s="335"/>
      <c r="AL846" s="330"/>
      <c r="AM846" s="331"/>
      <c r="AN846" s="331"/>
      <c r="AO846" s="332"/>
      <c r="AP846" s="326"/>
      <c r="AQ846" s="326"/>
      <c r="AR846" s="326"/>
      <c r="AS846" s="326"/>
      <c r="AT846" s="326"/>
      <c r="AU846" s="326"/>
      <c r="AV846" s="326"/>
      <c r="AW846" s="326"/>
      <c r="AX846" s="326"/>
    </row>
    <row r="847" spans="1:50" ht="30" hidden="1" customHeight="1" x14ac:dyDescent="0.15">
      <c r="A847" s="412">
        <v>10</v>
      </c>
      <c r="B847" s="412">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370</v>
      </c>
      <c r="AI870" s="354"/>
      <c r="AJ870" s="354"/>
      <c r="AK870" s="354"/>
      <c r="AL870" s="354" t="s">
        <v>21</v>
      </c>
      <c r="AM870" s="354"/>
      <c r="AN870" s="354"/>
      <c r="AO870" s="431"/>
      <c r="AP870" s="432" t="s">
        <v>301</v>
      </c>
      <c r="AQ870" s="432"/>
      <c r="AR870" s="432"/>
      <c r="AS870" s="432"/>
      <c r="AT870" s="432"/>
      <c r="AU870" s="432"/>
      <c r="AV870" s="432"/>
      <c r="AW870" s="432"/>
      <c r="AX870" s="432"/>
    </row>
    <row r="871" spans="1:50" ht="30" customHeight="1" x14ac:dyDescent="0.15">
      <c r="A871" s="412">
        <v>1</v>
      </c>
      <c r="B871" s="412">
        <v>1</v>
      </c>
      <c r="C871" s="429" t="s">
        <v>624</v>
      </c>
      <c r="D871" s="426"/>
      <c r="E871" s="426"/>
      <c r="F871" s="426"/>
      <c r="G871" s="426"/>
      <c r="H871" s="426"/>
      <c r="I871" s="426"/>
      <c r="J871" s="427">
        <v>3010001010696</v>
      </c>
      <c r="K871" s="428"/>
      <c r="L871" s="428"/>
      <c r="M871" s="428"/>
      <c r="N871" s="428"/>
      <c r="O871" s="428"/>
      <c r="P871" s="430" t="s">
        <v>662</v>
      </c>
      <c r="Q871" s="322"/>
      <c r="R871" s="322"/>
      <c r="S871" s="322"/>
      <c r="T871" s="322"/>
      <c r="U871" s="322"/>
      <c r="V871" s="322"/>
      <c r="W871" s="322"/>
      <c r="X871" s="322"/>
      <c r="Y871" s="323">
        <v>1</v>
      </c>
      <c r="Z871" s="324"/>
      <c r="AA871" s="324"/>
      <c r="AB871" s="325"/>
      <c r="AC871" s="333" t="s">
        <v>381</v>
      </c>
      <c r="AD871" s="336"/>
      <c r="AE871" s="336"/>
      <c r="AF871" s="336"/>
      <c r="AG871" s="336"/>
      <c r="AH871" s="334" t="s">
        <v>640</v>
      </c>
      <c r="AI871" s="335"/>
      <c r="AJ871" s="335"/>
      <c r="AK871" s="335"/>
      <c r="AL871" s="330">
        <v>100</v>
      </c>
      <c r="AM871" s="331"/>
      <c r="AN871" s="331"/>
      <c r="AO871" s="332"/>
      <c r="AP871" s="326" t="s">
        <v>640</v>
      </c>
      <c r="AQ871" s="326"/>
      <c r="AR871" s="326"/>
      <c r="AS871" s="326"/>
      <c r="AT871" s="326"/>
      <c r="AU871" s="326"/>
      <c r="AV871" s="326"/>
      <c r="AW871" s="326"/>
      <c r="AX871" s="326"/>
    </row>
    <row r="872" spans="1:50" ht="30" customHeight="1" x14ac:dyDescent="0.15">
      <c r="A872" s="412">
        <v>2</v>
      </c>
      <c r="B872" s="412">
        <v>1</v>
      </c>
      <c r="C872" s="429" t="s">
        <v>624</v>
      </c>
      <c r="D872" s="426"/>
      <c r="E872" s="426"/>
      <c r="F872" s="426"/>
      <c r="G872" s="426"/>
      <c r="H872" s="426"/>
      <c r="I872" s="426"/>
      <c r="J872" s="427">
        <v>3010001010696</v>
      </c>
      <c r="K872" s="428"/>
      <c r="L872" s="428"/>
      <c r="M872" s="428"/>
      <c r="N872" s="428"/>
      <c r="O872" s="428"/>
      <c r="P872" s="430" t="s">
        <v>663</v>
      </c>
      <c r="Q872" s="322"/>
      <c r="R872" s="322"/>
      <c r="S872" s="322"/>
      <c r="T872" s="322"/>
      <c r="U872" s="322"/>
      <c r="V872" s="322"/>
      <c r="W872" s="322"/>
      <c r="X872" s="322"/>
      <c r="Y872" s="323">
        <v>0.9</v>
      </c>
      <c r="Z872" s="324"/>
      <c r="AA872" s="324"/>
      <c r="AB872" s="325"/>
      <c r="AC872" s="333" t="s">
        <v>381</v>
      </c>
      <c r="AD872" s="333"/>
      <c r="AE872" s="333"/>
      <c r="AF872" s="333"/>
      <c r="AG872" s="333"/>
      <c r="AH872" s="334" t="s">
        <v>653</v>
      </c>
      <c r="AI872" s="335"/>
      <c r="AJ872" s="335"/>
      <c r="AK872" s="335"/>
      <c r="AL872" s="330">
        <v>100</v>
      </c>
      <c r="AM872" s="331"/>
      <c r="AN872" s="331"/>
      <c r="AO872" s="332"/>
      <c r="AP872" s="326" t="s">
        <v>653</v>
      </c>
      <c r="AQ872" s="326"/>
      <c r="AR872" s="326"/>
      <c r="AS872" s="326"/>
      <c r="AT872" s="326"/>
      <c r="AU872" s="326"/>
      <c r="AV872" s="326"/>
      <c r="AW872" s="326"/>
      <c r="AX872" s="326"/>
    </row>
    <row r="873" spans="1:50" ht="30" customHeight="1" x14ac:dyDescent="0.15">
      <c r="A873" s="412">
        <v>3</v>
      </c>
      <c r="B873" s="412">
        <v>1</v>
      </c>
      <c r="C873" s="429" t="s">
        <v>629</v>
      </c>
      <c r="D873" s="426"/>
      <c r="E873" s="426"/>
      <c r="F873" s="426"/>
      <c r="G873" s="426"/>
      <c r="H873" s="426"/>
      <c r="I873" s="426"/>
      <c r="J873" s="427">
        <v>4011101005131</v>
      </c>
      <c r="K873" s="428"/>
      <c r="L873" s="428"/>
      <c r="M873" s="428"/>
      <c r="N873" s="428"/>
      <c r="O873" s="428"/>
      <c r="P873" s="430" t="s">
        <v>663</v>
      </c>
      <c r="Q873" s="322"/>
      <c r="R873" s="322"/>
      <c r="S873" s="322"/>
      <c r="T873" s="322"/>
      <c r="U873" s="322"/>
      <c r="V873" s="322"/>
      <c r="W873" s="322"/>
      <c r="X873" s="322"/>
      <c r="Y873" s="323">
        <v>1.3</v>
      </c>
      <c r="Z873" s="324"/>
      <c r="AA873" s="324"/>
      <c r="AB873" s="325"/>
      <c r="AC873" s="333" t="s">
        <v>381</v>
      </c>
      <c r="AD873" s="333"/>
      <c r="AE873" s="333"/>
      <c r="AF873" s="333"/>
      <c r="AG873" s="333"/>
      <c r="AH873" s="334" t="s">
        <v>411</v>
      </c>
      <c r="AI873" s="335"/>
      <c r="AJ873" s="335"/>
      <c r="AK873" s="335"/>
      <c r="AL873" s="330">
        <v>100</v>
      </c>
      <c r="AM873" s="331"/>
      <c r="AN873" s="331"/>
      <c r="AO873" s="332"/>
      <c r="AP873" s="326" t="s">
        <v>411</v>
      </c>
      <c r="AQ873" s="326"/>
      <c r="AR873" s="326"/>
      <c r="AS873" s="326"/>
      <c r="AT873" s="326"/>
      <c r="AU873" s="326"/>
      <c r="AV873" s="326"/>
      <c r="AW873" s="326"/>
      <c r="AX873" s="326"/>
    </row>
    <row r="874" spans="1:50" ht="30" customHeight="1" x14ac:dyDescent="0.15">
      <c r="A874" s="412">
        <v>4</v>
      </c>
      <c r="B874" s="412">
        <v>1</v>
      </c>
      <c r="C874" s="429" t="s">
        <v>631</v>
      </c>
      <c r="D874" s="426"/>
      <c r="E874" s="426"/>
      <c r="F874" s="426"/>
      <c r="G874" s="426"/>
      <c r="H874" s="426"/>
      <c r="I874" s="426"/>
      <c r="J874" s="427">
        <v>7010001023050</v>
      </c>
      <c r="K874" s="428"/>
      <c r="L874" s="428"/>
      <c r="M874" s="428"/>
      <c r="N874" s="428"/>
      <c r="O874" s="428"/>
      <c r="P874" s="430" t="s">
        <v>657</v>
      </c>
      <c r="Q874" s="322"/>
      <c r="R874" s="322"/>
      <c r="S874" s="322"/>
      <c r="T874" s="322"/>
      <c r="U874" s="322"/>
      <c r="V874" s="322"/>
      <c r="W874" s="322"/>
      <c r="X874" s="322"/>
      <c r="Y874" s="323">
        <v>1.2</v>
      </c>
      <c r="Z874" s="324"/>
      <c r="AA874" s="324"/>
      <c r="AB874" s="325"/>
      <c r="AC874" s="333" t="s">
        <v>375</v>
      </c>
      <c r="AD874" s="333"/>
      <c r="AE874" s="333"/>
      <c r="AF874" s="333"/>
      <c r="AG874" s="333"/>
      <c r="AH874" s="328">
        <v>1</v>
      </c>
      <c r="AI874" s="329"/>
      <c r="AJ874" s="329"/>
      <c r="AK874" s="329"/>
      <c r="AL874" s="330">
        <v>100</v>
      </c>
      <c r="AM874" s="331"/>
      <c r="AN874" s="331"/>
      <c r="AO874" s="332"/>
      <c r="AP874" s="326" t="s">
        <v>411</v>
      </c>
      <c r="AQ874" s="326"/>
      <c r="AR874" s="326"/>
      <c r="AS874" s="326"/>
      <c r="AT874" s="326"/>
      <c r="AU874" s="326"/>
      <c r="AV874" s="326"/>
      <c r="AW874" s="326"/>
      <c r="AX874" s="326"/>
    </row>
    <row r="875" spans="1:50" ht="30" customHeight="1" x14ac:dyDescent="0.15">
      <c r="A875" s="412">
        <v>5</v>
      </c>
      <c r="B875" s="412">
        <v>1</v>
      </c>
      <c r="C875" s="429" t="s">
        <v>633</v>
      </c>
      <c r="D875" s="426"/>
      <c r="E875" s="426"/>
      <c r="F875" s="426"/>
      <c r="G875" s="426"/>
      <c r="H875" s="426"/>
      <c r="I875" s="426"/>
      <c r="J875" s="427">
        <v>7010501032617</v>
      </c>
      <c r="K875" s="428"/>
      <c r="L875" s="428"/>
      <c r="M875" s="428"/>
      <c r="N875" s="428"/>
      <c r="O875" s="428"/>
      <c r="P875" s="430" t="s">
        <v>661</v>
      </c>
      <c r="Q875" s="322"/>
      <c r="R875" s="322"/>
      <c r="S875" s="322"/>
      <c r="T875" s="322"/>
      <c r="U875" s="322"/>
      <c r="V875" s="322"/>
      <c r="W875" s="322"/>
      <c r="X875" s="322"/>
      <c r="Y875" s="323">
        <v>1.1000000000000001</v>
      </c>
      <c r="Z875" s="324"/>
      <c r="AA875" s="324"/>
      <c r="AB875" s="325"/>
      <c r="AC875" s="333" t="s">
        <v>381</v>
      </c>
      <c r="AD875" s="333"/>
      <c r="AE875" s="333"/>
      <c r="AF875" s="333"/>
      <c r="AG875" s="333"/>
      <c r="AH875" s="328" t="s">
        <v>411</v>
      </c>
      <c r="AI875" s="329"/>
      <c r="AJ875" s="329"/>
      <c r="AK875" s="329"/>
      <c r="AL875" s="330">
        <v>100</v>
      </c>
      <c r="AM875" s="331"/>
      <c r="AN875" s="331"/>
      <c r="AO875" s="332"/>
      <c r="AP875" s="326" t="s">
        <v>411</v>
      </c>
      <c r="AQ875" s="326"/>
      <c r="AR875" s="326"/>
      <c r="AS875" s="326"/>
      <c r="AT875" s="326"/>
      <c r="AU875" s="326"/>
      <c r="AV875" s="326"/>
      <c r="AW875" s="326"/>
      <c r="AX875" s="326"/>
    </row>
    <row r="876" spans="1:50" ht="30" customHeight="1" x14ac:dyDescent="0.15">
      <c r="A876" s="412">
        <v>6</v>
      </c>
      <c r="B876" s="412">
        <v>1</v>
      </c>
      <c r="C876" s="429" t="s">
        <v>634</v>
      </c>
      <c r="D876" s="426"/>
      <c r="E876" s="426"/>
      <c r="F876" s="426"/>
      <c r="G876" s="426"/>
      <c r="H876" s="426"/>
      <c r="I876" s="426"/>
      <c r="J876" s="427">
        <v>8180001124830</v>
      </c>
      <c r="K876" s="428"/>
      <c r="L876" s="428"/>
      <c r="M876" s="428"/>
      <c r="N876" s="428"/>
      <c r="O876" s="428"/>
      <c r="P876" s="430" t="s">
        <v>660</v>
      </c>
      <c r="Q876" s="322"/>
      <c r="R876" s="322"/>
      <c r="S876" s="322"/>
      <c r="T876" s="322"/>
      <c r="U876" s="322"/>
      <c r="V876" s="322"/>
      <c r="W876" s="322"/>
      <c r="X876" s="322"/>
      <c r="Y876" s="323">
        <v>0.9</v>
      </c>
      <c r="Z876" s="324"/>
      <c r="AA876" s="324"/>
      <c r="AB876" s="325"/>
      <c r="AC876" s="327" t="s">
        <v>381</v>
      </c>
      <c r="AD876" s="327"/>
      <c r="AE876" s="327"/>
      <c r="AF876" s="327"/>
      <c r="AG876" s="327"/>
      <c r="AH876" s="328" t="s">
        <v>411</v>
      </c>
      <c r="AI876" s="329"/>
      <c r="AJ876" s="329"/>
      <c r="AK876" s="329"/>
      <c r="AL876" s="330">
        <v>100</v>
      </c>
      <c r="AM876" s="331"/>
      <c r="AN876" s="331"/>
      <c r="AO876" s="332"/>
      <c r="AP876" s="326" t="s">
        <v>411</v>
      </c>
      <c r="AQ876" s="326"/>
      <c r="AR876" s="326"/>
      <c r="AS876" s="326"/>
      <c r="AT876" s="326"/>
      <c r="AU876" s="326"/>
      <c r="AV876" s="326"/>
      <c r="AW876" s="326"/>
      <c r="AX876" s="326"/>
    </row>
    <row r="877" spans="1:50" ht="30" customHeight="1" x14ac:dyDescent="0.15">
      <c r="A877" s="412">
        <v>7</v>
      </c>
      <c r="B877" s="412">
        <v>1</v>
      </c>
      <c r="C877" s="429" t="s">
        <v>635</v>
      </c>
      <c r="D877" s="426"/>
      <c r="E877" s="426"/>
      <c r="F877" s="426"/>
      <c r="G877" s="426"/>
      <c r="H877" s="426"/>
      <c r="I877" s="426"/>
      <c r="J877" s="427">
        <v>6011201002118</v>
      </c>
      <c r="K877" s="428"/>
      <c r="L877" s="428"/>
      <c r="M877" s="428"/>
      <c r="N877" s="428"/>
      <c r="O877" s="428"/>
      <c r="P877" s="430" t="s">
        <v>658</v>
      </c>
      <c r="Q877" s="322"/>
      <c r="R877" s="322"/>
      <c r="S877" s="322"/>
      <c r="T877" s="322"/>
      <c r="U877" s="322"/>
      <c r="V877" s="322"/>
      <c r="W877" s="322"/>
      <c r="X877" s="322"/>
      <c r="Y877" s="323">
        <v>0.7</v>
      </c>
      <c r="Z877" s="324"/>
      <c r="AA877" s="324"/>
      <c r="AB877" s="325"/>
      <c r="AC877" s="327" t="s">
        <v>381</v>
      </c>
      <c r="AD877" s="327"/>
      <c r="AE877" s="327"/>
      <c r="AF877" s="327"/>
      <c r="AG877" s="327"/>
      <c r="AH877" s="328" t="s">
        <v>411</v>
      </c>
      <c r="AI877" s="329"/>
      <c r="AJ877" s="329"/>
      <c r="AK877" s="329"/>
      <c r="AL877" s="330">
        <v>100</v>
      </c>
      <c r="AM877" s="331"/>
      <c r="AN877" s="331"/>
      <c r="AO877" s="332"/>
      <c r="AP877" s="326" t="s">
        <v>411</v>
      </c>
      <c r="AQ877" s="326"/>
      <c r="AR877" s="326"/>
      <c r="AS877" s="326"/>
      <c r="AT877" s="326"/>
      <c r="AU877" s="326"/>
      <c r="AV877" s="326"/>
      <c r="AW877" s="326"/>
      <c r="AX877" s="326"/>
    </row>
    <row r="878" spans="1:50" ht="30" customHeight="1" x14ac:dyDescent="0.15">
      <c r="A878" s="412">
        <v>8</v>
      </c>
      <c r="B878" s="412">
        <v>1</v>
      </c>
      <c r="C878" s="429" t="s">
        <v>636</v>
      </c>
      <c r="D878" s="426"/>
      <c r="E878" s="426"/>
      <c r="F878" s="426"/>
      <c r="G878" s="426"/>
      <c r="H878" s="426"/>
      <c r="I878" s="426"/>
      <c r="J878" s="427">
        <v>4011101012854</v>
      </c>
      <c r="K878" s="428"/>
      <c r="L878" s="428"/>
      <c r="M878" s="428"/>
      <c r="N878" s="428"/>
      <c r="O878" s="428"/>
      <c r="P878" s="430" t="s">
        <v>659</v>
      </c>
      <c r="Q878" s="322"/>
      <c r="R878" s="322"/>
      <c r="S878" s="322"/>
      <c r="T878" s="322"/>
      <c r="U878" s="322"/>
      <c r="V878" s="322"/>
      <c r="W878" s="322"/>
      <c r="X878" s="322"/>
      <c r="Y878" s="323">
        <v>0.2</v>
      </c>
      <c r="Z878" s="324"/>
      <c r="AA878" s="324"/>
      <c r="AB878" s="325"/>
      <c r="AC878" s="327" t="s">
        <v>381</v>
      </c>
      <c r="AD878" s="327"/>
      <c r="AE878" s="327"/>
      <c r="AF878" s="327"/>
      <c r="AG878" s="327"/>
      <c r="AH878" s="328" t="s">
        <v>411</v>
      </c>
      <c r="AI878" s="329"/>
      <c r="AJ878" s="329"/>
      <c r="AK878" s="329"/>
      <c r="AL878" s="330">
        <v>100</v>
      </c>
      <c r="AM878" s="331"/>
      <c r="AN878" s="331"/>
      <c r="AO878" s="332"/>
      <c r="AP878" s="326" t="s">
        <v>411</v>
      </c>
      <c r="AQ878" s="326"/>
      <c r="AR878" s="326"/>
      <c r="AS878" s="326"/>
      <c r="AT878" s="326"/>
      <c r="AU878" s="326"/>
      <c r="AV878" s="326"/>
      <c r="AW878" s="326"/>
      <c r="AX878" s="326"/>
    </row>
    <row r="879" spans="1:50" ht="30" customHeight="1" x14ac:dyDescent="0.15">
      <c r="A879" s="412">
        <v>9</v>
      </c>
      <c r="B879" s="412">
        <v>1</v>
      </c>
      <c r="C879" s="429" t="s">
        <v>637</v>
      </c>
      <c r="D879" s="426"/>
      <c r="E879" s="426"/>
      <c r="F879" s="426"/>
      <c r="G879" s="426"/>
      <c r="H879" s="426"/>
      <c r="I879" s="426"/>
      <c r="J879" s="427">
        <v>8100001013784</v>
      </c>
      <c r="K879" s="428"/>
      <c r="L879" s="428"/>
      <c r="M879" s="428"/>
      <c r="N879" s="428"/>
      <c r="O879" s="428"/>
      <c r="P879" s="430" t="s">
        <v>663</v>
      </c>
      <c r="Q879" s="322"/>
      <c r="R879" s="322"/>
      <c r="S879" s="322"/>
      <c r="T879" s="322"/>
      <c r="U879" s="322"/>
      <c r="V879" s="322"/>
      <c r="W879" s="322"/>
      <c r="X879" s="322"/>
      <c r="Y879" s="323">
        <v>0.1</v>
      </c>
      <c r="Z879" s="324"/>
      <c r="AA879" s="324"/>
      <c r="AB879" s="325"/>
      <c r="AC879" s="327" t="s">
        <v>381</v>
      </c>
      <c r="AD879" s="327"/>
      <c r="AE879" s="327"/>
      <c r="AF879" s="327"/>
      <c r="AG879" s="327"/>
      <c r="AH879" s="328" t="s">
        <v>411</v>
      </c>
      <c r="AI879" s="329"/>
      <c r="AJ879" s="329"/>
      <c r="AK879" s="329"/>
      <c r="AL879" s="330">
        <v>100</v>
      </c>
      <c r="AM879" s="331"/>
      <c r="AN879" s="331"/>
      <c r="AO879" s="332"/>
      <c r="AP879" s="326" t="s">
        <v>411</v>
      </c>
      <c r="AQ879" s="326"/>
      <c r="AR879" s="326"/>
      <c r="AS879" s="326"/>
      <c r="AT879" s="326"/>
      <c r="AU879" s="326"/>
      <c r="AV879" s="326"/>
      <c r="AW879" s="326"/>
      <c r="AX879" s="326"/>
    </row>
    <row r="880" spans="1:50" ht="30" customHeight="1" x14ac:dyDescent="0.15">
      <c r="A880" s="412">
        <v>10</v>
      </c>
      <c r="B880" s="412">
        <v>1</v>
      </c>
      <c r="C880" s="429" t="s">
        <v>638</v>
      </c>
      <c r="D880" s="426"/>
      <c r="E880" s="426"/>
      <c r="F880" s="426"/>
      <c r="G880" s="426"/>
      <c r="H880" s="426"/>
      <c r="I880" s="426"/>
      <c r="J880" s="427">
        <v>7010001016830</v>
      </c>
      <c r="K880" s="428"/>
      <c r="L880" s="428"/>
      <c r="M880" s="428"/>
      <c r="N880" s="428"/>
      <c r="O880" s="428"/>
      <c r="P880" s="430" t="s">
        <v>663</v>
      </c>
      <c r="Q880" s="322"/>
      <c r="R880" s="322"/>
      <c r="S880" s="322"/>
      <c r="T880" s="322"/>
      <c r="U880" s="322"/>
      <c r="V880" s="322"/>
      <c r="W880" s="322"/>
      <c r="X880" s="322"/>
      <c r="Y880" s="323">
        <v>0.1</v>
      </c>
      <c r="Z880" s="324"/>
      <c r="AA880" s="324"/>
      <c r="AB880" s="325"/>
      <c r="AC880" s="327" t="s">
        <v>381</v>
      </c>
      <c r="AD880" s="327"/>
      <c r="AE880" s="327"/>
      <c r="AF880" s="327"/>
      <c r="AG880" s="327"/>
      <c r="AH880" s="328" t="s">
        <v>411</v>
      </c>
      <c r="AI880" s="329"/>
      <c r="AJ880" s="329"/>
      <c r="AK880" s="329"/>
      <c r="AL880" s="330">
        <v>100</v>
      </c>
      <c r="AM880" s="331"/>
      <c r="AN880" s="331"/>
      <c r="AO880" s="332"/>
      <c r="AP880" s="326" t="s">
        <v>411</v>
      </c>
      <c r="AQ880" s="326"/>
      <c r="AR880" s="326"/>
      <c r="AS880" s="326"/>
      <c r="AT880" s="326"/>
      <c r="AU880" s="326"/>
      <c r="AV880" s="326"/>
      <c r="AW880" s="326"/>
      <c r="AX880" s="326"/>
    </row>
    <row r="881" spans="1:50" ht="30" customHeight="1" x14ac:dyDescent="0.15">
      <c r="A881" s="412">
        <v>11</v>
      </c>
      <c r="B881" s="412">
        <v>1</v>
      </c>
      <c r="C881" s="429" t="s">
        <v>639</v>
      </c>
      <c r="D881" s="426"/>
      <c r="E881" s="426"/>
      <c r="F881" s="426"/>
      <c r="G881" s="426"/>
      <c r="H881" s="426"/>
      <c r="I881" s="426"/>
      <c r="J881" s="427">
        <v>9010001134416</v>
      </c>
      <c r="K881" s="428"/>
      <c r="L881" s="428"/>
      <c r="M881" s="428"/>
      <c r="N881" s="428"/>
      <c r="O881" s="428"/>
      <c r="P881" s="430" t="s">
        <v>663</v>
      </c>
      <c r="Q881" s="322"/>
      <c r="R881" s="322"/>
      <c r="S881" s="322"/>
      <c r="T881" s="322"/>
      <c r="U881" s="322"/>
      <c r="V881" s="322"/>
      <c r="W881" s="322"/>
      <c r="X881" s="322"/>
      <c r="Y881" s="323">
        <v>0.1</v>
      </c>
      <c r="Z881" s="324"/>
      <c r="AA881" s="324"/>
      <c r="AB881" s="325"/>
      <c r="AC881" s="327" t="s">
        <v>381</v>
      </c>
      <c r="AD881" s="327"/>
      <c r="AE881" s="327"/>
      <c r="AF881" s="327"/>
      <c r="AG881" s="327"/>
      <c r="AH881" s="328" t="s">
        <v>411</v>
      </c>
      <c r="AI881" s="329"/>
      <c r="AJ881" s="329"/>
      <c r="AK881" s="329"/>
      <c r="AL881" s="330">
        <v>100</v>
      </c>
      <c r="AM881" s="331"/>
      <c r="AN881" s="331"/>
      <c r="AO881" s="332"/>
      <c r="AP881" s="326" t="s">
        <v>411</v>
      </c>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9"/>
      <c r="D883" s="426"/>
      <c r="E883" s="426"/>
      <c r="F883" s="426"/>
      <c r="G883" s="426"/>
      <c r="H883" s="426"/>
      <c r="I883" s="426"/>
      <c r="J883" s="427"/>
      <c r="K883" s="428"/>
      <c r="L883" s="428"/>
      <c r="M883" s="428"/>
      <c r="N883" s="428"/>
      <c r="O883" s="428"/>
      <c r="P883" s="430"/>
      <c r="Q883" s="322"/>
      <c r="R883" s="322"/>
      <c r="S883" s="322"/>
      <c r="T883" s="322"/>
      <c r="U883" s="322"/>
      <c r="V883" s="322"/>
      <c r="W883" s="322"/>
      <c r="X883" s="322"/>
      <c r="Y883" s="323"/>
      <c r="Z883" s="324"/>
      <c r="AA883" s="324"/>
      <c r="AB883" s="325"/>
      <c r="AC883" s="333"/>
      <c r="AD883" s="333"/>
      <c r="AE883" s="333"/>
      <c r="AF883" s="333"/>
      <c r="AG883" s="333"/>
      <c r="AH883" s="334"/>
      <c r="AI883" s="335"/>
      <c r="AJ883" s="335"/>
      <c r="AK883" s="335"/>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9"/>
      <c r="D884" s="426"/>
      <c r="E884" s="426"/>
      <c r="F884" s="426"/>
      <c r="G884" s="426"/>
      <c r="H884" s="426"/>
      <c r="I884" s="426"/>
      <c r="J884" s="427"/>
      <c r="K884" s="428"/>
      <c r="L884" s="428"/>
      <c r="M884" s="428"/>
      <c r="N884" s="428"/>
      <c r="O884" s="428"/>
      <c r="P884" s="430"/>
      <c r="Q884" s="322"/>
      <c r="R884" s="322"/>
      <c r="S884" s="322"/>
      <c r="T884" s="322"/>
      <c r="U884" s="322"/>
      <c r="V884" s="322"/>
      <c r="W884" s="322"/>
      <c r="X884" s="322"/>
      <c r="Y884" s="323"/>
      <c r="Z884" s="324"/>
      <c r="AA884" s="324"/>
      <c r="AB884" s="325"/>
      <c r="AC884" s="333"/>
      <c r="AD884" s="333"/>
      <c r="AE884" s="333"/>
      <c r="AF884" s="333"/>
      <c r="AG884" s="333"/>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9"/>
      <c r="D885" s="426"/>
      <c r="E885" s="426"/>
      <c r="F885" s="426"/>
      <c r="G885" s="426"/>
      <c r="H885" s="426"/>
      <c r="I885" s="426"/>
      <c r="J885" s="427"/>
      <c r="K885" s="428"/>
      <c r="L885" s="428"/>
      <c r="M885" s="428"/>
      <c r="N885" s="428"/>
      <c r="O885" s="428"/>
      <c r="P885" s="430"/>
      <c r="Q885" s="322"/>
      <c r="R885" s="322"/>
      <c r="S885" s="322"/>
      <c r="T885" s="322"/>
      <c r="U885" s="322"/>
      <c r="V885" s="322"/>
      <c r="W885" s="322"/>
      <c r="X885" s="322"/>
      <c r="Y885" s="323"/>
      <c r="Z885" s="324"/>
      <c r="AA885" s="324"/>
      <c r="AB885" s="325"/>
      <c r="AC885" s="333"/>
      <c r="AD885" s="333"/>
      <c r="AE885" s="333"/>
      <c r="AF885" s="333"/>
      <c r="AG885" s="333"/>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9"/>
      <c r="D886" s="426"/>
      <c r="E886" s="426"/>
      <c r="F886" s="426"/>
      <c r="G886" s="426"/>
      <c r="H886" s="426"/>
      <c r="I886" s="426"/>
      <c r="J886" s="427"/>
      <c r="K886" s="428"/>
      <c r="L886" s="428"/>
      <c r="M886" s="428"/>
      <c r="N886" s="428"/>
      <c r="O886" s="428"/>
      <c r="P886" s="430"/>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9"/>
      <c r="D887" s="426"/>
      <c r="E887" s="426"/>
      <c r="F887" s="426"/>
      <c r="G887" s="426"/>
      <c r="H887" s="426"/>
      <c r="I887" s="426"/>
      <c r="J887" s="427"/>
      <c r="K887" s="428"/>
      <c r="L887" s="428"/>
      <c r="M887" s="428"/>
      <c r="N887" s="428"/>
      <c r="O887" s="428"/>
      <c r="P887" s="430"/>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9"/>
      <c r="D888" s="426"/>
      <c r="E888" s="426"/>
      <c r="F888" s="426"/>
      <c r="G888" s="426"/>
      <c r="H888" s="426"/>
      <c r="I888" s="426"/>
      <c r="J888" s="427"/>
      <c r="K888" s="428"/>
      <c r="L888" s="428"/>
      <c r="M888" s="428"/>
      <c r="N888" s="428"/>
      <c r="O888" s="428"/>
      <c r="P888" s="430"/>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9"/>
      <c r="D889" s="426"/>
      <c r="E889" s="426"/>
      <c r="F889" s="426"/>
      <c r="G889" s="426"/>
      <c r="H889" s="426"/>
      <c r="I889" s="426"/>
      <c r="J889" s="427"/>
      <c r="K889" s="428"/>
      <c r="L889" s="428"/>
      <c r="M889" s="428"/>
      <c r="N889" s="428"/>
      <c r="O889" s="428"/>
      <c r="P889" s="430"/>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9"/>
      <c r="D890" s="426"/>
      <c r="E890" s="426"/>
      <c r="F890" s="426"/>
      <c r="G890" s="426"/>
      <c r="H890" s="426"/>
      <c r="I890" s="426"/>
      <c r="J890" s="427"/>
      <c r="K890" s="428"/>
      <c r="L890" s="428"/>
      <c r="M890" s="428"/>
      <c r="N890" s="428"/>
      <c r="O890" s="428"/>
      <c r="P890" s="430"/>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9"/>
      <c r="D891" s="426"/>
      <c r="E891" s="426"/>
      <c r="F891" s="426"/>
      <c r="G891" s="426"/>
      <c r="H891" s="426"/>
      <c r="I891" s="426"/>
      <c r="J891" s="427"/>
      <c r="K891" s="428"/>
      <c r="L891" s="428"/>
      <c r="M891" s="428"/>
      <c r="N891" s="428"/>
      <c r="O891" s="428"/>
      <c r="P891" s="430"/>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370</v>
      </c>
      <c r="AI903" s="354"/>
      <c r="AJ903" s="354"/>
      <c r="AK903" s="354"/>
      <c r="AL903" s="354" t="s">
        <v>21</v>
      </c>
      <c r="AM903" s="354"/>
      <c r="AN903" s="354"/>
      <c r="AO903" s="431"/>
      <c r="AP903" s="432" t="s">
        <v>301</v>
      </c>
      <c r="AQ903" s="432"/>
      <c r="AR903" s="432"/>
      <c r="AS903" s="432"/>
      <c r="AT903" s="432"/>
      <c r="AU903" s="432"/>
      <c r="AV903" s="432"/>
      <c r="AW903" s="432"/>
      <c r="AX903" s="432"/>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3"/>
      <c r="AD904" s="336"/>
      <c r="AE904" s="336"/>
      <c r="AF904" s="336"/>
      <c r="AG904" s="336"/>
      <c r="AH904" s="334"/>
      <c r="AI904" s="335"/>
      <c r="AJ904" s="335"/>
      <c r="AK904" s="335"/>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3"/>
      <c r="AD905" s="333"/>
      <c r="AE905" s="333"/>
      <c r="AF905" s="333"/>
      <c r="AG905" s="333"/>
      <c r="AH905" s="334"/>
      <c r="AI905" s="335"/>
      <c r="AJ905" s="335"/>
      <c r="AK905" s="335"/>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29"/>
      <c r="D906" s="426"/>
      <c r="E906" s="426"/>
      <c r="F906" s="426"/>
      <c r="G906" s="426"/>
      <c r="H906" s="426"/>
      <c r="I906" s="426"/>
      <c r="J906" s="427"/>
      <c r="K906" s="428"/>
      <c r="L906" s="428"/>
      <c r="M906" s="428"/>
      <c r="N906" s="428"/>
      <c r="O906" s="428"/>
      <c r="P906" s="430"/>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29"/>
      <c r="D907" s="426"/>
      <c r="E907" s="426"/>
      <c r="F907" s="426"/>
      <c r="G907" s="426"/>
      <c r="H907" s="426"/>
      <c r="I907" s="426"/>
      <c r="J907" s="427"/>
      <c r="K907" s="428"/>
      <c r="L907" s="428"/>
      <c r="M907" s="428"/>
      <c r="N907" s="428"/>
      <c r="O907" s="428"/>
      <c r="P907" s="430"/>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370</v>
      </c>
      <c r="AI936" s="354"/>
      <c r="AJ936" s="354"/>
      <c r="AK936" s="354"/>
      <c r="AL936" s="354" t="s">
        <v>21</v>
      </c>
      <c r="AM936" s="354"/>
      <c r="AN936" s="354"/>
      <c r="AO936" s="431"/>
      <c r="AP936" s="432" t="s">
        <v>301</v>
      </c>
      <c r="AQ936" s="432"/>
      <c r="AR936" s="432"/>
      <c r="AS936" s="432"/>
      <c r="AT936" s="432"/>
      <c r="AU936" s="432"/>
      <c r="AV936" s="432"/>
      <c r="AW936" s="432"/>
      <c r="AX936" s="432"/>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3"/>
      <c r="AD937" s="336"/>
      <c r="AE937" s="336"/>
      <c r="AF937" s="336"/>
      <c r="AG937" s="336"/>
      <c r="AH937" s="334"/>
      <c r="AI937" s="335"/>
      <c r="AJ937" s="335"/>
      <c r="AK937" s="335"/>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3"/>
      <c r="AD938" s="333"/>
      <c r="AE938" s="333"/>
      <c r="AF938" s="333"/>
      <c r="AG938" s="333"/>
      <c r="AH938" s="334"/>
      <c r="AI938" s="335"/>
      <c r="AJ938" s="335"/>
      <c r="AK938" s="335"/>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29"/>
      <c r="D939" s="426"/>
      <c r="E939" s="426"/>
      <c r="F939" s="426"/>
      <c r="G939" s="426"/>
      <c r="H939" s="426"/>
      <c r="I939" s="426"/>
      <c r="J939" s="427"/>
      <c r="K939" s="428"/>
      <c r="L939" s="428"/>
      <c r="M939" s="428"/>
      <c r="N939" s="428"/>
      <c r="O939" s="428"/>
      <c r="P939" s="430"/>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29"/>
      <c r="D940" s="426"/>
      <c r="E940" s="426"/>
      <c r="F940" s="426"/>
      <c r="G940" s="426"/>
      <c r="H940" s="426"/>
      <c r="I940" s="426"/>
      <c r="J940" s="427"/>
      <c r="K940" s="428"/>
      <c r="L940" s="428"/>
      <c r="M940" s="428"/>
      <c r="N940" s="428"/>
      <c r="O940" s="428"/>
      <c r="P940" s="430"/>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370</v>
      </c>
      <c r="AI969" s="354"/>
      <c r="AJ969" s="354"/>
      <c r="AK969" s="354"/>
      <c r="AL969" s="354" t="s">
        <v>21</v>
      </c>
      <c r="AM969" s="354"/>
      <c r="AN969" s="354"/>
      <c r="AO969" s="431"/>
      <c r="AP969" s="432" t="s">
        <v>301</v>
      </c>
      <c r="AQ969" s="432"/>
      <c r="AR969" s="432"/>
      <c r="AS969" s="432"/>
      <c r="AT969" s="432"/>
      <c r="AU969" s="432"/>
      <c r="AV969" s="432"/>
      <c r="AW969" s="432"/>
      <c r="AX969" s="432"/>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3"/>
      <c r="AD970" s="336"/>
      <c r="AE970" s="336"/>
      <c r="AF970" s="336"/>
      <c r="AG970" s="336"/>
      <c r="AH970" s="334"/>
      <c r="AI970" s="335"/>
      <c r="AJ970" s="335"/>
      <c r="AK970" s="335"/>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3"/>
      <c r="AD971" s="333"/>
      <c r="AE971" s="333"/>
      <c r="AF971" s="333"/>
      <c r="AG971" s="333"/>
      <c r="AH971" s="334"/>
      <c r="AI971" s="335"/>
      <c r="AJ971" s="335"/>
      <c r="AK971" s="335"/>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29"/>
      <c r="D972" s="426"/>
      <c r="E972" s="426"/>
      <c r="F972" s="426"/>
      <c r="G972" s="426"/>
      <c r="H972" s="426"/>
      <c r="I972" s="426"/>
      <c r="J972" s="427"/>
      <c r="K972" s="428"/>
      <c r="L972" s="428"/>
      <c r="M972" s="428"/>
      <c r="N972" s="428"/>
      <c r="O972" s="428"/>
      <c r="P972" s="430"/>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29"/>
      <c r="D973" s="426"/>
      <c r="E973" s="426"/>
      <c r="F973" s="426"/>
      <c r="G973" s="426"/>
      <c r="H973" s="426"/>
      <c r="I973" s="426"/>
      <c r="J973" s="427"/>
      <c r="K973" s="428"/>
      <c r="L973" s="428"/>
      <c r="M973" s="428"/>
      <c r="N973" s="428"/>
      <c r="O973" s="428"/>
      <c r="P973" s="430"/>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370</v>
      </c>
      <c r="AI1002" s="354"/>
      <c r="AJ1002" s="354"/>
      <c r="AK1002" s="354"/>
      <c r="AL1002" s="354" t="s">
        <v>21</v>
      </c>
      <c r="AM1002" s="354"/>
      <c r="AN1002" s="354"/>
      <c r="AO1002" s="431"/>
      <c r="AP1002" s="432" t="s">
        <v>301</v>
      </c>
      <c r="AQ1002" s="432"/>
      <c r="AR1002" s="432"/>
      <c r="AS1002" s="432"/>
      <c r="AT1002" s="432"/>
      <c r="AU1002" s="432"/>
      <c r="AV1002" s="432"/>
      <c r="AW1002" s="432"/>
      <c r="AX1002" s="432"/>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3"/>
      <c r="AD1003" s="336"/>
      <c r="AE1003" s="336"/>
      <c r="AF1003" s="336"/>
      <c r="AG1003" s="336"/>
      <c r="AH1003" s="334"/>
      <c r="AI1003" s="335"/>
      <c r="AJ1003" s="335"/>
      <c r="AK1003" s="335"/>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3"/>
      <c r="AD1004" s="333"/>
      <c r="AE1004" s="333"/>
      <c r="AF1004" s="333"/>
      <c r="AG1004" s="333"/>
      <c r="AH1004" s="334"/>
      <c r="AI1004" s="335"/>
      <c r="AJ1004" s="335"/>
      <c r="AK1004" s="335"/>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29"/>
      <c r="D1005" s="426"/>
      <c r="E1005" s="426"/>
      <c r="F1005" s="426"/>
      <c r="G1005" s="426"/>
      <c r="H1005" s="426"/>
      <c r="I1005" s="426"/>
      <c r="J1005" s="427"/>
      <c r="K1005" s="428"/>
      <c r="L1005" s="428"/>
      <c r="M1005" s="428"/>
      <c r="N1005" s="428"/>
      <c r="O1005" s="428"/>
      <c r="P1005" s="430"/>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29"/>
      <c r="D1006" s="426"/>
      <c r="E1006" s="426"/>
      <c r="F1006" s="426"/>
      <c r="G1006" s="426"/>
      <c r="H1006" s="426"/>
      <c r="I1006" s="426"/>
      <c r="J1006" s="427"/>
      <c r="K1006" s="428"/>
      <c r="L1006" s="428"/>
      <c r="M1006" s="428"/>
      <c r="N1006" s="428"/>
      <c r="O1006" s="428"/>
      <c r="P1006" s="430"/>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370</v>
      </c>
      <c r="AI1035" s="354"/>
      <c r="AJ1035" s="354"/>
      <c r="AK1035" s="354"/>
      <c r="AL1035" s="354" t="s">
        <v>21</v>
      </c>
      <c r="AM1035" s="354"/>
      <c r="AN1035" s="354"/>
      <c r="AO1035" s="431"/>
      <c r="AP1035" s="432" t="s">
        <v>301</v>
      </c>
      <c r="AQ1035" s="432"/>
      <c r="AR1035" s="432"/>
      <c r="AS1035" s="432"/>
      <c r="AT1035" s="432"/>
      <c r="AU1035" s="432"/>
      <c r="AV1035" s="432"/>
      <c r="AW1035" s="432"/>
      <c r="AX1035" s="432"/>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3"/>
      <c r="AD1036" s="336"/>
      <c r="AE1036" s="336"/>
      <c r="AF1036" s="336"/>
      <c r="AG1036" s="336"/>
      <c r="AH1036" s="334"/>
      <c r="AI1036" s="335"/>
      <c r="AJ1036" s="335"/>
      <c r="AK1036" s="335"/>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3"/>
      <c r="AD1037" s="333"/>
      <c r="AE1037" s="333"/>
      <c r="AF1037" s="333"/>
      <c r="AG1037" s="333"/>
      <c r="AH1037" s="334"/>
      <c r="AI1037" s="335"/>
      <c r="AJ1037" s="335"/>
      <c r="AK1037" s="335"/>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29"/>
      <c r="D1038" s="426"/>
      <c r="E1038" s="426"/>
      <c r="F1038" s="426"/>
      <c r="G1038" s="426"/>
      <c r="H1038" s="426"/>
      <c r="I1038" s="426"/>
      <c r="J1038" s="427"/>
      <c r="K1038" s="428"/>
      <c r="L1038" s="428"/>
      <c r="M1038" s="428"/>
      <c r="N1038" s="428"/>
      <c r="O1038" s="428"/>
      <c r="P1038" s="430"/>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29"/>
      <c r="D1039" s="426"/>
      <c r="E1039" s="426"/>
      <c r="F1039" s="426"/>
      <c r="G1039" s="426"/>
      <c r="H1039" s="426"/>
      <c r="I1039" s="426"/>
      <c r="J1039" s="427"/>
      <c r="K1039" s="428"/>
      <c r="L1039" s="428"/>
      <c r="M1039" s="428"/>
      <c r="N1039" s="428"/>
      <c r="O1039" s="428"/>
      <c r="P1039" s="430"/>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370</v>
      </c>
      <c r="AI1068" s="354"/>
      <c r="AJ1068" s="354"/>
      <c r="AK1068" s="354"/>
      <c r="AL1068" s="354" t="s">
        <v>21</v>
      </c>
      <c r="AM1068" s="354"/>
      <c r="AN1068" s="354"/>
      <c r="AO1068" s="431"/>
      <c r="AP1068" s="432" t="s">
        <v>301</v>
      </c>
      <c r="AQ1068" s="432"/>
      <c r="AR1068" s="432"/>
      <c r="AS1068" s="432"/>
      <c r="AT1068" s="432"/>
      <c r="AU1068" s="432"/>
      <c r="AV1068" s="432"/>
      <c r="AW1068" s="432"/>
      <c r="AX1068" s="432"/>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3"/>
      <c r="AD1069" s="336"/>
      <c r="AE1069" s="336"/>
      <c r="AF1069" s="336"/>
      <c r="AG1069" s="336"/>
      <c r="AH1069" s="334"/>
      <c r="AI1069" s="335"/>
      <c r="AJ1069" s="335"/>
      <c r="AK1069" s="335"/>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3"/>
      <c r="AD1070" s="333"/>
      <c r="AE1070" s="333"/>
      <c r="AF1070" s="333"/>
      <c r="AG1070" s="333"/>
      <c r="AH1070" s="334"/>
      <c r="AI1070" s="335"/>
      <c r="AJ1070" s="335"/>
      <c r="AK1070" s="335"/>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29"/>
      <c r="D1071" s="426"/>
      <c r="E1071" s="426"/>
      <c r="F1071" s="426"/>
      <c r="G1071" s="426"/>
      <c r="H1071" s="426"/>
      <c r="I1071" s="426"/>
      <c r="J1071" s="427"/>
      <c r="K1071" s="428"/>
      <c r="L1071" s="428"/>
      <c r="M1071" s="428"/>
      <c r="N1071" s="428"/>
      <c r="O1071" s="428"/>
      <c r="P1071" s="430"/>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29"/>
      <c r="D1072" s="426"/>
      <c r="E1072" s="426"/>
      <c r="F1072" s="426"/>
      <c r="G1072" s="426"/>
      <c r="H1072" s="426"/>
      <c r="I1072" s="426"/>
      <c r="J1072" s="427"/>
      <c r="K1072" s="428"/>
      <c r="L1072" s="428"/>
      <c r="M1072" s="428"/>
      <c r="N1072" s="428"/>
      <c r="O1072" s="428"/>
      <c r="P1072" s="430"/>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3" t="s">
        <v>333</v>
      </c>
      <c r="B1099" s="894"/>
      <c r="C1099" s="894"/>
      <c r="D1099" s="894"/>
      <c r="E1099" s="894"/>
      <c r="F1099" s="894"/>
      <c r="G1099" s="894"/>
      <c r="H1099" s="894"/>
      <c r="I1099" s="894"/>
      <c r="J1099" s="894"/>
      <c r="K1099" s="894"/>
      <c r="L1099" s="894"/>
      <c r="M1099" s="894"/>
      <c r="N1099" s="894"/>
      <c r="O1099" s="894"/>
      <c r="P1099" s="894"/>
      <c r="Q1099" s="894"/>
      <c r="R1099" s="894"/>
      <c r="S1099" s="894"/>
      <c r="T1099" s="894"/>
      <c r="U1099" s="894"/>
      <c r="V1099" s="894"/>
      <c r="W1099" s="894"/>
      <c r="X1099" s="894"/>
      <c r="Y1099" s="894"/>
      <c r="Z1099" s="894"/>
      <c r="AA1099" s="894"/>
      <c r="AB1099" s="894"/>
      <c r="AC1099" s="894"/>
      <c r="AD1099" s="894"/>
      <c r="AE1099" s="894"/>
      <c r="AF1099" s="894"/>
      <c r="AG1099" s="894"/>
      <c r="AH1099" s="894"/>
      <c r="AI1099" s="894"/>
      <c r="AJ1099" s="894"/>
      <c r="AK1099" s="895"/>
      <c r="AL1099" s="963" t="s">
        <v>348</v>
      </c>
      <c r="AM1099" s="964"/>
      <c r="AN1099" s="964"/>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896"/>
      <c r="E1102" s="281" t="s">
        <v>265</v>
      </c>
      <c r="F1102" s="896"/>
      <c r="G1102" s="896"/>
      <c r="H1102" s="896"/>
      <c r="I1102" s="896"/>
      <c r="J1102" s="281" t="s">
        <v>300</v>
      </c>
      <c r="K1102" s="281"/>
      <c r="L1102" s="281"/>
      <c r="M1102" s="281"/>
      <c r="N1102" s="281"/>
      <c r="O1102" s="281"/>
      <c r="P1102" s="352" t="s">
        <v>27</v>
      </c>
      <c r="Q1102" s="352"/>
      <c r="R1102" s="352"/>
      <c r="S1102" s="352"/>
      <c r="T1102" s="352"/>
      <c r="U1102" s="352"/>
      <c r="V1102" s="352"/>
      <c r="W1102" s="352"/>
      <c r="X1102" s="352"/>
      <c r="Y1102" s="281" t="s">
        <v>302</v>
      </c>
      <c r="Z1102" s="896"/>
      <c r="AA1102" s="896"/>
      <c r="AB1102" s="896"/>
      <c r="AC1102" s="281" t="s">
        <v>248</v>
      </c>
      <c r="AD1102" s="281"/>
      <c r="AE1102" s="281"/>
      <c r="AF1102" s="281"/>
      <c r="AG1102" s="281"/>
      <c r="AH1102" s="352" t="s">
        <v>261</v>
      </c>
      <c r="AI1102" s="353"/>
      <c r="AJ1102" s="353"/>
      <c r="AK1102" s="353"/>
      <c r="AL1102" s="353" t="s">
        <v>21</v>
      </c>
      <c r="AM1102" s="353"/>
      <c r="AN1102" s="353"/>
      <c r="AO1102" s="899"/>
      <c r="AP1102" s="432" t="s">
        <v>334</v>
      </c>
      <c r="AQ1102" s="432"/>
      <c r="AR1102" s="432"/>
      <c r="AS1102" s="432"/>
      <c r="AT1102" s="432"/>
      <c r="AU1102" s="432"/>
      <c r="AV1102" s="432"/>
      <c r="AW1102" s="432"/>
      <c r="AX1102" s="432"/>
    </row>
    <row r="1103" spans="1:50" ht="30" customHeight="1" x14ac:dyDescent="0.15">
      <c r="A1103" s="412">
        <v>1</v>
      </c>
      <c r="B1103" s="412">
        <v>1</v>
      </c>
      <c r="C1103" s="898"/>
      <c r="D1103" s="898"/>
      <c r="E1103" s="265" t="s">
        <v>640</v>
      </c>
      <c r="F1103" s="897"/>
      <c r="G1103" s="897"/>
      <c r="H1103" s="897"/>
      <c r="I1103" s="897"/>
      <c r="J1103" s="427" t="s">
        <v>640</v>
      </c>
      <c r="K1103" s="428"/>
      <c r="L1103" s="428"/>
      <c r="M1103" s="428"/>
      <c r="N1103" s="428"/>
      <c r="O1103" s="428"/>
      <c r="P1103" s="430" t="s">
        <v>640</v>
      </c>
      <c r="Q1103" s="322"/>
      <c r="R1103" s="322"/>
      <c r="S1103" s="322"/>
      <c r="T1103" s="322"/>
      <c r="U1103" s="322"/>
      <c r="V1103" s="322"/>
      <c r="W1103" s="322"/>
      <c r="X1103" s="322"/>
      <c r="Y1103" s="323" t="s">
        <v>640</v>
      </c>
      <c r="Z1103" s="324"/>
      <c r="AA1103" s="324"/>
      <c r="AB1103" s="325"/>
      <c r="AC1103" s="327"/>
      <c r="AD1103" s="327"/>
      <c r="AE1103" s="327"/>
      <c r="AF1103" s="327"/>
      <c r="AG1103" s="327"/>
      <c r="AH1103" s="328" t="s">
        <v>640</v>
      </c>
      <c r="AI1103" s="329"/>
      <c r="AJ1103" s="329"/>
      <c r="AK1103" s="329"/>
      <c r="AL1103" s="330" t="s">
        <v>640</v>
      </c>
      <c r="AM1103" s="331"/>
      <c r="AN1103" s="331"/>
      <c r="AO1103" s="332"/>
      <c r="AP1103" s="326" t="s">
        <v>640</v>
      </c>
      <c r="AQ1103" s="326"/>
      <c r="AR1103" s="326"/>
      <c r="AS1103" s="326"/>
      <c r="AT1103" s="326"/>
      <c r="AU1103" s="326"/>
      <c r="AV1103" s="326"/>
      <c r="AW1103" s="326"/>
      <c r="AX1103" s="326"/>
    </row>
    <row r="1104" spans="1:50" ht="30" hidden="1" customHeight="1" x14ac:dyDescent="0.15">
      <c r="A1104" s="412">
        <v>2</v>
      </c>
      <c r="B1104" s="412">
        <v>1</v>
      </c>
      <c r="C1104" s="898"/>
      <c r="D1104" s="898"/>
      <c r="E1104" s="897"/>
      <c r="F1104" s="897"/>
      <c r="G1104" s="897"/>
      <c r="H1104" s="897"/>
      <c r="I1104" s="897"/>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898"/>
      <c r="D1105" s="898"/>
      <c r="E1105" s="897"/>
      <c r="F1105" s="897"/>
      <c r="G1105" s="897"/>
      <c r="H1105" s="897"/>
      <c r="I1105" s="897"/>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898"/>
      <c r="D1106" s="898"/>
      <c r="E1106" s="897"/>
      <c r="F1106" s="897"/>
      <c r="G1106" s="897"/>
      <c r="H1106" s="897"/>
      <c r="I1106" s="897"/>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898"/>
      <c r="D1107" s="898"/>
      <c r="E1107" s="897"/>
      <c r="F1107" s="897"/>
      <c r="G1107" s="897"/>
      <c r="H1107" s="897"/>
      <c r="I1107" s="897"/>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898"/>
      <c r="D1108" s="898"/>
      <c r="E1108" s="897"/>
      <c r="F1108" s="897"/>
      <c r="G1108" s="897"/>
      <c r="H1108" s="897"/>
      <c r="I1108" s="897"/>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898"/>
      <c r="D1109" s="898"/>
      <c r="E1109" s="897"/>
      <c r="F1109" s="897"/>
      <c r="G1109" s="897"/>
      <c r="H1109" s="897"/>
      <c r="I1109" s="897"/>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898"/>
      <c r="D1110" s="898"/>
      <c r="E1110" s="897"/>
      <c r="F1110" s="897"/>
      <c r="G1110" s="897"/>
      <c r="H1110" s="897"/>
      <c r="I1110" s="897"/>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898"/>
      <c r="D1111" s="898"/>
      <c r="E1111" s="897"/>
      <c r="F1111" s="897"/>
      <c r="G1111" s="897"/>
      <c r="H1111" s="897"/>
      <c r="I1111" s="897"/>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898"/>
      <c r="D1112" s="898"/>
      <c r="E1112" s="897"/>
      <c r="F1112" s="897"/>
      <c r="G1112" s="897"/>
      <c r="H1112" s="897"/>
      <c r="I1112" s="897"/>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898"/>
      <c r="D1113" s="898"/>
      <c r="E1113" s="897"/>
      <c r="F1113" s="897"/>
      <c r="G1113" s="897"/>
      <c r="H1113" s="897"/>
      <c r="I1113" s="897"/>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898"/>
      <c r="D1114" s="898"/>
      <c r="E1114" s="897"/>
      <c r="F1114" s="897"/>
      <c r="G1114" s="897"/>
      <c r="H1114" s="897"/>
      <c r="I1114" s="897"/>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898"/>
      <c r="D1115" s="898"/>
      <c r="E1115" s="897"/>
      <c r="F1115" s="897"/>
      <c r="G1115" s="897"/>
      <c r="H1115" s="897"/>
      <c r="I1115" s="897"/>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898"/>
      <c r="D1116" s="898"/>
      <c r="E1116" s="897"/>
      <c r="F1116" s="897"/>
      <c r="G1116" s="897"/>
      <c r="H1116" s="897"/>
      <c r="I1116" s="897"/>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898"/>
      <c r="D1117" s="898"/>
      <c r="E1117" s="897"/>
      <c r="F1117" s="897"/>
      <c r="G1117" s="897"/>
      <c r="H1117" s="897"/>
      <c r="I1117" s="897"/>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898"/>
      <c r="D1118" s="898"/>
      <c r="E1118" s="897"/>
      <c r="F1118" s="897"/>
      <c r="G1118" s="897"/>
      <c r="H1118" s="897"/>
      <c r="I1118" s="897"/>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898"/>
      <c r="D1119" s="898"/>
      <c r="E1119" s="897"/>
      <c r="F1119" s="897"/>
      <c r="G1119" s="897"/>
      <c r="H1119" s="897"/>
      <c r="I1119" s="897"/>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898"/>
      <c r="D1120" s="898"/>
      <c r="E1120" s="265"/>
      <c r="F1120" s="897"/>
      <c r="G1120" s="897"/>
      <c r="H1120" s="897"/>
      <c r="I1120" s="897"/>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898"/>
      <c r="D1121" s="898"/>
      <c r="E1121" s="897"/>
      <c r="F1121" s="897"/>
      <c r="G1121" s="897"/>
      <c r="H1121" s="897"/>
      <c r="I1121" s="897"/>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898"/>
      <c r="D1122" s="898"/>
      <c r="E1122" s="897"/>
      <c r="F1122" s="897"/>
      <c r="G1122" s="897"/>
      <c r="H1122" s="897"/>
      <c r="I1122" s="897"/>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898"/>
      <c r="D1123" s="898"/>
      <c r="E1123" s="897"/>
      <c r="F1123" s="897"/>
      <c r="G1123" s="897"/>
      <c r="H1123" s="897"/>
      <c r="I1123" s="897"/>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898"/>
      <c r="D1124" s="898"/>
      <c r="E1124" s="897"/>
      <c r="F1124" s="897"/>
      <c r="G1124" s="897"/>
      <c r="H1124" s="897"/>
      <c r="I1124" s="897"/>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898"/>
      <c r="D1125" s="898"/>
      <c r="E1125" s="897"/>
      <c r="F1125" s="897"/>
      <c r="G1125" s="897"/>
      <c r="H1125" s="897"/>
      <c r="I1125" s="897"/>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898"/>
      <c r="D1126" s="898"/>
      <c r="E1126" s="897"/>
      <c r="F1126" s="897"/>
      <c r="G1126" s="897"/>
      <c r="H1126" s="897"/>
      <c r="I1126" s="897"/>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898"/>
      <c r="D1127" s="898"/>
      <c r="E1127" s="897"/>
      <c r="F1127" s="897"/>
      <c r="G1127" s="897"/>
      <c r="H1127" s="897"/>
      <c r="I1127" s="897"/>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898"/>
      <c r="D1128" s="898"/>
      <c r="E1128" s="897"/>
      <c r="F1128" s="897"/>
      <c r="G1128" s="897"/>
      <c r="H1128" s="897"/>
      <c r="I1128" s="897"/>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898"/>
      <c r="D1129" s="898"/>
      <c r="E1129" s="897"/>
      <c r="F1129" s="897"/>
      <c r="G1129" s="897"/>
      <c r="H1129" s="897"/>
      <c r="I1129" s="897"/>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898"/>
      <c r="D1130" s="898"/>
      <c r="E1130" s="897"/>
      <c r="F1130" s="897"/>
      <c r="G1130" s="897"/>
      <c r="H1130" s="897"/>
      <c r="I1130" s="897"/>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898"/>
      <c r="D1131" s="898"/>
      <c r="E1131" s="897"/>
      <c r="F1131" s="897"/>
      <c r="G1131" s="897"/>
      <c r="H1131" s="897"/>
      <c r="I1131" s="897"/>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898"/>
      <c r="D1132" s="898"/>
      <c r="E1132" s="897"/>
      <c r="F1132" s="897"/>
      <c r="G1132" s="897"/>
      <c r="H1132" s="897"/>
      <c r="I1132" s="897"/>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33" priority="14039">
      <formula>IF(RIGHT(TEXT(P14,"0.#"),1)=".",FALSE,TRUE)</formula>
    </cfRule>
    <cfRule type="expression" dxfId="2832" priority="14040">
      <formula>IF(RIGHT(TEXT(P14,"0.#"),1)=".",TRUE,FALSE)</formula>
    </cfRule>
  </conditionalFormatting>
  <conditionalFormatting sqref="AE32">
    <cfRule type="expression" dxfId="2831" priority="14029">
      <formula>IF(RIGHT(TEXT(AE32,"0.#"),1)=".",FALSE,TRUE)</formula>
    </cfRule>
    <cfRule type="expression" dxfId="2830" priority="14030">
      <formula>IF(RIGHT(TEXT(AE32,"0.#"),1)=".",TRUE,FALSE)</formula>
    </cfRule>
  </conditionalFormatting>
  <conditionalFormatting sqref="P18:AX18">
    <cfRule type="expression" dxfId="2829" priority="13915">
      <formula>IF(RIGHT(TEXT(P18,"0.#"),1)=".",FALSE,TRUE)</formula>
    </cfRule>
    <cfRule type="expression" dxfId="2828" priority="13916">
      <formula>IF(RIGHT(TEXT(P18,"0.#"),1)=".",TRUE,FALSE)</formula>
    </cfRule>
  </conditionalFormatting>
  <conditionalFormatting sqref="Y783">
    <cfRule type="expression" dxfId="2827" priority="13911">
      <formula>IF(RIGHT(TEXT(Y783,"0.#"),1)=".",FALSE,TRUE)</formula>
    </cfRule>
    <cfRule type="expression" dxfId="2826" priority="13912">
      <formula>IF(RIGHT(TEXT(Y783,"0.#"),1)=".",TRUE,FALSE)</formula>
    </cfRule>
  </conditionalFormatting>
  <conditionalFormatting sqref="Y792">
    <cfRule type="expression" dxfId="2825" priority="13907">
      <formula>IF(RIGHT(TEXT(Y792,"0.#"),1)=".",FALSE,TRUE)</formula>
    </cfRule>
    <cfRule type="expression" dxfId="2824" priority="13908">
      <formula>IF(RIGHT(TEXT(Y792,"0.#"),1)=".",TRUE,FALSE)</formula>
    </cfRule>
  </conditionalFormatting>
  <conditionalFormatting sqref="Y823:Y830 Y821 Y810:Y817 Y808 Y797:Y804 Y795">
    <cfRule type="expression" dxfId="2823" priority="13689">
      <formula>IF(RIGHT(TEXT(Y795,"0.#"),1)=".",FALSE,TRUE)</formula>
    </cfRule>
    <cfRule type="expression" dxfId="2822" priority="13690">
      <formula>IF(RIGHT(TEXT(Y795,"0.#"),1)=".",TRUE,FALSE)</formula>
    </cfRule>
  </conditionalFormatting>
  <conditionalFormatting sqref="P16:AQ17 P15:AX15 P13:AX13">
    <cfRule type="expression" dxfId="2821" priority="13737">
      <formula>IF(RIGHT(TEXT(P13,"0.#"),1)=".",FALSE,TRUE)</formula>
    </cfRule>
    <cfRule type="expression" dxfId="2820" priority="13738">
      <formula>IF(RIGHT(TEXT(P13,"0.#"),1)=".",TRUE,FALSE)</formula>
    </cfRule>
  </conditionalFormatting>
  <conditionalFormatting sqref="P19:AJ19">
    <cfRule type="expression" dxfId="2819" priority="13735">
      <formula>IF(RIGHT(TEXT(P19,"0.#"),1)=".",FALSE,TRUE)</formula>
    </cfRule>
    <cfRule type="expression" dxfId="2818" priority="13736">
      <formula>IF(RIGHT(TEXT(P19,"0.#"),1)=".",TRUE,FALSE)</formula>
    </cfRule>
  </conditionalFormatting>
  <conditionalFormatting sqref="AE101 AQ101">
    <cfRule type="expression" dxfId="2817" priority="13727">
      <formula>IF(RIGHT(TEXT(AE101,"0.#"),1)=".",FALSE,TRUE)</formula>
    </cfRule>
    <cfRule type="expression" dxfId="2816" priority="13728">
      <formula>IF(RIGHT(TEXT(AE101,"0.#"),1)=".",TRUE,FALSE)</formula>
    </cfRule>
  </conditionalFormatting>
  <conditionalFormatting sqref="Y784:Y791 Y782">
    <cfRule type="expression" dxfId="2815" priority="13713">
      <formula>IF(RIGHT(TEXT(Y782,"0.#"),1)=".",FALSE,TRUE)</formula>
    </cfRule>
    <cfRule type="expression" dxfId="2814" priority="13714">
      <formula>IF(RIGHT(TEXT(Y782,"0.#"),1)=".",TRUE,FALSE)</formula>
    </cfRule>
  </conditionalFormatting>
  <conditionalFormatting sqref="AU783">
    <cfRule type="expression" dxfId="2813" priority="13711">
      <formula>IF(RIGHT(TEXT(AU783,"0.#"),1)=".",FALSE,TRUE)</formula>
    </cfRule>
    <cfRule type="expression" dxfId="2812" priority="13712">
      <formula>IF(RIGHT(TEXT(AU783,"0.#"),1)=".",TRUE,FALSE)</formula>
    </cfRule>
  </conditionalFormatting>
  <conditionalFormatting sqref="AU792">
    <cfRule type="expression" dxfId="2811" priority="13709">
      <formula>IF(RIGHT(TEXT(AU792,"0.#"),1)=".",FALSE,TRUE)</formula>
    </cfRule>
    <cfRule type="expression" dxfId="2810" priority="13710">
      <formula>IF(RIGHT(TEXT(AU792,"0.#"),1)=".",TRUE,FALSE)</formula>
    </cfRule>
  </conditionalFormatting>
  <conditionalFormatting sqref="AU784:AU791 AU782">
    <cfRule type="expression" dxfId="2809" priority="13707">
      <formula>IF(RIGHT(TEXT(AU782,"0.#"),1)=".",FALSE,TRUE)</formula>
    </cfRule>
    <cfRule type="expression" dxfId="2808" priority="13708">
      <formula>IF(RIGHT(TEXT(AU782,"0.#"),1)=".",TRUE,FALSE)</formula>
    </cfRule>
  </conditionalFormatting>
  <conditionalFormatting sqref="Y822 Y809 Y796">
    <cfRule type="expression" dxfId="2807" priority="13693">
      <formula>IF(RIGHT(TEXT(Y796,"0.#"),1)=".",FALSE,TRUE)</formula>
    </cfRule>
    <cfRule type="expression" dxfId="2806" priority="13694">
      <formula>IF(RIGHT(TEXT(Y796,"0.#"),1)=".",TRUE,FALSE)</formula>
    </cfRule>
  </conditionalFormatting>
  <conditionalFormatting sqref="Y831 Y818 Y805">
    <cfRule type="expression" dxfId="2805" priority="13691">
      <formula>IF(RIGHT(TEXT(Y805,"0.#"),1)=".",FALSE,TRUE)</formula>
    </cfRule>
    <cfRule type="expression" dxfId="2804" priority="13692">
      <formula>IF(RIGHT(TEXT(Y805,"0.#"),1)=".",TRUE,FALSE)</formula>
    </cfRule>
  </conditionalFormatting>
  <conditionalFormatting sqref="AU822 AU809 AU796">
    <cfRule type="expression" dxfId="2803" priority="13687">
      <formula>IF(RIGHT(TEXT(AU796,"0.#"),1)=".",FALSE,TRUE)</formula>
    </cfRule>
    <cfRule type="expression" dxfId="2802" priority="13688">
      <formula>IF(RIGHT(TEXT(AU796,"0.#"),1)=".",TRUE,FALSE)</formula>
    </cfRule>
  </conditionalFormatting>
  <conditionalFormatting sqref="AU831 AU818 AU805">
    <cfRule type="expression" dxfId="2801" priority="13685">
      <formula>IF(RIGHT(TEXT(AU805,"0.#"),1)=".",FALSE,TRUE)</formula>
    </cfRule>
    <cfRule type="expression" dxfId="2800" priority="13686">
      <formula>IF(RIGHT(TEXT(AU805,"0.#"),1)=".",TRUE,FALSE)</formula>
    </cfRule>
  </conditionalFormatting>
  <conditionalFormatting sqref="AU823:AU830 AU821 AU810:AU817 AU808 AU797:AU804 AU795">
    <cfRule type="expression" dxfId="2799" priority="13683">
      <formula>IF(RIGHT(TEXT(AU795,"0.#"),1)=".",FALSE,TRUE)</formula>
    </cfRule>
    <cfRule type="expression" dxfId="2798" priority="13684">
      <formula>IF(RIGHT(TEXT(AU795,"0.#"),1)=".",TRUE,FALSE)</formula>
    </cfRule>
  </conditionalFormatting>
  <conditionalFormatting sqref="AM87">
    <cfRule type="expression" dxfId="2797" priority="13337">
      <formula>IF(RIGHT(TEXT(AM87,"0.#"),1)=".",FALSE,TRUE)</formula>
    </cfRule>
    <cfRule type="expression" dxfId="2796" priority="13338">
      <formula>IF(RIGHT(TEXT(AM87,"0.#"),1)=".",TRUE,FALSE)</formula>
    </cfRule>
  </conditionalFormatting>
  <conditionalFormatting sqref="AE55">
    <cfRule type="expression" dxfId="2795" priority="13405">
      <formula>IF(RIGHT(TEXT(AE55,"0.#"),1)=".",FALSE,TRUE)</formula>
    </cfRule>
    <cfRule type="expression" dxfId="2794" priority="13406">
      <formula>IF(RIGHT(TEXT(AE55,"0.#"),1)=".",TRUE,FALSE)</formula>
    </cfRule>
  </conditionalFormatting>
  <conditionalFormatting sqref="AI55">
    <cfRule type="expression" dxfId="2793" priority="13403">
      <formula>IF(RIGHT(TEXT(AI55,"0.#"),1)=".",FALSE,TRUE)</formula>
    </cfRule>
    <cfRule type="expression" dxfId="2792" priority="13404">
      <formula>IF(RIGHT(TEXT(AI55,"0.#"),1)=".",TRUE,FALSE)</formula>
    </cfRule>
  </conditionalFormatting>
  <conditionalFormatting sqref="AM34">
    <cfRule type="expression" dxfId="2791" priority="13483">
      <formula>IF(RIGHT(TEXT(AM34,"0.#"),1)=".",FALSE,TRUE)</formula>
    </cfRule>
    <cfRule type="expression" dxfId="2790" priority="13484">
      <formula>IF(RIGHT(TEXT(AM34,"0.#"),1)=".",TRUE,FALSE)</formula>
    </cfRule>
  </conditionalFormatting>
  <conditionalFormatting sqref="AE33">
    <cfRule type="expression" dxfId="2789" priority="13497">
      <formula>IF(RIGHT(TEXT(AE33,"0.#"),1)=".",FALSE,TRUE)</formula>
    </cfRule>
    <cfRule type="expression" dxfId="2788" priority="13498">
      <formula>IF(RIGHT(TEXT(AE33,"0.#"),1)=".",TRUE,FALSE)</formula>
    </cfRule>
  </conditionalFormatting>
  <conditionalFormatting sqref="AE34">
    <cfRule type="expression" dxfId="2787" priority="13495">
      <formula>IF(RIGHT(TEXT(AE34,"0.#"),1)=".",FALSE,TRUE)</formula>
    </cfRule>
    <cfRule type="expression" dxfId="2786" priority="13496">
      <formula>IF(RIGHT(TEXT(AE34,"0.#"),1)=".",TRUE,FALSE)</formula>
    </cfRule>
  </conditionalFormatting>
  <conditionalFormatting sqref="AI34">
    <cfRule type="expression" dxfId="2785" priority="13493">
      <formula>IF(RIGHT(TEXT(AI34,"0.#"),1)=".",FALSE,TRUE)</formula>
    </cfRule>
    <cfRule type="expression" dxfId="2784" priority="13494">
      <formula>IF(RIGHT(TEXT(AI34,"0.#"),1)=".",TRUE,FALSE)</formula>
    </cfRule>
  </conditionalFormatting>
  <conditionalFormatting sqref="AI33">
    <cfRule type="expression" dxfId="2783" priority="13491">
      <formula>IF(RIGHT(TEXT(AI33,"0.#"),1)=".",FALSE,TRUE)</formula>
    </cfRule>
    <cfRule type="expression" dxfId="2782" priority="13492">
      <formula>IF(RIGHT(TEXT(AI33,"0.#"),1)=".",TRUE,FALSE)</formula>
    </cfRule>
  </conditionalFormatting>
  <conditionalFormatting sqref="AI32">
    <cfRule type="expression" dxfId="2781" priority="13489">
      <formula>IF(RIGHT(TEXT(AI32,"0.#"),1)=".",FALSE,TRUE)</formula>
    </cfRule>
    <cfRule type="expression" dxfId="2780" priority="13490">
      <formula>IF(RIGHT(TEXT(AI32,"0.#"),1)=".",TRUE,FALSE)</formula>
    </cfRule>
  </conditionalFormatting>
  <conditionalFormatting sqref="AM32">
    <cfRule type="expression" dxfId="2779" priority="13487">
      <formula>IF(RIGHT(TEXT(AM32,"0.#"),1)=".",FALSE,TRUE)</formula>
    </cfRule>
    <cfRule type="expression" dxfId="2778" priority="13488">
      <formula>IF(RIGHT(TEXT(AM32,"0.#"),1)=".",TRUE,FALSE)</formula>
    </cfRule>
  </conditionalFormatting>
  <conditionalFormatting sqref="AM33">
    <cfRule type="expression" dxfId="2777" priority="13485">
      <formula>IF(RIGHT(TEXT(AM33,"0.#"),1)=".",FALSE,TRUE)</formula>
    </cfRule>
    <cfRule type="expression" dxfId="2776" priority="13486">
      <formula>IF(RIGHT(TEXT(AM33,"0.#"),1)=".",TRUE,FALSE)</formula>
    </cfRule>
  </conditionalFormatting>
  <conditionalFormatting sqref="AQ32:AQ34">
    <cfRule type="expression" dxfId="2775" priority="13477">
      <formula>IF(RIGHT(TEXT(AQ32,"0.#"),1)=".",FALSE,TRUE)</formula>
    </cfRule>
    <cfRule type="expression" dxfId="2774" priority="13478">
      <formula>IF(RIGHT(TEXT(AQ32,"0.#"),1)=".",TRUE,FALSE)</formula>
    </cfRule>
  </conditionalFormatting>
  <conditionalFormatting sqref="AU32:AU34">
    <cfRule type="expression" dxfId="2773" priority="13475">
      <formula>IF(RIGHT(TEXT(AU32,"0.#"),1)=".",FALSE,TRUE)</formula>
    </cfRule>
    <cfRule type="expression" dxfId="2772" priority="13476">
      <formula>IF(RIGHT(TEXT(AU32,"0.#"),1)=".",TRUE,FALSE)</formula>
    </cfRule>
  </conditionalFormatting>
  <conditionalFormatting sqref="AE53">
    <cfRule type="expression" dxfId="2771" priority="13409">
      <formula>IF(RIGHT(TEXT(AE53,"0.#"),1)=".",FALSE,TRUE)</formula>
    </cfRule>
    <cfRule type="expression" dxfId="2770" priority="13410">
      <formula>IF(RIGHT(TEXT(AE53,"0.#"),1)=".",TRUE,FALSE)</formula>
    </cfRule>
  </conditionalFormatting>
  <conditionalFormatting sqref="AE54">
    <cfRule type="expression" dxfId="2769" priority="13407">
      <formula>IF(RIGHT(TEXT(AE54,"0.#"),1)=".",FALSE,TRUE)</formula>
    </cfRule>
    <cfRule type="expression" dxfId="2768" priority="13408">
      <formula>IF(RIGHT(TEXT(AE54,"0.#"),1)=".",TRUE,FALSE)</formula>
    </cfRule>
  </conditionalFormatting>
  <conditionalFormatting sqref="AI54">
    <cfRule type="expression" dxfId="2767" priority="13401">
      <formula>IF(RIGHT(TEXT(AI54,"0.#"),1)=".",FALSE,TRUE)</formula>
    </cfRule>
    <cfRule type="expression" dxfId="2766" priority="13402">
      <formula>IF(RIGHT(TEXT(AI54,"0.#"),1)=".",TRUE,FALSE)</formula>
    </cfRule>
  </conditionalFormatting>
  <conditionalFormatting sqref="AI53">
    <cfRule type="expression" dxfId="2765" priority="13399">
      <formula>IF(RIGHT(TEXT(AI53,"0.#"),1)=".",FALSE,TRUE)</formula>
    </cfRule>
    <cfRule type="expression" dxfId="2764" priority="13400">
      <formula>IF(RIGHT(TEXT(AI53,"0.#"),1)=".",TRUE,FALSE)</formula>
    </cfRule>
  </conditionalFormatting>
  <conditionalFormatting sqref="AM53">
    <cfRule type="expression" dxfId="2763" priority="13397">
      <formula>IF(RIGHT(TEXT(AM53,"0.#"),1)=".",FALSE,TRUE)</formula>
    </cfRule>
    <cfRule type="expression" dxfId="2762" priority="13398">
      <formula>IF(RIGHT(TEXT(AM53,"0.#"),1)=".",TRUE,FALSE)</formula>
    </cfRule>
  </conditionalFormatting>
  <conditionalFormatting sqref="AM54">
    <cfRule type="expression" dxfId="2761" priority="13395">
      <formula>IF(RIGHT(TEXT(AM54,"0.#"),1)=".",FALSE,TRUE)</formula>
    </cfRule>
    <cfRule type="expression" dxfId="2760" priority="13396">
      <formula>IF(RIGHT(TEXT(AM54,"0.#"),1)=".",TRUE,FALSE)</formula>
    </cfRule>
  </conditionalFormatting>
  <conditionalFormatting sqref="AM55">
    <cfRule type="expression" dxfId="2759" priority="13393">
      <formula>IF(RIGHT(TEXT(AM55,"0.#"),1)=".",FALSE,TRUE)</formula>
    </cfRule>
    <cfRule type="expression" dxfId="2758" priority="13394">
      <formula>IF(RIGHT(TEXT(AM55,"0.#"),1)=".",TRUE,FALSE)</formula>
    </cfRule>
  </conditionalFormatting>
  <conditionalFormatting sqref="AE60">
    <cfRule type="expression" dxfId="2757" priority="13379">
      <formula>IF(RIGHT(TEXT(AE60,"0.#"),1)=".",FALSE,TRUE)</formula>
    </cfRule>
    <cfRule type="expression" dxfId="2756" priority="13380">
      <formula>IF(RIGHT(TEXT(AE60,"0.#"),1)=".",TRUE,FALSE)</formula>
    </cfRule>
  </conditionalFormatting>
  <conditionalFormatting sqref="AE61">
    <cfRule type="expression" dxfId="2755" priority="13377">
      <formula>IF(RIGHT(TEXT(AE61,"0.#"),1)=".",FALSE,TRUE)</formula>
    </cfRule>
    <cfRule type="expression" dxfId="2754" priority="13378">
      <formula>IF(RIGHT(TEXT(AE61,"0.#"),1)=".",TRUE,FALSE)</formula>
    </cfRule>
  </conditionalFormatting>
  <conditionalFormatting sqref="AE62">
    <cfRule type="expression" dxfId="2753" priority="13375">
      <formula>IF(RIGHT(TEXT(AE62,"0.#"),1)=".",FALSE,TRUE)</formula>
    </cfRule>
    <cfRule type="expression" dxfId="2752" priority="13376">
      <formula>IF(RIGHT(TEXT(AE62,"0.#"),1)=".",TRUE,FALSE)</formula>
    </cfRule>
  </conditionalFormatting>
  <conditionalFormatting sqref="AI62">
    <cfRule type="expression" dxfId="2751" priority="13373">
      <formula>IF(RIGHT(TEXT(AI62,"0.#"),1)=".",FALSE,TRUE)</formula>
    </cfRule>
    <cfRule type="expression" dxfId="2750" priority="13374">
      <formula>IF(RIGHT(TEXT(AI62,"0.#"),1)=".",TRUE,FALSE)</formula>
    </cfRule>
  </conditionalFormatting>
  <conditionalFormatting sqref="AI61">
    <cfRule type="expression" dxfId="2749" priority="13371">
      <formula>IF(RIGHT(TEXT(AI61,"0.#"),1)=".",FALSE,TRUE)</formula>
    </cfRule>
    <cfRule type="expression" dxfId="2748" priority="13372">
      <formula>IF(RIGHT(TEXT(AI61,"0.#"),1)=".",TRUE,FALSE)</formula>
    </cfRule>
  </conditionalFormatting>
  <conditionalFormatting sqref="AI60">
    <cfRule type="expression" dxfId="2747" priority="13369">
      <formula>IF(RIGHT(TEXT(AI60,"0.#"),1)=".",FALSE,TRUE)</formula>
    </cfRule>
    <cfRule type="expression" dxfId="2746" priority="13370">
      <formula>IF(RIGHT(TEXT(AI60,"0.#"),1)=".",TRUE,FALSE)</formula>
    </cfRule>
  </conditionalFormatting>
  <conditionalFormatting sqref="AM60">
    <cfRule type="expression" dxfId="2745" priority="13367">
      <formula>IF(RIGHT(TEXT(AM60,"0.#"),1)=".",FALSE,TRUE)</formula>
    </cfRule>
    <cfRule type="expression" dxfId="2744" priority="13368">
      <formula>IF(RIGHT(TEXT(AM60,"0.#"),1)=".",TRUE,FALSE)</formula>
    </cfRule>
  </conditionalFormatting>
  <conditionalFormatting sqref="AM61">
    <cfRule type="expression" dxfId="2743" priority="13365">
      <formula>IF(RIGHT(TEXT(AM61,"0.#"),1)=".",FALSE,TRUE)</formula>
    </cfRule>
    <cfRule type="expression" dxfId="2742" priority="13366">
      <formula>IF(RIGHT(TEXT(AM61,"0.#"),1)=".",TRUE,FALSE)</formula>
    </cfRule>
  </conditionalFormatting>
  <conditionalFormatting sqref="AM62">
    <cfRule type="expression" dxfId="2741" priority="13363">
      <formula>IF(RIGHT(TEXT(AM62,"0.#"),1)=".",FALSE,TRUE)</formula>
    </cfRule>
    <cfRule type="expression" dxfId="2740" priority="13364">
      <formula>IF(RIGHT(TEXT(AM62,"0.#"),1)=".",TRUE,FALSE)</formula>
    </cfRule>
  </conditionalFormatting>
  <conditionalFormatting sqref="AE87">
    <cfRule type="expression" dxfId="2739" priority="13349">
      <formula>IF(RIGHT(TEXT(AE87,"0.#"),1)=".",FALSE,TRUE)</formula>
    </cfRule>
    <cfRule type="expression" dxfId="2738" priority="13350">
      <formula>IF(RIGHT(TEXT(AE87,"0.#"),1)=".",TRUE,FALSE)</formula>
    </cfRule>
  </conditionalFormatting>
  <conditionalFormatting sqref="AE88">
    <cfRule type="expression" dxfId="2737" priority="13347">
      <formula>IF(RIGHT(TEXT(AE88,"0.#"),1)=".",FALSE,TRUE)</formula>
    </cfRule>
    <cfRule type="expression" dxfId="2736" priority="13348">
      <formula>IF(RIGHT(TEXT(AE88,"0.#"),1)=".",TRUE,FALSE)</formula>
    </cfRule>
  </conditionalFormatting>
  <conditionalFormatting sqref="AE89">
    <cfRule type="expression" dxfId="2735" priority="13345">
      <formula>IF(RIGHT(TEXT(AE89,"0.#"),1)=".",FALSE,TRUE)</formula>
    </cfRule>
    <cfRule type="expression" dxfId="2734" priority="13346">
      <formula>IF(RIGHT(TEXT(AE89,"0.#"),1)=".",TRUE,FALSE)</formula>
    </cfRule>
  </conditionalFormatting>
  <conditionalFormatting sqref="AI89">
    <cfRule type="expression" dxfId="2733" priority="13343">
      <formula>IF(RIGHT(TEXT(AI89,"0.#"),1)=".",FALSE,TRUE)</formula>
    </cfRule>
    <cfRule type="expression" dxfId="2732" priority="13344">
      <formula>IF(RIGHT(TEXT(AI89,"0.#"),1)=".",TRUE,FALSE)</formula>
    </cfRule>
  </conditionalFormatting>
  <conditionalFormatting sqref="AI88">
    <cfRule type="expression" dxfId="2731" priority="13341">
      <formula>IF(RIGHT(TEXT(AI88,"0.#"),1)=".",FALSE,TRUE)</formula>
    </cfRule>
    <cfRule type="expression" dxfId="2730" priority="13342">
      <formula>IF(RIGHT(TEXT(AI88,"0.#"),1)=".",TRUE,FALSE)</formula>
    </cfRule>
  </conditionalFormatting>
  <conditionalFormatting sqref="AI87">
    <cfRule type="expression" dxfId="2729" priority="13339">
      <formula>IF(RIGHT(TEXT(AI87,"0.#"),1)=".",FALSE,TRUE)</formula>
    </cfRule>
    <cfRule type="expression" dxfId="2728" priority="13340">
      <formula>IF(RIGHT(TEXT(AI87,"0.#"),1)=".",TRUE,FALSE)</formula>
    </cfRule>
  </conditionalFormatting>
  <conditionalFormatting sqref="AM88">
    <cfRule type="expression" dxfId="2727" priority="13335">
      <formula>IF(RIGHT(TEXT(AM88,"0.#"),1)=".",FALSE,TRUE)</formula>
    </cfRule>
    <cfRule type="expression" dxfId="2726" priority="13336">
      <formula>IF(RIGHT(TEXT(AM88,"0.#"),1)=".",TRUE,FALSE)</formula>
    </cfRule>
  </conditionalFormatting>
  <conditionalFormatting sqref="AM89">
    <cfRule type="expression" dxfId="2725" priority="13333">
      <formula>IF(RIGHT(TEXT(AM89,"0.#"),1)=".",FALSE,TRUE)</formula>
    </cfRule>
    <cfRule type="expression" dxfId="2724" priority="13334">
      <formula>IF(RIGHT(TEXT(AM89,"0.#"),1)=".",TRUE,FALSE)</formula>
    </cfRule>
  </conditionalFormatting>
  <conditionalFormatting sqref="AE92">
    <cfRule type="expression" dxfId="2723" priority="13319">
      <formula>IF(RIGHT(TEXT(AE92,"0.#"),1)=".",FALSE,TRUE)</formula>
    </cfRule>
    <cfRule type="expression" dxfId="2722" priority="13320">
      <formula>IF(RIGHT(TEXT(AE92,"0.#"),1)=".",TRUE,FALSE)</formula>
    </cfRule>
  </conditionalFormatting>
  <conditionalFormatting sqref="AE93">
    <cfRule type="expression" dxfId="2721" priority="13317">
      <formula>IF(RIGHT(TEXT(AE93,"0.#"),1)=".",FALSE,TRUE)</formula>
    </cfRule>
    <cfRule type="expression" dxfId="2720" priority="13318">
      <formula>IF(RIGHT(TEXT(AE93,"0.#"),1)=".",TRUE,FALSE)</formula>
    </cfRule>
  </conditionalFormatting>
  <conditionalFormatting sqref="AE94">
    <cfRule type="expression" dxfId="2719" priority="13315">
      <formula>IF(RIGHT(TEXT(AE94,"0.#"),1)=".",FALSE,TRUE)</formula>
    </cfRule>
    <cfRule type="expression" dxfId="2718" priority="13316">
      <formula>IF(RIGHT(TEXT(AE94,"0.#"),1)=".",TRUE,FALSE)</formula>
    </cfRule>
  </conditionalFormatting>
  <conditionalFormatting sqref="AI94">
    <cfRule type="expression" dxfId="2717" priority="13313">
      <formula>IF(RIGHT(TEXT(AI94,"0.#"),1)=".",FALSE,TRUE)</formula>
    </cfRule>
    <cfRule type="expression" dxfId="2716" priority="13314">
      <formula>IF(RIGHT(TEXT(AI94,"0.#"),1)=".",TRUE,FALSE)</formula>
    </cfRule>
  </conditionalFormatting>
  <conditionalFormatting sqref="AI93">
    <cfRule type="expression" dxfId="2715" priority="13311">
      <formula>IF(RIGHT(TEXT(AI93,"0.#"),1)=".",FALSE,TRUE)</formula>
    </cfRule>
    <cfRule type="expression" dxfId="2714" priority="13312">
      <formula>IF(RIGHT(TEXT(AI93,"0.#"),1)=".",TRUE,FALSE)</formula>
    </cfRule>
  </conditionalFormatting>
  <conditionalFormatting sqref="AI92">
    <cfRule type="expression" dxfId="2713" priority="13309">
      <formula>IF(RIGHT(TEXT(AI92,"0.#"),1)=".",FALSE,TRUE)</formula>
    </cfRule>
    <cfRule type="expression" dxfId="2712" priority="13310">
      <formula>IF(RIGHT(TEXT(AI92,"0.#"),1)=".",TRUE,FALSE)</formula>
    </cfRule>
  </conditionalFormatting>
  <conditionalFormatting sqref="AM92">
    <cfRule type="expression" dxfId="2711" priority="13307">
      <formula>IF(RIGHT(TEXT(AM92,"0.#"),1)=".",FALSE,TRUE)</formula>
    </cfRule>
    <cfRule type="expression" dxfId="2710" priority="13308">
      <formula>IF(RIGHT(TEXT(AM92,"0.#"),1)=".",TRUE,FALSE)</formula>
    </cfRule>
  </conditionalFormatting>
  <conditionalFormatting sqref="AM93">
    <cfRule type="expression" dxfId="2709" priority="13305">
      <formula>IF(RIGHT(TEXT(AM93,"0.#"),1)=".",FALSE,TRUE)</formula>
    </cfRule>
    <cfRule type="expression" dxfId="2708" priority="13306">
      <formula>IF(RIGHT(TEXT(AM93,"0.#"),1)=".",TRUE,FALSE)</formula>
    </cfRule>
  </conditionalFormatting>
  <conditionalFormatting sqref="AM94">
    <cfRule type="expression" dxfId="2707" priority="13303">
      <formula>IF(RIGHT(TEXT(AM94,"0.#"),1)=".",FALSE,TRUE)</formula>
    </cfRule>
    <cfRule type="expression" dxfId="2706" priority="13304">
      <formula>IF(RIGHT(TEXT(AM94,"0.#"),1)=".",TRUE,FALSE)</formula>
    </cfRule>
  </conditionalFormatting>
  <conditionalFormatting sqref="AE97">
    <cfRule type="expression" dxfId="2705" priority="13289">
      <formula>IF(RIGHT(TEXT(AE97,"0.#"),1)=".",FALSE,TRUE)</formula>
    </cfRule>
    <cfRule type="expression" dxfId="2704" priority="13290">
      <formula>IF(RIGHT(TEXT(AE97,"0.#"),1)=".",TRUE,FALSE)</formula>
    </cfRule>
  </conditionalFormatting>
  <conditionalFormatting sqref="AE98">
    <cfRule type="expression" dxfId="2703" priority="13287">
      <formula>IF(RIGHT(TEXT(AE98,"0.#"),1)=".",FALSE,TRUE)</formula>
    </cfRule>
    <cfRule type="expression" dxfId="2702" priority="13288">
      <formula>IF(RIGHT(TEXT(AE98,"0.#"),1)=".",TRUE,FALSE)</formula>
    </cfRule>
  </conditionalFormatting>
  <conditionalFormatting sqref="AE99">
    <cfRule type="expression" dxfId="2701" priority="13285">
      <formula>IF(RIGHT(TEXT(AE99,"0.#"),1)=".",FALSE,TRUE)</formula>
    </cfRule>
    <cfRule type="expression" dxfId="2700" priority="13286">
      <formula>IF(RIGHT(TEXT(AE99,"0.#"),1)=".",TRUE,FALSE)</formula>
    </cfRule>
  </conditionalFormatting>
  <conditionalFormatting sqref="AI99">
    <cfRule type="expression" dxfId="2699" priority="13283">
      <formula>IF(RIGHT(TEXT(AI99,"0.#"),1)=".",FALSE,TRUE)</formula>
    </cfRule>
    <cfRule type="expression" dxfId="2698" priority="13284">
      <formula>IF(RIGHT(TEXT(AI99,"0.#"),1)=".",TRUE,FALSE)</formula>
    </cfRule>
  </conditionalFormatting>
  <conditionalFormatting sqref="AI98">
    <cfRule type="expression" dxfId="2697" priority="13281">
      <formula>IF(RIGHT(TEXT(AI98,"0.#"),1)=".",FALSE,TRUE)</formula>
    </cfRule>
    <cfRule type="expression" dxfId="2696" priority="13282">
      <formula>IF(RIGHT(TEXT(AI98,"0.#"),1)=".",TRUE,FALSE)</formula>
    </cfRule>
  </conditionalFormatting>
  <conditionalFormatting sqref="AI97">
    <cfRule type="expression" dxfId="2695" priority="13279">
      <formula>IF(RIGHT(TEXT(AI97,"0.#"),1)=".",FALSE,TRUE)</formula>
    </cfRule>
    <cfRule type="expression" dxfId="2694" priority="13280">
      <formula>IF(RIGHT(TEXT(AI97,"0.#"),1)=".",TRUE,FALSE)</formula>
    </cfRule>
  </conditionalFormatting>
  <conditionalFormatting sqref="AM97">
    <cfRule type="expression" dxfId="2693" priority="13277">
      <formula>IF(RIGHT(TEXT(AM97,"0.#"),1)=".",FALSE,TRUE)</formula>
    </cfRule>
    <cfRule type="expression" dxfId="2692" priority="13278">
      <formula>IF(RIGHT(TEXT(AM97,"0.#"),1)=".",TRUE,FALSE)</formula>
    </cfRule>
  </conditionalFormatting>
  <conditionalFormatting sqref="AM98">
    <cfRule type="expression" dxfId="2691" priority="13275">
      <formula>IF(RIGHT(TEXT(AM98,"0.#"),1)=".",FALSE,TRUE)</formula>
    </cfRule>
    <cfRule type="expression" dxfId="2690" priority="13276">
      <formula>IF(RIGHT(TEXT(AM98,"0.#"),1)=".",TRUE,FALSE)</formula>
    </cfRule>
  </conditionalFormatting>
  <conditionalFormatting sqref="AM99">
    <cfRule type="expression" dxfId="2689" priority="13273">
      <formula>IF(RIGHT(TEXT(AM99,"0.#"),1)=".",FALSE,TRUE)</formula>
    </cfRule>
    <cfRule type="expression" dxfId="2688" priority="13274">
      <formula>IF(RIGHT(TEXT(AM99,"0.#"),1)=".",TRUE,FALSE)</formula>
    </cfRule>
  </conditionalFormatting>
  <conditionalFormatting sqref="AI101">
    <cfRule type="expression" dxfId="2687" priority="13259">
      <formula>IF(RIGHT(TEXT(AI101,"0.#"),1)=".",FALSE,TRUE)</formula>
    </cfRule>
    <cfRule type="expression" dxfId="2686" priority="13260">
      <formula>IF(RIGHT(TEXT(AI101,"0.#"),1)=".",TRUE,FALSE)</formula>
    </cfRule>
  </conditionalFormatting>
  <conditionalFormatting sqref="AM101">
    <cfRule type="expression" dxfId="2685" priority="13257">
      <formula>IF(RIGHT(TEXT(AM101,"0.#"),1)=".",FALSE,TRUE)</formula>
    </cfRule>
    <cfRule type="expression" dxfId="2684" priority="13258">
      <formula>IF(RIGHT(TEXT(AM101,"0.#"),1)=".",TRUE,FALSE)</formula>
    </cfRule>
  </conditionalFormatting>
  <conditionalFormatting sqref="AE102">
    <cfRule type="expression" dxfId="2683" priority="13255">
      <formula>IF(RIGHT(TEXT(AE102,"0.#"),1)=".",FALSE,TRUE)</formula>
    </cfRule>
    <cfRule type="expression" dxfId="2682" priority="13256">
      <formula>IF(RIGHT(TEXT(AE102,"0.#"),1)=".",TRUE,FALSE)</formula>
    </cfRule>
  </conditionalFormatting>
  <conditionalFormatting sqref="AI102">
    <cfRule type="expression" dxfId="2681" priority="13253">
      <formula>IF(RIGHT(TEXT(AI102,"0.#"),1)=".",FALSE,TRUE)</formula>
    </cfRule>
    <cfRule type="expression" dxfId="2680" priority="13254">
      <formula>IF(RIGHT(TEXT(AI102,"0.#"),1)=".",TRUE,FALSE)</formula>
    </cfRule>
  </conditionalFormatting>
  <conditionalFormatting sqref="AM102">
    <cfRule type="expression" dxfId="2679" priority="13251">
      <formula>IF(RIGHT(TEXT(AM102,"0.#"),1)=".",FALSE,TRUE)</formula>
    </cfRule>
    <cfRule type="expression" dxfId="2678" priority="13252">
      <formula>IF(RIGHT(TEXT(AM102,"0.#"),1)=".",TRUE,FALSE)</formula>
    </cfRule>
  </conditionalFormatting>
  <conditionalFormatting sqref="AQ102">
    <cfRule type="expression" dxfId="2677" priority="13249">
      <formula>IF(RIGHT(TEXT(AQ102,"0.#"),1)=".",FALSE,TRUE)</formula>
    </cfRule>
    <cfRule type="expression" dxfId="2676" priority="13250">
      <formula>IF(RIGHT(TEXT(AQ102,"0.#"),1)=".",TRUE,FALSE)</formula>
    </cfRule>
  </conditionalFormatting>
  <conditionalFormatting sqref="AE104">
    <cfRule type="expression" dxfId="2675" priority="13247">
      <formula>IF(RIGHT(TEXT(AE104,"0.#"),1)=".",FALSE,TRUE)</formula>
    </cfRule>
    <cfRule type="expression" dxfId="2674" priority="13248">
      <formula>IF(RIGHT(TEXT(AE104,"0.#"),1)=".",TRUE,FALSE)</formula>
    </cfRule>
  </conditionalFormatting>
  <conditionalFormatting sqref="AI104">
    <cfRule type="expression" dxfId="2673" priority="13245">
      <formula>IF(RIGHT(TEXT(AI104,"0.#"),1)=".",FALSE,TRUE)</formula>
    </cfRule>
    <cfRule type="expression" dxfId="2672" priority="13246">
      <formula>IF(RIGHT(TEXT(AI104,"0.#"),1)=".",TRUE,FALSE)</formula>
    </cfRule>
  </conditionalFormatting>
  <conditionalFormatting sqref="AM104">
    <cfRule type="expression" dxfId="2671" priority="13243">
      <formula>IF(RIGHT(TEXT(AM104,"0.#"),1)=".",FALSE,TRUE)</formula>
    </cfRule>
    <cfRule type="expression" dxfId="2670" priority="13244">
      <formula>IF(RIGHT(TEXT(AM104,"0.#"),1)=".",TRUE,FALSE)</formula>
    </cfRule>
  </conditionalFormatting>
  <conditionalFormatting sqref="AE105">
    <cfRule type="expression" dxfId="2669" priority="13241">
      <formula>IF(RIGHT(TEXT(AE105,"0.#"),1)=".",FALSE,TRUE)</formula>
    </cfRule>
    <cfRule type="expression" dxfId="2668" priority="13242">
      <formula>IF(RIGHT(TEXT(AE105,"0.#"),1)=".",TRUE,FALSE)</formula>
    </cfRule>
  </conditionalFormatting>
  <conditionalFormatting sqref="AI105">
    <cfRule type="expression" dxfId="2667" priority="13239">
      <formula>IF(RIGHT(TEXT(AI105,"0.#"),1)=".",FALSE,TRUE)</formula>
    </cfRule>
    <cfRule type="expression" dxfId="2666" priority="13240">
      <formula>IF(RIGHT(TEXT(AI105,"0.#"),1)=".",TRUE,FALSE)</formula>
    </cfRule>
  </conditionalFormatting>
  <conditionalFormatting sqref="AM105">
    <cfRule type="expression" dxfId="2665" priority="13237">
      <formula>IF(RIGHT(TEXT(AM105,"0.#"),1)=".",FALSE,TRUE)</formula>
    </cfRule>
    <cfRule type="expression" dxfId="2664" priority="13238">
      <formula>IF(RIGHT(TEXT(AM105,"0.#"),1)=".",TRUE,FALSE)</formula>
    </cfRule>
  </conditionalFormatting>
  <conditionalFormatting sqref="AE107">
    <cfRule type="expression" dxfId="2663" priority="13233">
      <formula>IF(RIGHT(TEXT(AE107,"0.#"),1)=".",FALSE,TRUE)</formula>
    </cfRule>
    <cfRule type="expression" dxfId="2662" priority="13234">
      <formula>IF(RIGHT(TEXT(AE107,"0.#"),1)=".",TRUE,FALSE)</formula>
    </cfRule>
  </conditionalFormatting>
  <conditionalFormatting sqref="AI107">
    <cfRule type="expression" dxfId="2661" priority="13231">
      <formula>IF(RIGHT(TEXT(AI107,"0.#"),1)=".",FALSE,TRUE)</formula>
    </cfRule>
    <cfRule type="expression" dxfId="2660" priority="13232">
      <formula>IF(RIGHT(TEXT(AI107,"0.#"),1)=".",TRUE,FALSE)</formula>
    </cfRule>
  </conditionalFormatting>
  <conditionalFormatting sqref="AM107">
    <cfRule type="expression" dxfId="2659" priority="13229">
      <formula>IF(RIGHT(TEXT(AM107,"0.#"),1)=".",FALSE,TRUE)</formula>
    </cfRule>
    <cfRule type="expression" dxfId="2658" priority="13230">
      <formula>IF(RIGHT(TEXT(AM107,"0.#"),1)=".",TRUE,FALSE)</formula>
    </cfRule>
  </conditionalFormatting>
  <conditionalFormatting sqref="AE108">
    <cfRule type="expression" dxfId="2657" priority="13227">
      <formula>IF(RIGHT(TEXT(AE108,"0.#"),1)=".",FALSE,TRUE)</formula>
    </cfRule>
    <cfRule type="expression" dxfId="2656" priority="13228">
      <formula>IF(RIGHT(TEXT(AE108,"0.#"),1)=".",TRUE,FALSE)</formula>
    </cfRule>
  </conditionalFormatting>
  <conditionalFormatting sqref="AI108">
    <cfRule type="expression" dxfId="2655" priority="13225">
      <formula>IF(RIGHT(TEXT(AI108,"0.#"),1)=".",FALSE,TRUE)</formula>
    </cfRule>
    <cfRule type="expression" dxfId="2654" priority="13226">
      <formula>IF(RIGHT(TEXT(AI108,"0.#"),1)=".",TRUE,FALSE)</formula>
    </cfRule>
  </conditionalFormatting>
  <conditionalFormatting sqref="AM108">
    <cfRule type="expression" dxfId="2653" priority="13223">
      <formula>IF(RIGHT(TEXT(AM108,"0.#"),1)=".",FALSE,TRUE)</formula>
    </cfRule>
    <cfRule type="expression" dxfId="2652" priority="13224">
      <formula>IF(RIGHT(TEXT(AM108,"0.#"),1)=".",TRUE,FALSE)</formula>
    </cfRule>
  </conditionalFormatting>
  <conditionalFormatting sqref="AE110">
    <cfRule type="expression" dxfId="2651" priority="13219">
      <formula>IF(RIGHT(TEXT(AE110,"0.#"),1)=".",FALSE,TRUE)</formula>
    </cfRule>
    <cfRule type="expression" dxfId="2650" priority="13220">
      <formula>IF(RIGHT(TEXT(AE110,"0.#"),1)=".",TRUE,FALSE)</formula>
    </cfRule>
  </conditionalFormatting>
  <conditionalFormatting sqref="AI110">
    <cfRule type="expression" dxfId="2649" priority="13217">
      <formula>IF(RIGHT(TEXT(AI110,"0.#"),1)=".",FALSE,TRUE)</formula>
    </cfRule>
    <cfRule type="expression" dxfId="2648" priority="13218">
      <formula>IF(RIGHT(TEXT(AI110,"0.#"),1)=".",TRUE,FALSE)</formula>
    </cfRule>
  </conditionalFormatting>
  <conditionalFormatting sqref="AM110">
    <cfRule type="expression" dxfId="2647" priority="13215">
      <formula>IF(RIGHT(TEXT(AM110,"0.#"),1)=".",FALSE,TRUE)</formula>
    </cfRule>
    <cfRule type="expression" dxfId="2646" priority="13216">
      <formula>IF(RIGHT(TEXT(AM110,"0.#"),1)=".",TRUE,FALSE)</formula>
    </cfRule>
  </conditionalFormatting>
  <conditionalFormatting sqref="AE111">
    <cfRule type="expression" dxfId="2645" priority="13213">
      <formula>IF(RIGHT(TEXT(AE111,"0.#"),1)=".",FALSE,TRUE)</formula>
    </cfRule>
    <cfRule type="expression" dxfId="2644" priority="13214">
      <formula>IF(RIGHT(TEXT(AE111,"0.#"),1)=".",TRUE,FALSE)</formula>
    </cfRule>
  </conditionalFormatting>
  <conditionalFormatting sqref="AI111">
    <cfRule type="expression" dxfId="2643" priority="13211">
      <formula>IF(RIGHT(TEXT(AI111,"0.#"),1)=".",FALSE,TRUE)</formula>
    </cfRule>
    <cfRule type="expression" dxfId="2642" priority="13212">
      <formula>IF(RIGHT(TEXT(AI111,"0.#"),1)=".",TRUE,FALSE)</formula>
    </cfRule>
  </conditionalFormatting>
  <conditionalFormatting sqref="AM111">
    <cfRule type="expression" dxfId="2641" priority="13209">
      <formula>IF(RIGHT(TEXT(AM111,"0.#"),1)=".",FALSE,TRUE)</formula>
    </cfRule>
    <cfRule type="expression" dxfId="2640" priority="13210">
      <formula>IF(RIGHT(TEXT(AM111,"0.#"),1)=".",TRUE,FALSE)</formula>
    </cfRule>
  </conditionalFormatting>
  <conditionalFormatting sqref="AE113">
    <cfRule type="expression" dxfId="2639" priority="13205">
      <formula>IF(RIGHT(TEXT(AE113,"0.#"),1)=".",FALSE,TRUE)</formula>
    </cfRule>
    <cfRule type="expression" dxfId="2638" priority="13206">
      <formula>IF(RIGHT(TEXT(AE113,"0.#"),1)=".",TRUE,FALSE)</formula>
    </cfRule>
  </conditionalFormatting>
  <conditionalFormatting sqref="AI113">
    <cfRule type="expression" dxfId="2637" priority="13203">
      <formula>IF(RIGHT(TEXT(AI113,"0.#"),1)=".",FALSE,TRUE)</formula>
    </cfRule>
    <cfRule type="expression" dxfId="2636" priority="13204">
      <formula>IF(RIGHT(TEXT(AI113,"0.#"),1)=".",TRUE,FALSE)</formula>
    </cfRule>
  </conditionalFormatting>
  <conditionalFormatting sqref="AM113">
    <cfRule type="expression" dxfId="2635" priority="13201">
      <formula>IF(RIGHT(TEXT(AM113,"0.#"),1)=".",FALSE,TRUE)</formula>
    </cfRule>
    <cfRule type="expression" dxfId="2634" priority="13202">
      <formula>IF(RIGHT(TEXT(AM113,"0.#"),1)=".",TRUE,FALSE)</formula>
    </cfRule>
  </conditionalFormatting>
  <conditionalFormatting sqref="AE114">
    <cfRule type="expression" dxfId="2633" priority="13199">
      <formula>IF(RIGHT(TEXT(AE114,"0.#"),1)=".",FALSE,TRUE)</formula>
    </cfRule>
    <cfRule type="expression" dxfId="2632" priority="13200">
      <formula>IF(RIGHT(TEXT(AE114,"0.#"),1)=".",TRUE,FALSE)</formula>
    </cfRule>
  </conditionalFormatting>
  <conditionalFormatting sqref="AI114">
    <cfRule type="expression" dxfId="2631" priority="13197">
      <formula>IF(RIGHT(TEXT(AI114,"0.#"),1)=".",FALSE,TRUE)</formula>
    </cfRule>
    <cfRule type="expression" dxfId="2630" priority="13198">
      <formula>IF(RIGHT(TEXT(AI114,"0.#"),1)=".",TRUE,FALSE)</formula>
    </cfRule>
  </conditionalFormatting>
  <conditionalFormatting sqref="AM114">
    <cfRule type="expression" dxfId="2629" priority="13195">
      <formula>IF(RIGHT(TEXT(AM114,"0.#"),1)=".",FALSE,TRUE)</formula>
    </cfRule>
    <cfRule type="expression" dxfId="2628" priority="13196">
      <formula>IF(RIGHT(TEXT(AM114,"0.#"),1)=".",TRUE,FALSE)</formula>
    </cfRule>
  </conditionalFormatting>
  <conditionalFormatting sqref="AE116 AQ116">
    <cfRule type="expression" dxfId="2627" priority="13191">
      <formula>IF(RIGHT(TEXT(AE116,"0.#"),1)=".",FALSE,TRUE)</formula>
    </cfRule>
    <cfRule type="expression" dxfId="2626" priority="13192">
      <formula>IF(RIGHT(TEXT(AE116,"0.#"),1)=".",TRUE,FALSE)</formula>
    </cfRule>
  </conditionalFormatting>
  <conditionalFormatting sqref="AI116">
    <cfRule type="expression" dxfId="2625" priority="13189">
      <formula>IF(RIGHT(TEXT(AI116,"0.#"),1)=".",FALSE,TRUE)</formula>
    </cfRule>
    <cfRule type="expression" dxfId="2624" priority="13190">
      <formula>IF(RIGHT(TEXT(AI116,"0.#"),1)=".",TRUE,FALSE)</formula>
    </cfRule>
  </conditionalFormatting>
  <conditionalFormatting sqref="AM116">
    <cfRule type="expression" dxfId="2623" priority="13187">
      <formula>IF(RIGHT(TEXT(AM116,"0.#"),1)=".",FALSE,TRUE)</formula>
    </cfRule>
    <cfRule type="expression" dxfId="2622" priority="13188">
      <formula>IF(RIGHT(TEXT(AM116,"0.#"),1)=".",TRUE,FALSE)</formula>
    </cfRule>
  </conditionalFormatting>
  <conditionalFormatting sqref="AE117 AM117">
    <cfRule type="expression" dxfId="2621" priority="13185">
      <formula>IF(RIGHT(TEXT(AE117,"0.#"),1)=".",FALSE,TRUE)</formula>
    </cfRule>
    <cfRule type="expression" dxfId="2620" priority="13186">
      <formula>IF(RIGHT(TEXT(AE117,"0.#"),1)=".",TRUE,FALSE)</formula>
    </cfRule>
  </conditionalFormatting>
  <conditionalFormatting sqref="AI117">
    <cfRule type="expression" dxfId="2619" priority="13183">
      <formula>IF(RIGHT(TEXT(AI117,"0.#"),1)=".",FALSE,TRUE)</formula>
    </cfRule>
    <cfRule type="expression" dxfId="2618" priority="13184">
      <formula>IF(RIGHT(TEXT(AI117,"0.#"),1)=".",TRUE,FALSE)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AM135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43:AO845 AL847:AO867">
    <cfRule type="expression" dxfId="2533" priority="6661">
      <formula>IF(AND(AL843&gt;=0, RIGHT(TEXT(AL843,"0.#"),1)&lt;&gt;"."),TRUE,FALSE)</formula>
    </cfRule>
    <cfRule type="expression" dxfId="2532" priority="6662">
      <formula>IF(AND(AL843&gt;=0, RIGHT(TEXT(AL843,"0.#"),1)="."),TRUE,FALSE)</formula>
    </cfRule>
    <cfRule type="expression" dxfId="2531" priority="6663">
      <formula>IF(AND(AL843&lt;0, RIGHT(TEXT(AL843,"0.#"),1)&lt;&gt;"."),TRUE,FALSE)</formula>
    </cfRule>
    <cfRule type="expression" dxfId="2530" priority="6664">
      <formula>IF(AND(AL843&lt;0, RIGHT(TEXT(AL843,"0.#"),1)="."),TRUE,FALSE)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0:Y841 Y847:Y867 Y843:Y845">
    <cfRule type="expression" dxfId="2459" priority="2989">
      <formula>IF(RIGHT(TEXT(Y840,"0.#"),1)=".",FALSE,TRUE)</formula>
    </cfRule>
    <cfRule type="expression" dxfId="2458" priority="2990">
      <formula>IF(RIGHT(TEXT(Y840,"0.#"),1)=".",TRUE,FALSE)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3:AO1132">
    <cfRule type="expression" dxfId="2429" priority="2895">
      <formula>IF(AND(AL1103&gt;=0, RIGHT(TEXT(AL1103,"0.#"),1)&lt;&gt;"."),TRUE,FALSE)</formula>
    </cfRule>
    <cfRule type="expression" dxfId="2428" priority="2896">
      <formula>IF(AND(AL1103&gt;=0, RIGHT(TEXT(AL1103,"0.#"),1)="."),TRUE,FALSE)</formula>
    </cfRule>
    <cfRule type="expression" dxfId="2427" priority="2897">
      <formula>IF(AND(AL1103&lt;0, RIGHT(TEXT(AL1103,"0.#"),1)&lt;&gt;"."),TRUE,FALSE)</formula>
    </cfRule>
    <cfRule type="expression" dxfId="2426" priority="2898">
      <formula>IF(AND(AL1103&lt;0, RIGHT(TEXT(AL1103,"0.#"),1)="."),TRUE,FALSE)</formula>
    </cfRule>
  </conditionalFormatting>
  <conditionalFormatting sqref="Y1103:Y1132">
    <cfRule type="expression" dxfId="2425" priority="2893">
      <formula>IF(RIGHT(TEXT(Y1103,"0.#"),1)=".",FALSE,TRUE)</formula>
    </cfRule>
    <cfRule type="expression" dxfId="2424" priority="2894">
      <formula>IF(RIGHT(TEXT(Y1103,"0.#"),1)=".",TRUE,FALSE)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8:AO841">
    <cfRule type="expression" dxfId="2415" priority="2847">
      <formula>IF(AND(AL838&gt;=0, RIGHT(TEXT(AL838,"0.#"),1)&lt;&gt;"."),TRUE,FALSE)</formula>
    </cfRule>
    <cfRule type="expression" dxfId="2414" priority="2848">
      <formula>IF(AND(AL838&gt;=0, RIGHT(TEXT(AL838,"0.#"),1)="."),TRUE,FALSE)</formula>
    </cfRule>
    <cfRule type="expression" dxfId="2413" priority="2849">
      <formula>IF(AND(AL838&lt;0, RIGHT(TEXT(AL838,"0.#"),1)&lt;&gt;"."),TRUE,FALSE)</formula>
    </cfRule>
    <cfRule type="expression" dxfId="2412" priority="2850">
      <formula>IF(AND(AL838&lt;0, RIGHT(TEXT(AL838,"0.#"),1)="."),TRUE,FALSE)</formula>
    </cfRule>
  </conditionalFormatting>
  <conditionalFormatting sqref="Y838:Y839">
    <cfRule type="expression" dxfId="2411" priority="2845">
      <formula>IF(RIGHT(TEXT(Y838,"0.#"),1)=".",FALSE,TRUE)</formula>
    </cfRule>
    <cfRule type="expression" dxfId="2410" priority="2846">
      <formula>IF(RIGHT(TEXT(Y838,"0.#"),1)=".",TRUE,FALSE)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82 Y892:Y900">
    <cfRule type="expression" dxfId="2093" priority="2105">
      <formula>IF(RIGHT(TEXT(Y882,"0.#"),1)=".",FALSE,TRUE)</formula>
    </cfRule>
    <cfRule type="expression" dxfId="2092" priority="2106">
      <formula>IF(RIGHT(TEXT(Y882,"0.#"),1)=".",TRUE,FALSE)</formula>
    </cfRule>
  </conditionalFormatting>
  <conditionalFormatting sqref="Y871:Y872">
    <cfRule type="expression" dxfId="2091" priority="2099">
      <formula>IF(RIGHT(TEXT(Y871,"0.#"),1)=".",FALSE,TRUE)</formula>
    </cfRule>
    <cfRule type="expression" dxfId="2090" priority="2100">
      <formula>IF(RIGHT(TEXT(Y871,"0.#"),1)=".",TRUE,FALSE)</formula>
    </cfRule>
  </conditionalFormatting>
  <conditionalFormatting sqref="Y906:Y933">
    <cfRule type="expression" dxfId="2089" priority="2093">
      <formula>IF(RIGHT(TEXT(Y906,"0.#"),1)=".",FALSE,TRUE)</formula>
    </cfRule>
    <cfRule type="expression" dxfId="2088" priority="2094">
      <formula>IF(RIGHT(TEXT(Y906,"0.#"),1)=".",TRUE,FALSE)</formula>
    </cfRule>
  </conditionalFormatting>
  <conditionalFormatting sqref="Y904:Y905">
    <cfRule type="expression" dxfId="2087" priority="2087">
      <formula>IF(RIGHT(TEXT(Y904,"0.#"),1)=".",FALSE,TRUE)</formula>
    </cfRule>
    <cfRule type="expression" dxfId="2086" priority="2088">
      <formula>IF(RIGHT(TEXT(Y904,"0.#"),1)=".",TRUE,FALSE)</formula>
    </cfRule>
  </conditionalFormatting>
  <conditionalFormatting sqref="Y939:Y966">
    <cfRule type="expression" dxfId="2085" priority="2081">
      <formula>IF(RIGHT(TEXT(Y939,"0.#"),1)=".",FALSE,TRUE)</formula>
    </cfRule>
    <cfRule type="expression" dxfId="2084" priority="2082">
      <formula>IF(RIGHT(TEXT(Y939,"0.#"),1)=".",TRUE,FALSE)</formula>
    </cfRule>
  </conditionalFormatting>
  <conditionalFormatting sqref="Y937:Y938">
    <cfRule type="expression" dxfId="2083" priority="2075">
      <formula>IF(RIGHT(TEXT(Y937,"0.#"),1)=".",FALSE,TRUE)</formula>
    </cfRule>
    <cfRule type="expression" dxfId="2082" priority="2076">
      <formula>IF(RIGHT(TEXT(Y937,"0.#"),1)=".",TRUE,FALSE)</formula>
    </cfRule>
  </conditionalFormatting>
  <conditionalFormatting sqref="Y972:Y999">
    <cfRule type="expression" dxfId="2081" priority="2069">
      <formula>IF(RIGHT(TEXT(Y972,"0.#"),1)=".",FALSE,TRUE)</formula>
    </cfRule>
    <cfRule type="expression" dxfId="2080" priority="2070">
      <formula>IF(RIGHT(TEXT(Y972,"0.#"),1)=".",TRUE,FALSE)</formula>
    </cfRule>
  </conditionalFormatting>
  <conditionalFormatting sqref="Y970:Y971">
    <cfRule type="expression" dxfId="2079" priority="2063">
      <formula>IF(RIGHT(TEXT(Y970,"0.#"),1)=".",FALSE,TRUE)</formula>
    </cfRule>
    <cfRule type="expression" dxfId="2078" priority="2064">
      <formula>IF(RIGHT(TEXT(Y970,"0.#"),1)=".",TRUE,FALSE)</formula>
    </cfRule>
  </conditionalFormatting>
  <conditionalFormatting sqref="Y1005:Y1032">
    <cfRule type="expression" dxfId="2077" priority="2057">
      <formula>IF(RIGHT(TEXT(Y1005,"0.#"),1)=".",FALSE,TRUE)</formula>
    </cfRule>
    <cfRule type="expression" dxfId="2076" priority="2058">
      <formula>IF(RIGHT(TEXT(Y1005,"0.#"),1)=".",TRUE,FALSE)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82:AO882 AL892:AO900">
    <cfRule type="expression" dxfId="1995" priority="2107">
      <formula>IF(AND(AL882&gt;=0, RIGHT(TEXT(AL882,"0.#"),1)&lt;&gt;"."),TRUE,FALSE)</formula>
    </cfRule>
    <cfRule type="expression" dxfId="1994" priority="2108">
      <formula>IF(AND(AL882&gt;=0, RIGHT(TEXT(AL882,"0.#"),1)="."),TRUE,FALSE)</formula>
    </cfRule>
    <cfRule type="expression" dxfId="1993" priority="2109">
      <formula>IF(AND(AL882&lt;0, RIGHT(TEXT(AL882,"0.#"),1)&lt;&gt;"."),TRUE,FALSE)</formula>
    </cfRule>
    <cfRule type="expression" dxfId="1992" priority="2110">
      <formula>IF(AND(AL882&lt;0, RIGHT(TEXT(AL882,"0.#"),1)="."),TRUE,FALSE)</formula>
    </cfRule>
  </conditionalFormatting>
  <conditionalFormatting sqref="AL871:AO872">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6:AO933">
    <cfRule type="expression" dxfId="1987" priority="2095">
      <formula>IF(AND(AL906&gt;=0, RIGHT(TEXT(AL906,"0.#"),1)&lt;&gt;"."),TRUE,FALSE)</formula>
    </cfRule>
    <cfRule type="expression" dxfId="1986" priority="2096">
      <formula>IF(AND(AL906&gt;=0, RIGHT(TEXT(AL906,"0.#"),1)="."),TRUE,FALSE)</formula>
    </cfRule>
    <cfRule type="expression" dxfId="1985" priority="2097">
      <formula>IF(AND(AL906&lt;0, RIGHT(TEXT(AL906,"0.#"),1)&lt;&gt;"."),TRUE,FALSE)</formula>
    </cfRule>
    <cfRule type="expression" dxfId="1984" priority="2098">
      <formula>IF(AND(AL906&lt;0, RIGHT(TEXT(AL906,"0.#"),1)="."),TRUE,FALSE)</formula>
    </cfRule>
  </conditionalFormatting>
  <conditionalFormatting sqref="AL904:AO905">
    <cfRule type="expression" dxfId="1983" priority="2089">
      <formula>IF(AND(AL904&gt;=0, RIGHT(TEXT(AL904,"0.#"),1)&lt;&gt;"."),TRUE,FALSE)</formula>
    </cfRule>
    <cfRule type="expression" dxfId="1982" priority="2090">
      <formula>IF(AND(AL904&gt;=0, RIGHT(TEXT(AL904,"0.#"),1)="."),TRUE,FALSE)</formula>
    </cfRule>
    <cfRule type="expression" dxfId="1981" priority="2091">
      <formula>IF(AND(AL904&lt;0, RIGHT(TEXT(AL904,"0.#"),1)&lt;&gt;"."),TRUE,FALSE)</formula>
    </cfRule>
    <cfRule type="expression" dxfId="1980" priority="2092">
      <formula>IF(AND(AL904&lt;0, RIGHT(TEXT(AL904,"0.#"),1)="."),TRUE,FALSE)</formula>
    </cfRule>
  </conditionalFormatting>
  <conditionalFormatting sqref="AL939:AO966">
    <cfRule type="expression" dxfId="1979" priority="2083">
      <formula>IF(AND(AL939&gt;=0, RIGHT(TEXT(AL939,"0.#"),1)&lt;&gt;"."),TRUE,FALSE)</formula>
    </cfRule>
    <cfRule type="expression" dxfId="1978" priority="2084">
      <formula>IF(AND(AL939&gt;=0, RIGHT(TEXT(AL939,"0.#"),1)="."),TRUE,FALSE)</formula>
    </cfRule>
    <cfRule type="expression" dxfId="1977" priority="2085">
      <formula>IF(AND(AL939&lt;0, RIGHT(TEXT(AL939,"0.#"),1)&lt;&gt;"."),TRUE,FALSE)</formula>
    </cfRule>
    <cfRule type="expression" dxfId="1976" priority="2086">
      <formula>IF(AND(AL939&lt;0, RIGHT(TEXT(AL939,"0.#"),1)="."),TRUE,FALSE)</formula>
    </cfRule>
  </conditionalFormatting>
  <conditionalFormatting sqref="AL937:AO938">
    <cfRule type="expression" dxfId="1975" priority="2077">
      <formula>IF(AND(AL937&gt;=0, RIGHT(TEXT(AL937,"0.#"),1)&lt;&gt;"."),TRUE,FALSE)</formula>
    </cfRule>
    <cfRule type="expression" dxfId="1974" priority="2078">
      <formula>IF(AND(AL937&gt;=0, RIGHT(TEXT(AL937,"0.#"),1)="."),TRUE,FALSE)</formula>
    </cfRule>
    <cfRule type="expression" dxfId="1973" priority="2079">
      <formula>IF(AND(AL937&lt;0, RIGHT(TEXT(AL937,"0.#"),1)&lt;&gt;"."),TRUE,FALSE)</formula>
    </cfRule>
    <cfRule type="expression" dxfId="1972" priority="2080">
      <formula>IF(AND(AL937&lt;0, RIGHT(TEXT(AL937,"0.#"),1)="."),TRUE,FALSE)</formula>
    </cfRule>
  </conditionalFormatting>
  <conditionalFormatting sqref="AL972:AO999">
    <cfRule type="expression" dxfId="1971" priority="2071">
      <formula>IF(AND(AL972&gt;=0, RIGHT(TEXT(AL972,"0.#"),1)&lt;&gt;"."),TRUE,FALSE)</formula>
    </cfRule>
    <cfRule type="expression" dxfId="1970" priority="2072">
      <formula>IF(AND(AL972&gt;=0, RIGHT(TEXT(AL972,"0.#"),1)="."),TRUE,FALSE)</formula>
    </cfRule>
    <cfRule type="expression" dxfId="1969" priority="2073">
      <formula>IF(AND(AL972&lt;0, RIGHT(TEXT(AL972,"0.#"),1)&lt;&gt;"."),TRUE,FALSE)</formula>
    </cfRule>
    <cfRule type="expression" dxfId="1968" priority="2074">
      <formula>IF(AND(AL972&lt;0, RIGHT(TEXT(AL972,"0.#"),1)="."),TRUE,FALSE)</formula>
    </cfRule>
  </conditionalFormatting>
  <conditionalFormatting sqref="AL970:AO971">
    <cfRule type="expression" dxfId="1967" priority="2065">
      <formula>IF(AND(AL970&gt;=0, RIGHT(TEXT(AL970,"0.#"),1)&lt;&gt;"."),TRUE,FALSE)</formula>
    </cfRule>
    <cfRule type="expression" dxfId="1966" priority="2066">
      <formula>IF(AND(AL970&gt;=0, RIGHT(TEXT(AL970,"0.#"),1)="."),TRUE,FALSE)</formula>
    </cfRule>
    <cfRule type="expression" dxfId="1965" priority="2067">
      <formula>IF(AND(AL970&lt;0, RIGHT(TEXT(AL970,"0.#"),1)&lt;&gt;"."),TRUE,FALSE)</formula>
    </cfRule>
    <cfRule type="expression" dxfId="1964" priority="2068">
      <formula>IF(AND(AL970&lt;0, RIGHT(TEXT(AL970,"0.#"),1)="."),TRUE,FALSE)</formula>
    </cfRule>
  </conditionalFormatting>
  <conditionalFormatting sqref="AL1005:AO1032">
    <cfRule type="expression" dxfId="1963" priority="2059">
      <formula>IF(AND(AL1005&gt;=0, RIGHT(TEXT(AL1005,"0.#"),1)&lt;&gt;"."),TRUE,FALSE)</formula>
    </cfRule>
    <cfRule type="expression" dxfId="1962" priority="2060">
      <formula>IF(AND(AL1005&gt;=0, RIGHT(TEXT(AL1005,"0.#"),1)="."),TRUE,FALSE)</formula>
    </cfRule>
    <cfRule type="expression" dxfId="1961" priority="2061">
      <formula>IF(AND(AL1005&lt;0, RIGHT(TEXT(AL1005,"0.#"),1)&lt;&gt;"."),TRUE,FALSE)</formula>
    </cfRule>
    <cfRule type="expression" dxfId="1960" priority="2062">
      <formula>IF(AND(AL1005&lt;0, RIGHT(TEXT(AL1005,"0.#"),1)="."),TRUE,FALSE)</formula>
    </cfRule>
  </conditionalFormatting>
  <conditionalFormatting sqref="AL1003:AO1004">
    <cfRule type="expression" dxfId="1959" priority="2053">
      <formula>IF(AND(AL1003&gt;=0, RIGHT(TEXT(AL1003,"0.#"),1)&lt;&gt;"."),TRUE,FALSE)</formula>
    </cfRule>
    <cfRule type="expression" dxfId="1958" priority="2054">
      <formula>IF(AND(AL1003&gt;=0, RIGHT(TEXT(AL1003,"0.#"),1)="."),TRUE,FALSE)</formula>
    </cfRule>
    <cfRule type="expression" dxfId="1957" priority="2055">
      <formula>IF(AND(AL1003&lt;0, RIGHT(TEXT(AL1003,"0.#"),1)&lt;&gt;"."),TRUE,FALSE)</formula>
    </cfRule>
    <cfRule type="expression" dxfId="1956" priority="2056">
      <formula>IF(AND(AL1003&lt;0, RIGHT(TEXT(AL1003,"0.#"),1)="."),TRUE,FALSE)</formula>
    </cfRule>
  </conditionalFormatting>
  <conditionalFormatting sqref="Y1003:Y1004">
    <cfRule type="expression" dxfId="1955" priority="2051">
      <formula>IF(RIGHT(TEXT(Y1003,"0.#"),1)=".",FALSE,TRUE)</formula>
    </cfRule>
    <cfRule type="expression" dxfId="1954" priority="2052">
      <formula>IF(RIGHT(TEXT(Y1003,"0.#"),1)=".",TRUE,FALSE)</formula>
    </cfRule>
  </conditionalFormatting>
  <conditionalFormatting sqref="AL1038:AO1065">
    <cfRule type="expression" dxfId="1953" priority="2047">
      <formula>IF(AND(AL1038&gt;=0, RIGHT(TEXT(AL1038,"0.#"),1)&lt;&gt;"."),TRUE,FALSE)</formula>
    </cfRule>
    <cfRule type="expression" dxfId="1952" priority="2048">
      <formula>IF(AND(AL1038&gt;=0, RIGHT(TEXT(AL1038,"0.#"),1)="."),TRUE,FALSE)</formula>
    </cfRule>
    <cfRule type="expression" dxfId="1951" priority="2049">
      <formula>IF(AND(AL1038&lt;0, RIGHT(TEXT(AL1038,"0.#"),1)&lt;&gt;"."),TRUE,FALSE)</formula>
    </cfRule>
    <cfRule type="expression" dxfId="1950" priority="2050">
      <formula>IF(AND(AL1038&lt;0, RIGHT(TEXT(AL1038,"0.#"),1)="."),TRUE,FALSE)</formula>
    </cfRule>
  </conditionalFormatting>
  <conditionalFormatting sqref="Y1038:Y1065">
    <cfRule type="expression" dxfId="1949" priority="2045">
      <formula>IF(RIGHT(TEXT(Y1038,"0.#"),1)=".",FALSE,TRUE)</formula>
    </cfRule>
    <cfRule type="expression" dxfId="1948" priority="2046">
      <formula>IF(RIGHT(TEXT(Y1038,"0.#"),1)=".",TRUE,FALSE)</formula>
    </cfRule>
  </conditionalFormatting>
  <conditionalFormatting sqref="AL1036:AO1037">
    <cfRule type="expression" dxfId="1947" priority="2041">
      <formula>IF(AND(AL1036&gt;=0, RIGHT(TEXT(AL1036,"0.#"),1)&lt;&gt;"."),TRUE,FALSE)</formula>
    </cfRule>
    <cfRule type="expression" dxfId="1946" priority="2042">
      <formula>IF(AND(AL1036&gt;=0, RIGHT(TEXT(AL1036,"0.#"),1)="."),TRUE,FALSE)</formula>
    </cfRule>
    <cfRule type="expression" dxfId="1945" priority="2043">
      <formula>IF(AND(AL1036&lt;0, RIGHT(TEXT(AL1036,"0.#"),1)&lt;&gt;"."),TRUE,FALSE)</formula>
    </cfRule>
    <cfRule type="expression" dxfId="1944" priority="2044">
      <formula>IF(AND(AL1036&lt;0, RIGHT(TEXT(AL1036,"0.#"),1)="."),TRUE,FALSE)</formula>
    </cfRule>
  </conditionalFormatting>
  <conditionalFormatting sqref="Y1036:Y1037">
    <cfRule type="expression" dxfId="1943" priority="2039">
      <formula>IF(RIGHT(TEXT(Y1036,"0.#"),1)=".",FALSE,TRUE)</formula>
    </cfRule>
    <cfRule type="expression" dxfId="1942" priority="2040">
      <formula>IF(RIGHT(TEXT(Y1036,"0.#"),1)=".",TRUE,FALSE)</formula>
    </cfRule>
  </conditionalFormatting>
  <conditionalFormatting sqref="AL1071:AO1098">
    <cfRule type="expression" dxfId="1941" priority="2035">
      <formula>IF(AND(AL1071&gt;=0, RIGHT(TEXT(AL1071,"0.#"),1)&lt;&gt;"."),TRUE,FALSE)</formula>
    </cfRule>
    <cfRule type="expression" dxfId="1940" priority="2036">
      <formula>IF(AND(AL1071&gt;=0, RIGHT(TEXT(AL1071,"0.#"),1)="."),TRUE,FALSE)</formula>
    </cfRule>
    <cfRule type="expression" dxfId="1939" priority="2037">
      <formula>IF(AND(AL1071&lt;0, RIGHT(TEXT(AL1071,"0.#"),1)&lt;&gt;"."),TRUE,FALSE)</formula>
    </cfRule>
    <cfRule type="expression" dxfId="1938" priority="2038">
      <formula>IF(AND(AL1071&lt;0, RIGHT(TEXT(AL1071,"0.#"),1)="."),TRUE,FALSE)</formula>
    </cfRule>
  </conditionalFormatting>
  <conditionalFormatting sqref="Y1071:Y1098">
    <cfRule type="expression" dxfId="1937" priority="2033">
      <formula>IF(RIGHT(TEXT(Y1071,"0.#"),1)=".",FALSE,TRUE)</formula>
    </cfRule>
    <cfRule type="expression" dxfId="1936" priority="2034">
      <formula>IF(RIGHT(TEXT(Y1071,"0.#"),1)=".",TRUE,FALSE)</formula>
    </cfRule>
  </conditionalFormatting>
  <conditionalFormatting sqref="AL1069:AO1070">
    <cfRule type="expression" dxfId="1935" priority="2029">
      <formula>IF(AND(AL1069&gt;=0, RIGHT(TEXT(AL1069,"0.#"),1)&lt;&gt;"."),TRUE,FALSE)</formula>
    </cfRule>
    <cfRule type="expression" dxfId="1934" priority="2030">
      <formula>IF(AND(AL1069&gt;=0, RIGHT(TEXT(AL1069,"0.#"),1)="."),TRUE,FALSE)</formula>
    </cfRule>
    <cfRule type="expression" dxfId="1933" priority="2031">
      <formula>IF(AND(AL1069&lt;0, RIGHT(TEXT(AL1069,"0.#"),1)&lt;&gt;"."),TRUE,FALSE)</formula>
    </cfRule>
    <cfRule type="expression" dxfId="1932" priority="2032">
      <formula>IF(AND(AL1069&lt;0, RIGHT(TEXT(AL1069,"0.#"),1)="."),TRUE,FALSE)</formula>
    </cfRule>
  </conditionalFormatting>
  <conditionalFormatting sqref="Y1069:Y1070">
    <cfRule type="expression" dxfId="1931" priority="2027">
      <formula>IF(RIGHT(TEXT(Y1069,"0.#"),1)=".",FALSE,TRUE)</formula>
    </cfRule>
    <cfRule type="expression" dxfId="1930" priority="2028">
      <formula>IF(RIGHT(TEXT(Y1069,"0.#"),1)=".",TRUE,FALSE)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Y846">
    <cfRule type="expression" dxfId="731" priority="31">
      <formula>IF(RIGHT(TEXT(Y846,"0.#"),1)=".",FALSE,TRUE)</formula>
    </cfRule>
    <cfRule type="expression" dxfId="730" priority="32">
      <formula>IF(RIGHT(TEXT(Y846,"0.#"),1)=".",TRUE,FALSE)</formula>
    </cfRule>
  </conditionalFormatting>
  <conditionalFormatting sqref="AL842:AO842">
    <cfRule type="expression" dxfId="729" priority="27">
      <formula>IF(AND(AL842&gt;=0, RIGHT(TEXT(AL842,"0.#"),1)&lt;&gt;"."),TRUE,FALSE)</formula>
    </cfRule>
    <cfRule type="expression" dxfId="728" priority="28">
      <formula>IF(AND(AL842&gt;=0, RIGHT(TEXT(AL842,"0.#"),1)="."),TRUE,FALSE)</formula>
    </cfRule>
    <cfRule type="expression" dxfId="727" priority="29">
      <formula>IF(AND(AL842&lt;0, RIGHT(TEXT(AL842,"0.#"),1)&lt;&gt;"."),TRUE,FALSE)</formula>
    </cfRule>
    <cfRule type="expression" dxfId="726" priority="30">
      <formula>IF(AND(AL842&lt;0, RIGHT(TEXT(AL842,"0.#"),1)="."),TRUE,FALSE)</formula>
    </cfRule>
  </conditionalFormatting>
  <conditionalFormatting sqref="Y842">
    <cfRule type="expression" dxfId="725" priority="25">
      <formula>IF(RIGHT(TEXT(Y842,"0.#"),1)=".",FALSE,TRUE)</formula>
    </cfRule>
    <cfRule type="expression" dxfId="724" priority="26">
      <formula>IF(RIGHT(TEXT(Y842,"0.#"),1)=".",TRUE,FALSE)</formula>
    </cfRule>
  </conditionalFormatting>
  <conditionalFormatting sqref="Y884:Y891">
    <cfRule type="expression" dxfId="723" priority="19">
      <formula>IF(RIGHT(TEXT(Y884,"0.#"),1)=".",FALSE,TRUE)</formula>
    </cfRule>
    <cfRule type="expression" dxfId="722" priority="20">
      <formula>IF(RIGHT(TEXT(Y884,"0.#"),1)=".",TRUE,FALSE)</formula>
    </cfRule>
  </conditionalFormatting>
  <conditionalFormatting sqref="Y883">
    <cfRule type="expression" dxfId="721" priority="13">
      <formula>IF(RIGHT(TEXT(Y883,"0.#"),1)=".",FALSE,TRUE)</formula>
    </cfRule>
    <cfRule type="expression" dxfId="720" priority="14">
      <formula>IF(RIGHT(TEXT(Y883,"0.#"),1)=".",TRUE,FALSE)</formula>
    </cfRule>
  </conditionalFormatting>
  <conditionalFormatting sqref="AL884:AO891">
    <cfRule type="expression" dxfId="719" priority="21">
      <formula>IF(AND(AL884&gt;=0, RIGHT(TEXT(AL884,"0.#"),1)&lt;&gt;"."),TRUE,FALSE)</formula>
    </cfRule>
    <cfRule type="expression" dxfId="718" priority="22">
      <formula>IF(AND(AL884&gt;=0, RIGHT(TEXT(AL884,"0.#"),1)="."),TRUE,FALSE)</formula>
    </cfRule>
    <cfRule type="expression" dxfId="717" priority="23">
      <formula>IF(AND(AL884&lt;0, RIGHT(TEXT(AL884,"0.#"),1)&lt;&gt;"."),TRUE,FALSE)</formula>
    </cfRule>
    <cfRule type="expression" dxfId="716" priority="24">
      <formula>IF(AND(AL884&lt;0, RIGHT(TEXT(AL884,"0.#"),1)="."),TRUE,FALSE)</formula>
    </cfRule>
  </conditionalFormatting>
  <conditionalFormatting sqref="AL883:AO883">
    <cfRule type="expression" dxfId="715" priority="15">
      <formula>IF(AND(AL883&gt;=0, RIGHT(TEXT(AL883,"0.#"),1)&lt;&gt;"."),TRUE,FALSE)</formula>
    </cfRule>
    <cfRule type="expression" dxfId="714" priority="16">
      <formula>IF(AND(AL883&gt;=0, RIGHT(TEXT(AL883,"0.#"),1)="."),TRUE,FALSE)</formula>
    </cfRule>
    <cfRule type="expression" dxfId="713" priority="17">
      <formula>IF(AND(AL883&lt;0, RIGHT(TEXT(AL883,"0.#"),1)&lt;&gt;"."),TRUE,FALSE)</formula>
    </cfRule>
    <cfRule type="expression" dxfId="712" priority="18">
      <formula>IF(AND(AL883&lt;0, RIGHT(TEXT(AL883,"0.#"),1)="."),TRUE,FALSE)</formula>
    </cfRule>
  </conditionalFormatting>
  <conditionalFormatting sqref="Y874:Y881">
    <cfRule type="expression" dxfId="711" priority="7">
      <formula>IF(RIGHT(TEXT(Y874,"0.#"),1)=".",FALSE,TRUE)</formula>
    </cfRule>
    <cfRule type="expression" dxfId="710" priority="8">
      <formula>IF(RIGHT(TEXT(Y874,"0.#"),1)=".",TRUE,FALSE)</formula>
    </cfRule>
  </conditionalFormatting>
  <conditionalFormatting sqref="Y873">
    <cfRule type="expression" dxfId="709" priority="1">
      <formula>IF(RIGHT(TEXT(Y873,"0.#"),1)=".",FALSE,TRUE)</formula>
    </cfRule>
    <cfRule type="expression" dxfId="708" priority="2">
      <formula>IF(RIGHT(TEXT(Y873,"0.#"),1)=".",TRUE,FALSE)</formula>
    </cfRule>
  </conditionalFormatting>
  <conditionalFormatting sqref="AL874:AO881">
    <cfRule type="expression" dxfId="707" priority="9">
      <formula>IF(AND(AL874&gt;=0, RIGHT(TEXT(AL874,"0.#"),1)&lt;&gt;"."),TRUE,FALSE)</formula>
    </cfRule>
    <cfRule type="expression" dxfId="706" priority="10">
      <formula>IF(AND(AL874&gt;=0, RIGHT(TEXT(AL874,"0.#"),1)="."),TRUE,FALSE)</formula>
    </cfRule>
    <cfRule type="expression" dxfId="705" priority="11">
      <formula>IF(AND(AL874&lt;0, RIGHT(TEXT(AL874,"0.#"),1)&lt;&gt;"."),TRUE,FALSE)</formula>
    </cfRule>
    <cfRule type="expression" dxfId="704" priority="12">
      <formula>IF(AND(AL874&lt;0, RIGHT(TEXT(AL874,"0.#"),1)="."),TRUE,FALSE)</formula>
    </cfRule>
  </conditionalFormatting>
  <conditionalFormatting sqref="AL873:AO873">
    <cfRule type="expression" dxfId="703" priority="3">
      <formula>IF(AND(AL873&gt;=0, RIGHT(TEXT(AL873,"0.#"),1)&lt;&gt;"."),TRUE,FALSE)</formula>
    </cfRule>
    <cfRule type="expression" dxfId="702" priority="4">
      <formula>IF(AND(AL873&gt;=0, RIGHT(TEXT(AL873,"0.#"),1)="."),TRUE,FALSE)</formula>
    </cfRule>
    <cfRule type="expression" dxfId="701" priority="5">
      <formula>IF(AND(AL873&lt;0, RIGHT(TEXT(AL873,"0.#"),1)&lt;&gt;"."),TRUE,FALSE)</formula>
    </cfRule>
    <cfRule type="expression" dxfId="700" priority="6">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8" max="49" man="1"/>
    <brk id="699" max="49" man="1"/>
    <brk id="727"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565</v>
      </c>
      <c r="C2" s="13" t="str">
        <f>IF(B2="","",A2)</f>
        <v>医療分野の研究開発関連</v>
      </c>
      <c r="D2" s="13" t="str">
        <f>IF(C2="","",IF(D1&lt;&gt;"",CONCATENATE(D1,"、",C2),C2))</f>
        <v>医療分野の研究開発関連</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t="s">
        <v>565</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医療分野の研究開発関連、科学技術・イノベーション</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9" t="s">
        <v>146</v>
      </c>
      <c r="H2" s="784"/>
      <c r="I2" s="784"/>
      <c r="J2" s="784"/>
      <c r="K2" s="784"/>
      <c r="L2" s="784"/>
      <c r="M2" s="784"/>
      <c r="N2" s="784"/>
      <c r="O2" s="785"/>
      <c r="P2" s="783" t="s">
        <v>59</v>
      </c>
      <c r="Q2" s="784"/>
      <c r="R2" s="784"/>
      <c r="S2" s="784"/>
      <c r="T2" s="784"/>
      <c r="U2" s="784"/>
      <c r="V2" s="784"/>
      <c r="W2" s="784"/>
      <c r="X2" s="785"/>
      <c r="Y2" s="1009"/>
      <c r="Z2" s="420"/>
      <c r="AA2" s="421"/>
      <c r="AB2" s="1013" t="s">
        <v>11</v>
      </c>
      <c r="AC2" s="1014"/>
      <c r="AD2" s="1015"/>
      <c r="AE2" s="383" t="s">
        <v>395</v>
      </c>
      <c r="AF2" s="383"/>
      <c r="AG2" s="383"/>
      <c r="AH2" s="383"/>
      <c r="AI2" s="383" t="s">
        <v>393</v>
      </c>
      <c r="AJ2" s="383"/>
      <c r="AK2" s="383"/>
      <c r="AL2" s="383"/>
      <c r="AM2" s="383" t="s">
        <v>422</v>
      </c>
      <c r="AN2" s="383"/>
      <c r="AO2" s="383"/>
      <c r="AP2" s="376"/>
      <c r="AQ2" s="180" t="s">
        <v>235</v>
      </c>
      <c r="AR2" s="173"/>
      <c r="AS2" s="173"/>
      <c r="AT2" s="174"/>
      <c r="AU2" s="381" t="s">
        <v>134</v>
      </c>
      <c r="AV2" s="381"/>
      <c r="AW2" s="381"/>
      <c r="AX2" s="382"/>
    </row>
    <row r="3" spans="1:50" ht="18.75" customHeight="1" x14ac:dyDescent="0.15">
      <c r="A3" s="514"/>
      <c r="B3" s="515"/>
      <c r="C3" s="515"/>
      <c r="D3" s="515"/>
      <c r="E3" s="515"/>
      <c r="F3" s="516"/>
      <c r="G3" s="569"/>
      <c r="H3" s="387"/>
      <c r="I3" s="387"/>
      <c r="J3" s="387"/>
      <c r="K3" s="387"/>
      <c r="L3" s="387"/>
      <c r="M3" s="387"/>
      <c r="N3" s="387"/>
      <c r="O3" s="570"/>
      <c r="P3" s="582"/>
      <c r="Q3" s="387"/>
      <c r="R3" s="387"/>
      <c r="S3" s="387"/>
      <c r="T3" s="387"/>
      <c r="U3" s="387"/>
      <c r="V3" s="387"/>
      <c r="W3" s="387"/>
      <c r="X3" s="570"/>
      <c r="Y3" s="1010"/>
      <c r="Z3" s="1011"/>
      <c r="AA3" s="1012"/>
      <c r="AB3" s="1016"/>
      <c r="AC3" s="1017"/>
      <c r="AD3" s="1018"/>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17"/>
      <c r="B4" s="515"/>
      <c r="C4" s="515"/>
      <c r="D4" s="515"/>
      <c r="E4" s="515"/>
      <c r="F4" s="516"/>
      <c r="G4" s="542"/>
      <c r="H4" s="1019"/>
      <c r="I4" s="1019"/>
      <c r="J4" s="1019"/>
      <c r="K4" s="1019"/>
      <c r="L4" s="1019"/>
      <c r="M4" s="1019"/>
      <c r="N4" s="1019"/>
      <c r="O4" s="1020"/>
      <c r="P4" s="165"/>
      <c r="Q4" s="1027"/>
      <c r="R4" s="1027"/>
      <c r="S4" s="1027"/>
      <c r="T4" s="1027"/>
      <c r="U4" s="1027"/>
      <c r="V4" s="1027"/>
      <c r="W4" s="1027"/>
      <c r="X4" s="1028"/>
      <c r="Y4" s="1005" t="s">
        <v>12</v>
      </c>
      <c r="Z4" s="1006"/>
      <c r="AA4" s="1007"/>
      <c r="AB4" s="553"/>
      <c r="AC4" s="1008"/>
      <c r="AD4" s="1008"/>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7" t="s">
        <v>54</v>
      </c>
      <c r="Z5" s="1002"/>
      <c r="AA5" s="1003"/>
      <c r="AB5" s="524"/>
      <c r="AC5" s="1004"/>
      <c r="AD5" s="1004"/>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182</v>
      </c>
      <c r="AC6" s="1034"/>
      <c r="AD6" s="1034"/>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2" t="s">
        <v>383</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row>
    <row r="9" spans="1:50" ht="18.75" customHeight="1" x14ac:dyDescent="0.15">
      <c r="A9" s="514" t="s">
        <v>353</v>
      </c>
      <c r="B9" s="515"/>
      <c r="C9" s="515"/>
      <c r="D9" s="515"/>
      <c r="E9" s="515"/>
      <c r="F9" s="516"/>
      <c r="G9" s="799" t="s">
        <v>146</v>
      </c>
      <c r="H9" s="784"/>
      <c r="I9" s="784"/>
      <c r="J9" s="784"/>
      <c r="K9" s="784"/>
      <c r="L9" s="784"/>
      <c r="M9" s="784"/>
      <c r="N9" s="784"/>
      <c r="O9" s="785"/>
      <c r="P9" s="783" t="s">
        <v>59</v>
      </c>
      <c r="Q9" s="784"/>
      <c r="R9" s="784"/>
      <c r="S9" s="784"/>
      <c r="T9" s="784"/>
      <c r="U9" s="784"/>
      <c r="V9" s="784"/>
      <c r="W9" s="784"/>
      <c r="X9" s="785"/>
      <c r="Y9" s="1009"/>
      <c r="Z9" s="420"/>
      <c r="AA9" s="421"/>
      <c r="AB9" s="1013" t="s">
        <v>11</v>
      </c>
      <c r="AC9" s="1014"/>
      <c r="AD9" s="1015"/>
      <c r="AE9" s="383" t="s">
        <v>395</v>
      </c>
      <c r="AF9" s="383"/>
      <c r="AG9" s="383"/>
      <c r="AH9" s="383"/>
      <c r="AI9" s="383" t="s">
        <v>393</v>
      </c>
      <c r="AJ9" s="383"/>
      <c r="AK9" s="383"/>
      <c r="AL9" s="383"/>
      <c r="AM9" s="383" t="s">
        <v>422</v>
      </c>
      <c r="AN9" s="383"/>
      <c r="AO9" s="383"/>
      <c r="AP9" s="376"/>
      <c r="AQ9" s="180" t="s">
        <v>235</v>
      </c>
      <c r="AR9" s="173"/>
      <c r="AS9" s="173"/>
      <c r="AT9" s="174"/>
      <c r="AU9" s="381" t="s">
        <v>134</v>
      </c>
      <c r="AV9" s="381"/>
      <c r="AW9" s="381"/>
      <c r="AX9" s="382"/>
    </row>
    <row r="10" spans="1:50" ht="18.75" customHeight="1" x14ac:dyDescent="0.15">
      <c r="A10" s="514"/>
      <c r="B10" s="515"/>
      <c r="C10" s="515"/>
      <c r="D10" s="515"/>
      <c r="E10" s="515"/>
      <c r="F10" s="516"/>
      <c r="G10" s="569"/>
      <c r="H10" s="387"/>
      <c r="I10" s="387"/>
      <c r="J10" s="387"/>
      <c r="K10" s="387"/>
      <c r="L10" s="387"/>
      <c r="M10" s="387"/>
      <c r="N10" s="387"/>
      <c r="O10" s="570"/>
      <c r="P10" s="582"/>
      <c r="Q10" s="387"/>
      <c r="R10" s="387"/>
      <c r="S10" s="387"/>
      <c r="T10" s="387"/>
      <c r="U10" s="387"/>
      <c r="V10" s="387"/>
      <c r="W10" s="387"/>
      <c r="X10" s="570"/>
      <c r="Y10" s="1010"/>
      <c r="Z10" s="1011"/>
      <c r="AA10" s="1012"/>
      <c r="AB10" s="1016"/>
      <c r="AC10" s="1017"/>
      <c r="AD10" s="1018"/>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17"/>
      <c r="B11" s="515"/>
      <c r="C11" s="515"/>
      <c r="D11" s="515"/>
      <c r="E11" s="515"/>
      <c r="F11" s="516"/>
      <c r="G11" s="542"/>
      <c r="H11" s="1019"/>
      <c r="I11" s="1019"/>
      <c r="J11" s="1019"/>
      <c r="K11" s="1019"/>
      <c r="L11" s="1019"/>
      <c r="M11" s="1019"/>
      <c r="N11" s="1019"/>
      <c r="O11" s="1020"/>
      <c r="P11" s="165"/>
      <c r="Q11" s="1027"/>
      <c r="R11" s="1027"/>
      <c r="S11" s="1027"/>
      <c r="T11" s="1027"/>
      <c r="U11" s="1027"/>
      <c r="V11" s="1027"/>
      <c r="W11" s="1027"/>
      <c r="X11" s="1028"/>
      <c r="Y11" s="1005" t="s">
        <v>12</v>
      </c>
      <c r="Z11" s="1006"/>
      <c r="AA11" s="1007"/>
      <c r="AB11" s="553"/>
      <c r="AC11" s="1008"/>
      <c r="AD11" s="1008"/>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7" t="s">
        <v>54</v>
      </c>
      <c r="Z12" s="1002"/>
      <c r="AA12" s="1003"/>
      <c r="AB12" s="524"/>
      <c r="AC12" s="1004"/>
      <c r="AD12" s="1004"/>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49"/>
      <c r="B13" s="650"/>
      <c r="C13" s="650"/>
      <c r="D13" s="650"/>
      <c r="E13" s="650"/>
      <c r="F13" s="651"/>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182</v>
      </c>
      <c r="AC13" s="1034"/>
      <c r="AD13" s="1034"/>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2" t="s">
        <v>383</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row>
    <row r="16" spans="1:50" ht="18.75" customHeight="1" x14ac:dyDescent="0.15">
      <c r="A16" s="514" t="s">
        <v>353</v>
      </c>
      <c r="B16" s="515"/>
      <c r="C16" s="515"/>
      <c r="D16" s="515"/>
      <c r="E16" s="515"/>
      <c r="F16" s="516"/>
      <c r="G16" s="799" t="s">
        <v>146</v>
      </c>
      <c r="H16" s="784"/>
      <c r="I16" s="784"/>
      <c r="J16" s="784"/>
      <c r="K16" s="784"/>
      <c r="L16" s="784"/>
      <c r="M16" s="784"/>
      <c r="N16" s="784"/>
      <c r="O16" s="785"/>
      <c r="P16" s="783" t="s">
        <v>59</v>
      </c>
      <c r="Q16" s="784"/>
      <c r="R16" s="784"/>
      <c r="S16" s="784"/>
      <c r="T16" s="784"/>
      <c r="U16" s="784"/>
      <c r="V16" s="784"/>
      <c r="W16" s="784"/>
      <c r="X16" s="785"/>
      <c r="Y16" s="1009"/>
      <c r="Z16" s="420"/>
      <c r="AA16" s="421"/>
      <c r="AB16" s="1013" t="s">
        <v>11</v>
      </c>
      <c r="AC16" s="1014"/>
      <c r="AD16" s="1015"/>
      <c r="AE16" s="383" t="s">
        <v>395</v>
      </c>
      <c r="AF16" s="383"/>
      <c r="AG16" s="383"/>
      <c r="AH16" s="383"/>
      <c r="AI16" s="383" t="s">
        <v>393</v>
      </c>
      <c r="AJ16" s="383"/>
      <c r="AK16" s="383"/>
      <c r="AL16" s="383"/>
      <c r="AM16" s="383" t="s">
        <v>422</v>
      </c>
      <c r="AN16" s="383"/>
      <c r="AO16" s="383"/>
      <c r="AP16" s="376"/>
      <c r="AQ16" s="180" t="s">
        <v>235</v>
      </c>
      <c r="AR16" s="173"/>
      <c r="AS16" s="173"/>
      <c r="AT16" s="174"/>
      <c r="AU16" s="381" t="s">
        <v>134</v>
      </c>
      <c r="AV16" s="381"/>
      <c r="AW16" s="381"/>
      <c r="AX16" s="382"/>
    </row>
    <row r="17" spans="1:50" ht="18.75" customHeight="1" x14ac:dyDescent="0.15">
      <c r="A17" s="514"/>
      <c r="B17" s="515"/>
      <c r="C17" s="515"/>
      <c r="D17" s="515"/>
      <c r="E17" s="515"/>
      <c r="F17" s="516"/>
      <c r="G17" s="569"/>
      <c r="H17" s="387"/>
      <c r="I17" s="387"/>
      <c r="J17" s="387"/>
      <c r="K17" s="387"/>
      <c r="L17" s="387"/>
      <c r="M17" s="387"/>
      <c r="N17" s="387"/>
      <c r="O17" s="570"/>
      <c r="P17" s="582"/>
      <c r="Q17" s="387"/>
      <c r="R17" s="387"/>
      <c r="S17" s="387"/>
      <c r="T17" s="387"/>
      <c r="U17" s="387"/>
      <c r="V17" s="387"/>
      <c r="W17" s="387"/>
      <c r="X17" s="570"/>
      <c r="Y17" s="1010"/>
      <c r="Z17" s="1011"/>
      <c r="AA17" s="1012"/>
      <c r="AB17" s="1016"/>
      <c r="AC17" s="1017"/>
      <c r="AD17" s="1018"/>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17"/>
      <c r="B18" s="515"/>
      <c r="C18" s="515"/>
      <c r="D18" s="515"/>
      <c r="E18" s="515"/>
      <c r="F18" s="516"/>
      <c r="G18" s="542"/>
      <c r="H18" s="1019"/>
      <c r="I18" s="1019"/>
      <c r="J18" s="1019"/>
      <c r="K18" s="1019"/>
      <c r="L18" s="1019"/>
      <c r="M18" s="1019"/>
      <c r="N18" s="1019"/>
      <c r="O18" s="1020"/>
      <c r="P18" s="165"/>
      <c r="Q18" s="1027"/>
      <c r="R18" s="1027"/>
      <c r="S18" s="1027"/>
      <c r="T18" s="1027"/>
      <c r="U18" s="1027"/>
      <c r="V18" s="1027"/>
      <c r="W18" s="1027"/>
      <c r="X18" s="1028"/>
      <c r="Y18" s="1005" t="s">
        <v>12</v>
      </c>
      <c r="Z18" s="1006"/>
      <c r="AA18" s="1007"/>
      <c r="AB18" s="553"/>
      <c r="AC18" s="1008"/>
      <c r="AD18" s="1008"/>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7" t="s">
        <v>54</v>
      </c>
      <c r="Z19" s="1002"/>
      <c r="AA19" s="1003"/>
      <c r="AB19" s="524"/>
      <c r="AC19" s="1004"/>
      <c r="AD19" s="1004"/>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49"/>
      <c r="B20" s="650"/>
      <c r="C20" s="650"/>
      <c r="D20" s="650"/>
      <c r="E20" s="650"/>
      <c r="F20" s="651"/>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182</v>
      </c>
      <c r="AC20" s="1034"/>
      <c r="AD20" s="1034"/>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2" t="s">
        <v>383</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row>
    <row r="23" spans="1:50" ht="18.75" customHeight="1" x14ac:dyDescent="0.15">
      <c r="A23" s="514" t="s">
        <v>353</v>
      </c>
      <c r="B23" s="515"/>
      <c r="C23" s="515"/>
      <c r="D23" s="515"/>
      <c r="E23" s="515"/>
      <c r="F23" s="516"/>
      <c r="G23" s="799" t="s">
        <v>146</v>
      </c>
      <c r="H23" s="784"/>
      <c r="I23" s="784"/>
      <c r="J23" s="784"/>
      <c r="K23" s="784"/>
      <c r="L23" s="784"/>
      <c r="M23" s="784"/>
      <c r="N23" s="784"/>
      <c r="O23" s="785"/>
      <c r="P23" s="783" t="s">
        <v>59</v>
      </c>
      <c r="Q23" s="784"/>
      <c r="R23" s="784"/>
      <c r="S23" s="784"/>
      <c r="T23" s="784"/>
      <c r="U23" s="784"/>
      <c r="V23" s="784"/>
      <c r="W23" s="784"/>
      <c r="X23" s="785"/>
      <c r="Y23" s="1009"/>
      <c r="Z23" s="420"/>
      <c r="AA23" s="421"/>
      <c r="AB23" s="1013" t="s">
        <v>11</v>
      </c>
      <c r="AC23" s="1014"/>
      <c r="AD23" s="1015"/>
      <c r="AE23" s="383" t="s">
        <v>395</v>
      </c>
      <c r="AF23" s="383"/>
      <c r="AG23" s="383"/>
      <c r="AH23" s="383"/>
      <c r="AI23" s="383" t="s">
        <v>393</v>
      </c>
      <c r="AJ23" s="383"/>
      <c r="AK23" s="383"/>
      <c r="AL23" s="383"/>
      <c r="AM23" s="383" t="s">
        <v>422</v>
      </c>
      <c r="AN23" s="383"/>
      <c r="AO23" s="383"/>
      <c r="AP23" s="376"/>
      <c r="AQ23" s="180" t="s">
        <v>235</v>
      </c>
      <c r="AR23" s="173"/>
      <c r="AS23" s="173"/>
      <c r="AT23" s="174"/>
      <c r="AU23" s="381" t="s">
        <v>134</v>
      </c>
      <c r="AV23" s="381"/>
      <c r="AW23" s="381"/>
      <c r="AX23" s="382"/>
    </row>
    <row r="24" spans="1:50" ht="18.75" customHeight="1" x14ac:dyDescent="0.15">
      <c r="A24" s="514"/>
      <c r="B24" s="515"/>
      <c r="C24" s="515"/>
      <c r="D24" s="515"/>
      <c r="E24" s="515"/>
      <c r="F24" s="516"/>
      <c r="G24" s="569"/>
      <c r="H24" s="387"/>
      <c r="I24" s="387"/>
      <c r="J24" s="387"/>
      <c r="K24" s="387"/>
      <c r="L24" s="387"/>
      <c r="M24" s="387"/>
      <c r="N24" s="387"/>
      <c r="O24" s="570"/>
      <c r="P24" s="582"/>
      <c r="Q24" s="387"/>
      <c r="R24" s="387"/>
      <c r="S24" s="387"/>
      <c r="T24" s="387"/>
      <c r="U24" s="387"/>
      <c r="V24" s="387"/>
      <c r="W24" s="387"/>
      <c r="X24" s="570"/>
      <c r="Y24" s="1010"/>
      <c r="Z24" s="1011"/>
      <c r="AA24" s="1012"/>
      <c r="AB24" s="1016"/>
      <c r="AC24" s="1017"/>
      <c r="AD24" s="1018"/>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17"/>
      <c r="B25" s="515"/>
      <c r="C25" s="515"/>
      <c r="D25" s="515"/>
      <c r="E25" s="515"/>
      <c r="F25" s="516"/>
      <c r="G25" s="542"/>
      <c r="H25" s="1019"/>
      <c r="I25" s="1019"/>
      <c r="J25" s="1019"/>
      <c r="K25" s="1019"/>
      <c r="L25" s="1019"/>
      <c r="M25" s="1019"/>
      <c r="N25" s="1019"/>
      <c r="O25" s="1020"/>
      <c r="P25" s="165"/>
      <c r="Q25" s="1027"/>
      <c r="R25" s="1027"/>
      <c r="S25" s="1027"/>
      <c r="T25" s="1027"/>
      <c r="U25" s="1027"/>
      <c r="V25" s="1027"/>
      <c r="W25" s="1027"/>
      <c r="X25" s="1028"/>
      <c r="Y25" s="1005" t="s">
        <v>12</v>
      </c>
      <c r="Z25" s="1006"/>
      <c r="AA25" s="1007"/>
      <c r="AB25" s="553"/>
      <c r="AC25" s="1008"/>
      <c r="AD25" s="1008"/>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7" t="s">
        <v>54</v>
      </c>
      <c r="Z26" s="1002"/>
      <c r="AA26" s="1003"/>
      <c r="AB26" s="524"/>
      <c r="AC26" s="1004"/>
      <c r="AD26" s="1004"/>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49"/>
      <c r="B27" s="650"/>
      <c r="C27" s="650"/>
      <c r="D27" s="650"/>
      <c r="E27" s="650"/>
      <c r="F27" s="651"/>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182</v>
      </c>
      <c r="AC27" s="1034"/>
      <c r="AD27" s="1034"/>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2" t="s">
        <v>383</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row>
    <row r="30" spans="1:50" ht="18.75" customHeight="1" x14ac:dyDescent="0.15">
      <c r="A30" s="514" t="s">
        <v>353</v>
      </c>
      <c r="B30" s="515"/>
      <c r="C30" s="515"/>
      <c r="D30" s="515"/>
      <c r="E30" s="515"/>
      <c r="F30" s="516"/>
      <c r="G30" s="799" t="s">
        <v>146</v>
      </c>
      <c r="H30" s="784"/>
      <c r="I30" s="784"/>
      <c r="J30" s="784"/>
      <c r="K30" s="784"/>
      <c r="L30" s="784"/>
      <c r="M30" s="784"/>
      <c r="N30" s="784"/>
      <c r="O30" s="785"/>
      <c r="P30" s="783" t="s">
        <v>59</v>
      </c>
      <c r="Q30" s="784"/>
      <c r="R30" s="784"/>
      <c r="S30" s="784"/>
      <c r="T30" s="784"/>
      <c r="U30" s="784"/>
      <c r="V30" s="784"/>
      <c r="W30" s="784"/>
      <c r="X30" s="785"/>
      <c r="Y30" s="1009"/>
      <c r="Z30" s="420"/>
      <c r="AA30" s="421"/>
      <c r="AB30" s="1013" t="s">
        <v>11</v>
      </c>
      <c r="AC30" s="1014"/>
      <c r="AD30" s="1015"/>
      <c r="AE30" s="383" t="s">
        <v>395</v>
      </c>
      <c r="AF30" s="383"/>
      <c r="AG30" s="383"/>
      <c r="AH30" s="383"/>
      <c r="AI30" s="383" t="s">
        <v>393</v>
      </c>
      <c r="AJ30" s="383"/>
      <c r="AK30" s="383"/>
      <c r="AL30" s="383"/>
      <c r="AM30" s="383" t="s">
        <v>422</v>
      </c>
      <c r="AN30" s="383"/>
      <c r="AO30" s="383"/>
      <c r="AP30" s="376"/>
      <c r="AQ30" s="180" t="s">
        <v>235</v>
      </c>
      <c r="AR30" s="173"/>
      <c r="AS30" s="173"/>
      <c r="AT30" s="174"/>
      <c r="AU30" s="381" t="s">
        <v>134</v>
      </c>
      <c r="AV30" s="381"/>
      <c r="AW30" s="381"/>
      <c r="AX30" s="382"/>
    </row>
    <row r="31" spans="1:50" ht="18.75" customHeight="1" x14ac:dyDescent="0.15">
      <c r="A31" s="514"/>
      <c r="B31" s="515"/>
      <c r="C31" s="515"/>
      <c r="D31" s="515"/>
      <c r="E31" s="515"/>
      <c r="F31" s="516"/>
      <c r="G31" s="569"/>
      <c r="H31" s="387"/>
      <c r="I31" s="387"/>
      <c r="J31" s="387"/>
      <c r="K31" s="387"/>
      <c r="L31" s="387"/>
      <c r="M31" s="387"/>
      <c r="N31" s="387"/>
      <c r="O31" s="570"/>
      <c r="P31" s="582"/>
      <c r="Q31" s="387"/>
      <c r="R31" s="387"/>
      <c r="S31" s="387"/>
      <c r="T31" s="387"/>
      <c r="U31" s="387"/>
      <c r="V31" s="387"/>
      <c r="W31" s="387"/>
      <c r="X31" s="570"/>
      <c r="Y31" s="1010"/>
      <c r="Z31" s="1011"/>
      <c r="AA31" s="1012"/>
      <c r="AB31" s="1016"/>
      <c r="AC31" s="1017"/>
      <c r="AD31" s="1018"/>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17"/>
      <c r="B32" s="515"/>
      <c r="C32" s="515"/>
      <c r="D32" s="515"/>
      <c r="E32" s="515"/>
      <c r="F32" s="516"/>
      <c r="G32" s="542"/>
      <c r="H32" s="1019"/>
      <c r="I32" s="1019"/>
      <c r="J32" s="1019"/>
      <c r="K32" s="1019"/>
      <c r="L32" s="1019"/>
      <c r="M32" s="1019"/>
      <c r="N32" s="1019"/>
      <c r="O32" s="1020"/>
      <c r="P32" s="165"/>
      <c r="Q32" s="1027"/>
      <c r="R32" s="1027"/>
      <c r="S32" s="1027"/>
      <c r="T32" s="1027"/>
      <c r="U32" s="1027"/>
      <c r="V32" s="1027"/>
      <c r="W32" s="1027"/>
      <c r="X32" s="1028"/>
      <c r="Y32" s="1005" t="s">
        <v>12</v>
      </c>
      <c r="Z32" s="1006"/>
      <c r="AA32" s="1007"/>
      <c r="AB32" s="553"/>
      <c r="AC32" s="1008"/>
      <c r="AD32" s="1008"/>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7" t="s">
        <v>54</v>
      </c>
      <c r="Z33" s="1002"/>
      <c r="AA33" s="1003"/>
      <c r="AB33" s="524"/>
      <c r="AC33" s="1004"/>
      <c r="AD33" s="1004"/>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49"/>
      <c r="B34" s="650"/>
      <c r="C34" s="650"/>
      <c r="D34" s="650"/>
      <c r="E34" s="650"/>
      <c r="F34" s="651"/>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182</v>
      </c>
      <c r="AC34" s="1034"/>
      <c r="AD34" s="1034"/>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2" t="s">
        <v>383</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row>
    <row r="37" spans="1:50" ht="18.75" customHeight="1" x14ac:dyDescent="0.15">
      <c r="A37" s="514" t="s">
        <v>353</v>
      </c>
      <c r="B37" s="515"/>
      <c r="C37" s="515"/>
      <c r="D37" s="515"/>
      <c r="E37" s="515"/>
      <c r="F37" s="516"/>
      <c r="G37" s="799" t="s">
        <v>146</v>
      </c>
      <c r="H37" s="784"/>
      <c r="I37" s="784"/>
      <c r="J37" s="784"/>
      <c r="K37" s="784"/>
      <c r="L37" s="784"/>
      <c r="M37" s="784"/>
      <c r="N37" s="784"/>
      <c r="O37" s="785"/>
      <c r="P37" s="783" t="s">
        <v>59</v>
      </c>
      <c r="Q37" s="784"/>
      <c r="R37" s="784"/>
      <c r="S37" s="784"/>
      <c r="T37" s="784"/>
      <c r="U37" s="784"/>
      <c r="V37" s="784"/>
      <c r="W37" s="784"/>
      <c r="X37" s="785"/>
      <c r="Y37" s="1009"/>
      <c r="Z37" s="420"/>
      <c r="AA37" s="421"/>
      <c r="AB37" s="1013" t="s">
        <v>11</v>
      </c>
      <c r="AC37" s="1014"/>
      <c r="AD37" s="1015"/>
      <c r="AE37" s="383" t="s">
        <v>395</v>
      </c>
      <c r="AF37" s="383"/>
      <c r="AG37" s="383"/>
      <c r="AH37" s="383"/>
      <c r="AI37" s="383" t="s">
        <v>393</v>
      </c>
      <c r="AJ37" s="383"/>
      <c r="AK37" s="383"/>
      <c r="AL37" s="383"/>
      <c r="AM37" s="383" t="s">
        <v>422</v>
      </c>
      <c r="AN37" s="383"/>
      <c r="AO37" s="383"/>
      <c r="AP37" s="376"/>
      <c r="AQ37" s="180" t="s">
        <v>235</v>
      </c>
      <c r="AR37" s="173"/>
      <c r="AS37" s="173"/>
      <c r="AT37" s="174"/>
      <c r="AU37" s="381" t="s">
        <v>134</v>
      </c>
      <c r="AV37" s="381"/>
      <c r="AW37" s="381"/>
      <c r="AX37" s="382"/>
    </row>
    <row r="38" spans="1:50" ht="18.75" customHeight="1" x14ac:dyDescent="0.15">
      <c r="A38" s="514"/>
      <c r="B38" s="515"/>
      <c r="C38" s="515"/>
      <c r="D38" s="515"/>
      <c r="E38" s="515"/>
      <c r="F38" s="516"/>
      <c r="G38" s="569"/>
      <c r="H38" s="387"/>
      <c r="I38" s="387"/>
      <c r="J38" s="387"/>
      <c r="K38" s="387"/>
      <c r="L38" s="387"/>
      <c r="M38" s="387"/>
      <c r="N38" s="387"/>
      <c r="O38" s="570"/>
      <c r="P38" s="582"/>
      <c r="Q38" s="387"/>
      <c r="R38" s="387"/>
      <c r="S38" s="387"/>
      <c r="T38" s="387"/>
      <c r="U38" s="387"/>
      <c r="V38" s="387"/>
      <c r="W38" s="387"/>
      <c r="X38" s="570"/>
      <c r="Y38" s="1010"/>
      <c r="Z38" s="1011"/>
      <c r="AA38" s="1012"/>
      <c r="AB38" s="1016"/>
      <c r="AC38" s="1017"/>
      <c r="AD38" s="1018"/>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17"/>
      <c r="B39" s="515"/>
      <c r="C39" s="515"/>
      <c r="D39" s="515"/>
      <c r="E39" s="515"/>
      <c r="F39" s="516"/>
      <c r="G39" s="542"/>
      <c r="H39" s="1019"/>
      <c r="I39" s="1019"/>
      <c r="J39" s="1019"/>
      <c r="K39" s="1019"/>
      <c r="L39" s="1019"/>
      <c r="M39" s="1019"/>
      <c r="N39" s="1019"/>
      <c r="O39" s="1020"/>
      <c r="P39" s="165"/>
      <c r="Q39" s="1027"/>
      <c r="R39" s="1027"/>
      <c r="S39" s="1027"/>
      <c r="T39" s="1027"/>
      <c r="U39" s="1027"/>
      <c r="V39" s="1027"/>
      <c r="W39" s="1027"/>
      <c r="X39" s="1028"/>
      <c r="Y39" s="1005" t="s">
        <v>12</v>
      </c>
      <c r="Z39" s="1006"/>
      <c r="AA39" s="1007"/>
      <c r="AB39" s="553"/>
      <c r="AC39" s="1008"/>
      <c r="AD39" s="1008"/>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7" t="s">
        <v>54</v>
      </c>
      <c r="Z40" s="1002"/>
      <c r="AA40" s="1003"/>
      <c r="AB40" s="524"/>
      <c r="AC40" s="1004"/>
      <c r="AD40" s="1004"/>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49"/>
      <c r="B41" s="650"/>
      <c r="C41" s="650"/>
      <c r="D41" s="650"/>
      <c r="E41" s="650"/>
      <c r="F41" s="651"/>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182</v>
      </c>
      <c r="AC41" s="1034"/>
      <c r="AD41" s="1034"/>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2" t="s">
        <v>383</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row>
    <row r="44" spans="1:50" ht="18.75" customHeight="1" x14ac:dyDescent="0.15">
      <c r="A44" s="514" t="s">
        <v>353</v>
      </c>
      <c r="B44" s="515"/>
      <c r="C44" s="515"/>
      <c r="D44" s="515"/>
      <c r="E44" s="515"/>
      <c r="F44" s="516"/>
      <c r="G44" s="799" t="s">
        <v>146</v>
      </c>
      <c r="H44" s="784"/>
      <c r="I44" s="784"/>
      <c r="J44" s="784"/>
      <c r="K44" s="784"/>
      <c r="L44" s="784"/>
      <c r="M44" s="784"/>
      <c r="N44" s="784"/>
      <c r="O44" s="785"/>
      <c r="P44" s="783" t="s">
        <v>59</v>
      </c>
      <c r="Q44" s="784"/>
      <c r="R44" s="784"/>
      <c r="S44" s="784"/>
      <c r="T44" s="784"/>
      <c r="U44" s="784"/>
      <c r="V44" s="784"/>
      <c r="W44" s="784"/>
      <c r="X44" s="785"/>
      <c r="Y44" s="1009"/>
      <c r="Z44" s="420"/>
      <c r="AA44" s="421"/>
      <c r="AB44" s="1013" t="s">
        <v>11</v>
      </c>
      <c r="AC44" s="1014"/>
      <c r="AD44" s="1015"/>
      <c r="AE44" s="383" t="s">
        <v>395</v>
      </c>
      <c r="AF44" s="383"/>
      <c r="AG44" s="383"/>
      <c r="AH44" s="383"/>
      <c r="AI44" s="383" t="s">
        <v>393</v>
      </c>
      <c r="AJ44" s="383"/>
      <c r="AK44" s="383"/>
      <c r="AL44" s="383"/>
      <c r="AM44" s="383" t="s">
        <v>422</v>
      </c>
      <c r="AN44" s="383"/>
      <c r="AO44" s="383"/>
      <c r="AP44" s="376"/>
      <c r="AQ44" s="180" t="s">
        <v>235</v>
      </c>
      <c r="AR44" s="173"/>
      <c r="AS44" s="173"/>
      <c r="AT44" s="174"/>
      <c r="AU44" s="381" t="s">
        <v>134</v>
      </c>
      <c r="AV44" s="381"/>
      <c r="AW44" s="381"/>
      <c r="AX44" s="382"/>
    </row>
    <row r="45" spans="1:50" ht="18.75" customHeight="1" x14ac:dyDescent="0.15">
      <c r="A45" s="514"/>
      <c r="B45" s="515"/>
      <c r="C45" s="515"/>
      <c r="D45" s="515"/>
      <c r="E45" s="515"/>
      <c r="F45" s="516"/>
      <c r="G45" s="569"/>
      <c r="H45" s="387"/>
      <c r="I45" s="387"/>
      <c r="J45" s="387"/>
      <c r="K45" s="387"/>
      <c r="L45" s="387"/>
      <c r="M45" s="387"/>
      <c r="N45" s="387"/>
      <c r="O45" s="570"/>
      <c r="P45" s="582"/>
      <c r="Q45" s="387"/>
      <c r="R45" s="387"/>
      <c r="S45" s="387"/>
      <c r="T45" s="387"/>
      <c r="U45" s="387"/>
      <c r="V45" s="387"/>
      <c r="W45" s="387"/>
      <c r="X45" s="570"/>
      <c r="Y45" s="1010"/>
      <c r="Z45" s="1011"/>
      <c r="AA45" s="1012"/>
      <c r="AB45" s="1016"/>
      <c r="AC45" s="1017"/>
      <c r="AD45" s="1018"/>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17"/>
      <c r="B46" s="515"/>
      <c r="C46" s="515"/>
      <c r="D46" s="515"/>
      <c r="E46" s="515"/>
      <c r="F46" s="516"/>
      <c r="G46" s="542"/>
      <c r="H46" s="1019"/>
      <c r="I46" s="1019"/>
      <c r="J46" s="1019"/>
      <c r="K46" s="1019"/>
      <c r="L46" s="1019"/>
      <c r="M46" s="1019"/>
      <c r="N46" s="1019"/>
      <c r="O46" s="1020"/>
      <c r="P46" s="165"/>
      <c r="Q46" s="1027"/>
      <c r="R46" s="1027"/>
      <c r="S46" s="1027"/>
      <c r="T46" s="1027"/>
      <c r="U46" s="1027"/>
      <c r="V46" s="1027"/>
      <c r="W46" s="1027"/>
      <c r="X46" s="1028"/>
      <c r="Y46" s="1005" t="s">
        <v>12</v>
      </c>
      <c r="Z46" s="1006"/>
      <c r="AA46" s="1007"/>
      <c r="AB46" s="553"/>
      <c r="AC46" s="1008"/>
      <c r="AD46" s="1008"/>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7" t="s">
        <v>54</v>
      </c>
      <c r="Z47" s="1002"/>
      <c r="AA47" s="1003"/>
      <c r="AB47" s="524"/>
      <c r="AC47" s="1004"/>
      <c r="AD47" s="1004"/>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49"/>
      <c r="B48" s="650"/>
      <c r="C48" s="650"/>
      <c r="D48" s="650"/>
      <c r="E48" s="650"/>
      <c r="F48" s="651"/>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182</v>
      </c>
      <c r="AC48" s="1034"/>
      <c r="AD48" s="1034"/>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2" t="s">
        <v>383</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row>
    <row r="51" spans="1:50" ht="18.75" customHeight="1" x14ac:dyDescent="0.15">
      <c r="A51" s="514" t="s">
        <v>353</v>
      </c>
      <c r="B51" s="515"/>
      <c r="C51" s="515"/>
      <c r="D51" s="515"/>
      <c r="E51" s="515"/>
      <c r="F51" s="516"/>
      <c r="G51" s="799" t="s">
        <v>146</v>
      </c>
      <c r="H51" s="784"/>
      <c r="I51" s="784"/>
      <c r="J51" s="784"/>
      <c r="K51" s="784"/>
      <c r="L51" s="784"/>
      <c r="M51" s="784"/>
      <c r="N51" s="784"/>
      <c r="O51" s="785"/>
      <c r="P51" s="783" t="s">
        <v>59</v>
      </c>
      <c r="Q51" s="784"/>
      <c r="R51" s="784"/>
      <c r="S51" s="784"/>
      <c r="T51" s="784"/>
      <c r="U51" s="784"/>
      <c r="V51" s="784"/>
      <c r="W51" s="784"/>
      <c r="X51" s="785"/>
      <c r="Y51" s="1009"/>
      <c r="Z51" s="420"/>
      <c r="AA51" s="421"/>
      <c r="AB51" s="376" t="s">
        <v>11</v>
      </c>
      <c r="AC51" s="1014"/>
      <c r="AD51" s="1015"/>
      <c r="AE51" s="383" t="s">
        <v>395</v>
      </c>
      <c r="AF51" s="383"/>
      <c r="AG51" s="383"/>
      <c r="AH51" s="383"/>
      <c r="AI51" s="383" t="s">
        <v>393</v>
      </c>
      <c r="AJ51" s="383"/>
      <c r="AK51" s="383"/>
      <c r="AL51" s="383"/>
      <c r="AM51" s="383" t="s">
        <v>422</v>
      </c>
      <c r="AN51" s="383"/>
      <c r="AO51" s="383"/>
      <c r="AP51" s="376"/>
      <c r="AQ51" s="180" t="s">
        <v>235</v>
      </c>
      <c r="AR51" s="173"/>
      <c r="AS51" s="173"/>
      <c r="AT51" s="174"/>
      <c r="AU51" s="381" t="s">
        <v>134</v>
      </c>
      <c r="AV51" s="381"/>
      <c r="AW51" s="381"/>
      <c r="AX51" s="382"/>
    </row>
    <row r="52" spans="1:50" ht="18.75" customHeight="1" x14ac:dyDescent="0.15">
      <c r="A52" s="514"/>
      <c r="B52" s="515"/>
      <c r="C52" s="515"/>
      <c r="D52" s="515"/>
      <c r="E52" s="515"/>
      <c r="F52" s="516"/>
      <c r="G52" s="569"/>
      <c r="H52" s="387"/>
      <c r="I52" s="387"/>
      <c r="J52" s="387"/>
      <c r="K52" s="387"/>
      <c r="L52" s="387"/>
      <c r="M52" s="387"/>
      <c r="N52" s="387"/>
      <c r="O52" s="570"/>
      <c r="P52" s="582"/>
      <c r="Q52" s="387"/>
      <c r="R52" s="387"/>
      <c r="S52" s="387"/>
      <c r="T52" s="387"/>
      <c r="U52" s="387"/>
      <c r="V52" s="387"/>
      <c r="W52" s="387"/>
      <c r="X52" s="570"/>
      <c r="Y52" s="1010"/>
      <c r="Z52" s="1011"/>
      <c r="AA52" s="1012"/>
      <c r="AB52" s="1016"/>
      <c r="AC52" s="1017"/>
      <c r="AD52" s="1018"/>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17"/>
      <c r="B53" s="515"/>
      <c r="C53" s="515"/>
      <c r="D53" s="515"/>
      <c r="E53" s="515"/>
      <c r="F53" s="516"/>
      <c r="G53" s="542"/>
      <c r="H53" s="1019"/>
      <c r="I53" s="1019"/>
      <c r="J53" s="1019"/>
      <c r="K53" s="1019"/>
      <c r="L53" s="1019"/>
      <c r="M53" s="1019"/>
      <c r="N53" s="1019"/>
      <c r="O53" s="1020"/>
      <c r="P53" s="165"/>
      <c r="Q53" s="1027"/>
      <c r="R53" s="1027"/>
      <c r="S53" s="1027"/>
      <c r="T53" s="1027"/>
      <c r="U53" s="1027"/>
      <c r="V53" s="1027"/>
      <c r="W53" s="1027"/>
      <c r="X53" s="1028"/>
      <c r="Y53" s="1005" t="s">
        <v>12</v>
      </c>
      <c r="Z53" s="1006"/>
      <c r="AA53" s="1007"/>
      <c r="AB53" s="553"/>
      <c r="AC53" s="1008"/>
      <c r="AD53" s="1008"/>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7" t="s">
        <v>54</v>
      </c>
      <c r="Z54" s="1002"/>
      <c r="AA54" s="1003"/>
      <c r="AB54" s="524"/>
      <c r="AC54" s="1004"/>
      <c r="AD54" s="1004"/>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49"/>
      <c r="B55" s="650"/>
      <c r="C55" s="650"/>
      <c r="D55" s="650"/>
      <c r="E55" s="650"/>
      <c r="F55" s="651"/>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182</v>
      </c>
      <c r="AC55" s="1034"/>
      <c r="AD55" s="1034"/>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2" t="s">
        <v>383</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row>
    <row r="58" spans="1:50" ht="18.75" customHeight="1" x14ac:dyDescent="0.15">
      <c r="A58" s="514" t="s">
        <v>353</v>
      </c>
      <c r="B58" s="515"/>
      <c r="C58" s="515"/>
      <c r="D58" s="515"/>
      <c r="E58" s="515"/>
      <c r="F58" s="516"/>
      <c r="G58" s="799" t="s">
        <v>146</v>
      </c>
      <c r="H58" s="784"/>
      <c r="I58" s="784"/>
      <c r="J58" s="784"/>
      <c r="K58" s="784"/>
      <c r="L58" s="784"/>
      <c r="M58" s="784"/>
      <c r="N58" s="784"/>
      <c r="O58" s="785"/>
      <c r="P58" s="783" t="s">
        <v>59</v>
      </c>
      <c r="Q58" s="784"/>
      <c r="R58" s="784"/>
      <c r="S58" s="784"/>
      <c r="T58" s="784"/>
      <c r="U58" s="784"/>
      <c r="V58" s="784"/>
      <c r="W58" s="784"/>
      <c r="X58" s="785"/>
      <c r="Y58" s="1009"/>
      <c r="Z58" s="420"/>
      <c r="AA58" s="421"/>
      <c r="AB58" s="1013" t="s">
        <v>11</v>
      </c>
      <c r="AC58" s="1014"/>
      <c r="AD58" s="1015"/>
      <c r="AE58" s="383" t="s">
        <v>395</v>
      </c>
      <c r="AF58" s="383"/>
      <c r="AG58" s="383"/>
      <c r="AH58" s="383"/>
      <c r="AI58" s="383" t="s">
        <v>393</v>
      </c>
      <c r="AJ58" s="383"/>
      <c r="AK58" s="383"/>
      <c r="AL58" s="383"/>
      <c r="AM58" s="383" t="s">
        <v>422</v>
      </c>
      <c r="AN58" s="383"/>
      <c r="AO58" s="383"/>
      <c r="AP58" s="376"/>
      <c r="AQ58" s="180" t="s">
        <v>235</v>
      </c>
      <c r="AR58" s="173"/>
      <c r="AS58" s="173"/>
      <c r="AT58" s="174"/>
      <c r="AU58" s="381" t="s">
        <v>134</v>
      </c>
      <c r="AV58" s="381"/>
      <c r="AW58" s="381"/>
      <c r="AX58" s="382"/>
    </row>
    <row r="59" spans="1:50" ht="18.75" customHeight="1" x14ac:dyDescent="0.15">
      <c r="A59" s="514"/>
      <c r="B59" s="515"/>
      <c r="C59" s="515"/>
      <c r="D59" s="515"/>
      <c r="E59" s="515"/>
      <c r="F59" s="516"/>
      <c r="G59" s="569"/>
      <c r="H59" s="387"/>
      <c r="I59" s="387"/>
      <c r="J59" s="387"/>
      <c r="K59" s="387"/>
      <c r="L59" s="387"/>
      <c r="M59" s="387"/>
      <c r="N59" s="387"/>
      <c r="O59" s="570"/>
      <c r="P59" s="582"/>
      <c r="Q59" s="387"/>
      <c r="R59" s="387"/>
      <c r="S59" s="387"/>
      <c r="T59" s="387"/>
      <c r="U59" s="387"/>
      <c r="V59" s="387"/>
      <c r="W59" s="387"/>
      <c r="X59" s="570"/>
      <c r="Y59" s="1010"/>
      <c r="Z59" s="1011"/>
      <c r="AA59" s="1012"/>
      <c r="AB59" s="1016"/>
      <c r="AC59" s="1017"/>
      <c r="AD59" s="1018"/>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17"/>
      <c r="B60" s="515"/>
      <c r="C60" s="515"/>
      <c r="D60" s="515"/>
      <c r="E60" s="515"/>
      <c r="F60" s="516"/>
      <c r="G60" s="542"/>
      <c r="H60" s="1019"/>
      <c r="I60" s="1019"/>
      <c r="J60" s="1019"/>
      <c r="K60" s="1019"/>
      <c r="L60" s="1019"/>
      <c r="M60" s="1019"/>
      <c r="N60" s="1019"/>
      <c r="O60" s="1020"/>
      <c r="P60" s="165"/>
      <c r="Q60" s="1027"/>
      <c r="R60" s="1027"/>
      <c r="S60" s="1027"/>
      <c r="T60" s="1027"/>
      <c r="U60" s="1027"/>
      <c r="V60" s="1027"/>
      <c r="W60" s="1027"/>
      <c r="X60" s="1028"/>
      <c r="Y60" s="1005" t="s">
        <v>12</v>
      </c>
      <c r="Z60" s="1006"/>
      <c r="AA60" s="1007"/>
      <c r="AB60" s="553"/>
      <c r="AC60" s="1008"/>
      <c r="AD60" s="1008"/>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7" t="s">
        <v>54</v>
      </c>
      <c r="Z61" s="1002"/>
      <c r="AA61" s="1003"/>
      <c r="AB61" s="524"/>
      <c r="AC61" s="1004"/>
      <c r="AD61" s="1004"/>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49"/>
      <c r="B62" s="650"/>
      <c r="C62" s="650"/>
      <c r="D62" s="650"/>
      <c r="E62" s="650"/>
      <c r="F62" s="651"/>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182</v>
      </c>
      <c r="AC62" s="1034"/>
      <c r="AD62" s="1034"/>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2" t="s">
        <v>383</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row>
    <row r="65" spans="1:50" ht="18.75" customHeight="1" x14ac:dyDescent="0.15">
      <c r="A65" s="514" t="s">
        <v>353</v>
      </c>
      <c r="B65" s="515"/>
      <c r="C65" s="515"/>
      <c r="D65" s="515"/>
      <c r="E65" s="515"/>
      <c r="F65" s="516"/>
      <c r="G65" s="799" t="s">
        <v>146</v>
      </c>
      <c r="H65" s="784"/>
      <c r="I65" s="784"/>
      <c r="J65" s="784"/>
      <c r="K65" s="784"/>
      <c r="L65" s="784"/>
      <c r="M65" s="784"/>
      <c r="N65" s="784"/>
      <c r="O65" s="785"/>
      <c r="P65" s="783" t="s">
        <v>59</v>
      </c>
      <c r="Q65" s="784"/>
      <c r="R65" s="784"/>
      <c r="S65" s="784"/>
      <c r="T65" s="784"/>
      <c r="U65" s="784"/>
      <c r="V65" s="784"/>
      <c r="W65" s="784"/>
      <c r="X65" s="785"/>
      <c r="Y65" s="1009"/>
      <c r="Z65" s="420"/>
      <c r="AA65" s="421"/>
      <c r="AB65" s="1013" t="s">
        <v>11</v>
      </c>
      <c r="AC65" s="1014"/>
      <c r="AD65" s="1015"/>
      <c r="AE65" s="383" t="s">
        <v>395</v>
      </c>
      <c r="AF65" s="383"/>
      <c r="AG65" s="383"/>
      <c r="AH65" s="383"/>
      <c r="AI65" s="383" t="s">
        <v>393</v>
      </c>
      <c r="AJ65" s="383"/>
      <c r="AK65" s="383"/>
      <c r="AL65" s="383"/>
      <c r="AM65" s="383" t="s">
        <v>422</v>
      </c>
      <c r="AN65" s="383"/>
      <c r="AO65" s="383"/>
      <c r="AP65" s="376"/>
      <c r="AQ65" s="180" t="s">
        <v>235</v>
      </c>
      <c r="AR65" s="173"/>
      <c r="AS65" s="173"/>
      <c r="AT65" s="174"/>
      <c r="AU65" s="381" t="s">
        <v>134</v>
      </c>
      <c r="AV65" s="381"/>
      <c r="AW65" s="381"/>
      <c r="AX65" s="382"/>
    </row>
    <row r="66" spans="1:50" ht="18.75" customHeight="1" x14ac:dyDescent="0.15">
      <c r="A66" s="514"/>
      <c r="B66" s="515"/>
      <c r="C66" s="515"/>
      <c r="D66" s="515"/>
      <c r="E66" s="515"/>
      <c r="F66" s="516"/>
      <c r="G66" s="569"/>
      <c r="H66" s="387"/>
      <c r="I66" s="387"/>
      <c r="J66" s="387"/>
      <c r="K66" s="387"/>
      <c r="L66" s="387"/>
      <c r="M66" s="387"/>
      <c r="N66" s="387"/>
      <c r="O66" s="570"/>
      <c r="P66" s="582"/>
      <c r="Q66" s="387"/>
      <c r="R66" s="387"/>
      <c r="S66" s="387"/>
      <c r="T66" s="387"/>
      <c r="U66" s="387"/>
      <c r="V66" s="387"/>
      <c r="W66" s="387"/>
      <c r="X66" s="570"/>
      <c r="Y66" s="1010"/>
      <c r="Z66" s="1011"/>
      <c r="AA66" s="1012"/>
      <c r="AB66" s="1016"/>
      <c r="AC66" s="1017"/>
      <c r="AD66" s="1018"/>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17"/>
      <c r="B67" s="515"/>
      <c r="C67" s="515"/>
      <c r="D67" s="515"/>
      <c r="E67" s="515"/>
      <c r="F67" s="516"/>
      <c r="G67" s="542"/>
      <c r="H67" s="1019"/>
      <c r="I67" s="1019"/>
      <c r="J67" s="1019"/>
      <c r="K67" s="1019"/>
      <c r="L67" s="1019"/>
      <c r="M67" s="1019"/>
      <c r="N67" s="1019"/>
      <c r="O67" s="1020"/>
      <c r="P67" s="165"/>
      <c r="Q67" s="1027"/>
      <c r="R67" s="1027"/>
      <c r="S67" s="1027"/>
      <c r="T67" s="1027"/>
      <c r="U67" s="1027"/>
      <c r="V67" s="1027"/>
      <c r="W67" s="1027"/>
      <c r="X67" s="1028"/>
      <c r="Y67" s="1005" t="s">
        <v>12</v>
      </c>
      <c r="Z67" s="1006"/>
      <c r="AA67" s="1007"/>
      <c r="AB67" s="553"/>
      <c r="AC67" s="1008"/>
      <c r="AD67" s="1008"/>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7" t="s">
        <v>54</v>
      </c>
      <c r="Z68" s="1002"/>
      <c r="AA68" s="1003"/>
      <c r="AB68" s="524"/>
      <c r="AC68" s="1004"/>
      <c r="AD68" s="1004"/>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49"/>
      <c r="B69" s="650"/>
      <c r="C69" s="650"/>
      <c r="D69" s="650"/>
      <c r="E69" s="650"/>
      <c r="F69" s="651"/>
      <c r="G69" s="1024"/>
      <c r="H69" s="1025"/>
      <c r="I69" s="1025"/>
      <c r="J69" s="1025"/>
      <c r="K69" s="1025"/>
      <c r="L69" s="1025"/>
      <c r="M69" s="1025"/>
      <c r="N69" s="1025"/>
      <c r="O69" s="1026"/>
      <c r="P69" s="1031"/>
      <c r="Q69" s="1031"/>
      <c r="R69" s="1031"/>
      <c r="S69" s="1031"/>
      <c r="T69" s="1031"/>
      <c r="U69" s="1031"/>
      <c r="V69" s="1031"/>
      <c r="W69" s="1031"/>
      <c r="X69" s="1032"/>
      <c r="Y69" s="307" t="s">
        <v>13</v>
      </c>
      <c r="Z69" s="1002"/>
      <c r="AA69" s="1003"/>
      <c r="AB69" s="499" t="s">
        <v>182</v>
      </c>
      <c r="AC69" s="431"/>
      <c r="AD69" s="431"/>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2" t="s">
        <v>383</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8" t="s">
        <v>28</v>
      </c>
      <c r="B2" s="1039"/>
      <c r="C2" s="1039"/>
      <c r="D2" s="1039"/>
      <c r="E2" s="1039"/>
      <c r="F2" s="1040"/>
      <c r="G2" s="444" t="s">
        <v>369</v>
      </c>
      <c r="H2" s="445"/>
      <c r="I2" s="445"/>
      <c r="J2" s="445"/>
      <c r="K2" s="445"/>
      <c r="L2" s="445"/>
      <c r="M2" s="445"/>
      <c r="N2" s="445"/>
      <c r="O2" s="445"/>
      <c r="P2" s="445"/>
      <c r="Q2" s="445"/>
      <c r="R2" s="445"/>
      <c r="S2" s="445"/>
      <c r="T2" s="445"/>
      <c r="U2" s="445"/>
      <c r="V2" s="445"/>
      <c r="W2" s="445"/>
      <c r="X2" s="445"/>
      <c r="Y2" s="445"/>
      <c r="Z2" s="445"/>
      <c r="AA2" s="445"/>
      <c r="AB2" s="446"/>
      <c r="AC2" s="444" t="s">
        <v>371</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1"/>
      <c r="B4" s="1042"/>
      <c r="C4" s="1042"/>
      <c r="D4" s="1042"/>
      <c r="E4" s="1042"/>
      <c r="F4" s="1043"/>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1"/>
      <c r="B5" s="1042"/>
      <c r="C5" s="1042"/>
      <c r="D5" s="1042"/>
      <c r="E5" s="1042"/>
      <c r="F5" s="1043"/>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1"/>
      <c r="B6" s="1042"/>
      <c r="C6" s="1042"/>
      <c r="D6" s="1042"/>
      <c r="E6" s="1042"/>
      <c r="F6" s="1043"/>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1"/>
      <c r="B7" s="1042"/>
      <c r="C7" s="1042"/>
      <c r="D7" s="1042"/>
      <c r="E7" s="1042"/>
      <c r="F7" s="1043"/>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1"/>
      <c r="B8" s="1042"/>
      <c r="C8" s="1042"/>
      <c r="D8" s="1042"/>
      <c r="E8" s="1042"/>
      <c r="F8" s="1043"/>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1"/>
      <c r="B9" s="1042"/>
      <c r="C9" s="1042"/>
      <c r="D9" s="1042"/>
      <c r="E9" s="1042"/>
      <c r="F9" s="1043"/>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1"/>
      <c r="B10" s="1042"/>
      <c r="C10" s="1042"/>
      <c r="D10" s="1042"/>
      <c r="E10" s="1042"/>
      <c r="F10" s="1043"/>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1"/>
      <c r="B11" s="1042"/>
      <c r="C11" s="1042"/>
      <c r="D11" s="1042"/>
      <c r="E11" s="1042"/>
      <c r="F11" s="1043"/>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1"/>
      <c r="B12" s="1042"/>
      <c r="C12" s="1042"/>
      <c r="D12" s="1042"/>
      <c r="E12" s="1042"/>
      <c r="F12" s="1043"/>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1"/>
      <c r="B13" s="1042"/>
      <c r="C13" s="1042"/>
      <c r="D13" s="1042"/>
      <c r="E13" s="1042"/>
      <c r="F13" s="1043"/>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1"/>
      <c r="B14" s="1042"/>
      <c r="C14" s="1042"/>
      <c r="D14" s="1042"/>
      <c r="E14" s="1042"/>
      <c r="F14" s="1043"/>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1"/>
      <c r="B15" s="1042"/>
      <c r="C15" s="1042"/>
      <c r="D15" s="1042"/>
      <c r="E15" s="1042"/>
      <c r="F15" s="1043"/>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1"/>
      <c r="B16" s="1042"/>
      <c r="C16" s="1042"/>
      <c r="D16" s="1042"/>
      <c r="E16" s="1042"/>
      <c r="F16" s="104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1"/>
      <c r="B17" s="1042"/>
      <c r="C17" s="1042"/>
      <c r="D17" s="1042"/>
      <c r="E17" s="1042"/>
      <c r="F17" s="1043"/>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1"/>
      <c r="B18" s="1042"/>
      <c r="C18" s="1042"/>
      <c r="D18" s="1042"/>
      <c r="E18" s="1042"/>
      <c r="F18" s="1043"/>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1"/>
      <c r="B19" s="1042"/>
      <c r="C19" s="1042"/>
      <c r="D19" s="1042"/>
      <c r="E19" s="1042"/>
      <c r="F19" s="1043"/>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1"/>
      <c r="B20" s="1042"/>
      <c r="C20" s="1042"/>
      <c r="D20" s="1042"/>
      <c r="E20" s="1042"/>
      <c r="F20" s="1043"/>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1"/>
      <c r="B21" s="1042"/>
      <c r="C21" s="1042"/>
      <c r="D21" s="1042"/>
      <c r="E21" s="1042"/>
      <c r="F21" s="1043"/>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1"/>
      <c r="B22" s="1042"/>
      <c r="C22" s="1042"/>
      <c r="D22" s="1042"/>
      <c r="E22" s="1042"/>
      <c r="F22" s="1043"/>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1"/>
      <c r="B23" s="1042"/>
      <c r="C23" s="1042"/>
      <c r="D23" s="1042"/>
      <c r="E23" s="1042"/>
      <c r="F23" s="1043"/>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1"/>
      <c r="B24" s="1042"/>
      <c r="C24" s="1042"/>
      <c r="D24" s="1042"/>
      <c r="E24" s="1042"/>
      <c r="F24" s="1043"/>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1"/>
      <c r="B25" s="1042"/>
      <c r="C25" s="1042"/>
      <c r="D25" s="1042"/>
      <c r="E25" s="1042"/>
      <c r="F25" s="1043"/>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1"/>
      <c r="B26" s="1042"/>
      <c r="C26" s="1042"/>
      <c r="D26" s="1042"/>
      <c r="E26" s="1042"/>
      <c r="F26" s="1043"/>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1"/>
      <c r="B27" s="1042"/>
      <c r="C27" s="1042"/>
      <c r="D27" s="1042"/>
      <c r="E27" s="1042"/>
      <c r="F27" s="1043"/>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1"/>
      <c r="B28" s="1042"/>
      <c r="C28" s="1042"/>
      <c r="D28" s="1042"/>
      <c r="E28" s="1042"/>
      <c r="F28" s="1043"/>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1"/>
      <c r="B29" s="1042"/>
      <c r="C29" s="1042"/>
      <c r="D29" s="1042"/>
      <c r="E29" s="1042"/>
      <c r="F29" s="104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1"/>
      <c r="B30" s="1042"/>
      <c r="C30" s="1042"/>
      <c r="D30" s="1042"/>
      <c r="E30" s="1042"/>
      <c r="F30" s="1043"/>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1"/>
      <c r="B31" s="1042"/>
      <c r="C31" s="1042"/>
      <c r="D31" s="1042"/>
      <c r="E31" s="1042"/>
      <c r="F31" s="1043"/>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1"/>
      <c r="B32" s="1042"/>
      <c r="C32" s="1042"/>
      <c r="D32" s="1042"/>
      <c r="E32" s="1042"/>
      <c r="F32" s="1043"/>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1"/>
      <c r="B33" s="1042"/>
      <c r="C33" s="1042"/>
      <c r="D33" s="1042"/>
      <c r="E33" s="1042"/>
      <c r="F33" s="1043"/>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1"/>
      <c r="B34" s="1042"/>
      <c r="C34" s="1042"/>
      <c r="D34" s="1042"/>
      <c r="E34" s="1042"/>
      <c r="F34" s="1043"/>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1"/>
      <c r="B35" s="1042"/>
      <c r="C35" s="1042"/>
      <c r="D35" s="1042"/>
      <c r="E35" s="1042"/>
      <c r="F35" s="1043"/>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1"/>
      <c r="B36" s="1042"/>
      <c r="C36" s="1042"/>
      <c r="D36" s="1042"/>
      <c r="E36" s="1042"/>
      <c r="F36" s="1043"/>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1"/>
      <c r="B37" s="1042"/>
      <c r="C37" s="1042"/>
      <c r="D37" s="1042"/>
      <c r="E37" s="1042"/>
      <c r="F37" s="1043"/>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1"/>
      <c r="B38" s="1042"/>
      <c r="C38" s="1042"/>
      <c r="D38" s="1042"/>
      <c r="E38" s="1042"/>
      <c r="F38" s="1043"/>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1"/>
      <c r="B39" s="1042"/>
      <c r="C39" s="1042"/>
      <c r="D39" s="1042"/>
      <c r="E39" s="1042"/>
      <c r="F39" s="1043"/>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1"/>
      <c r="B40" s="1042"/>
      <c r="C40" s="1042"/>
      <c r="D40" s="1042"/>
      <c r="E40" s="1042"/>
      <c r="F40" s="1043"/>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1"/>
      <c r="B41" s="1042"/>
      <c r="C41" s="1042"/>
      <c r="D41" s="1042"/>
      <c r="E41" s="1042"/>
      <c r="F41" s="1043"/>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1"/>
      <c r="B42" s="1042"/>
      <c r="C42" s="1042"/>
      <c r="D42" s="1042"/>
      <c r="E42" s="1042"/>
      <c r="F42" s="104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1"/>
      <c r="B43" s="1042"/>
      <c r="C43" s="1042"/>
      <c r="D43" s="1042"/>
      <c r="E43" s="1042"/>
      <c r="F43" s="1043"/>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1"/>
      <c r="B44" s="1042"/>
      <c r="C44" s="1042"/>
      <c r="D44" s="1042"/>
      <c r="E44" s="1042"/>
      <c r="F44" s="1043"/>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1"/>
      <c r="B45" s="1042"/>
      <c r="C45" s="1042"/>
      <c r="D45" s="1042"/>
      <c r="E45" s="1042"/>
      <c r="F45" s="1043"/>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1"/>
      <c r="B46" s="1042"/>
      <c r="C46" s="1042"/>
      <c r="D46" s="1042"/>
      <c r="E46" s="1042"/>
      <c r="F46" s="1043"/>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1"/>
      <c r="B47" s="1042"/>
      <c r="C47" s="1042"/>
      <c r="D47" s="1042"/>
      <c r="E47" s="1042"/>
      <c r="F47" s="1043"/>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1"/>
      <c r="B48" s="1042"/>
      <c r="C48" s="1042"/>
      <c r="D48" s="1042"/>
      <c r="E48" s="1042"/>
      <c r="F48" s="1043"/>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1"/>
      <c r="B49" s="1042"/>
      <c r="C49" s="1042"/>
      <c r="D49" s="1042"/>
      <c r="E49" s="1042"/>
      <c r="F49" s="1043"/>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1"/>
      <c r="B50" s="1042"/>
      <c r="C50" s="1042"/>
      <c r="D50" s="1042"/>
      <c r="E50" s="1042"/>
      <c r="F50" s="1043"/>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1"/>
      <c r="B51" s="1042"/>
      <c r="C51" s="1042"/>
      <c r="D51" s="1042"/>
      <c r="E51" s="1042"/>
      <c r="F51" s="1043"/>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1"/>
      <c r="B52" s="1042"/>
      <c r="C52" s="1042"/>
      <c r="D52" s="1042"/>
      <c r="E52" s="1042"/>
      <c r="F52" s="1043"/>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38" t="s">
        <v>28</v>
      </c>
      <c r="B55" s="1039"/>
      <c r="C55" s="1039"/>
      <c r="D55" s="1039"/>
      <c r="E55" s="1039"/>
      <c r="F55" s="1040"/>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1"/>
      <c r="B56" s="1042"/>
      <c r="C56" s="1042"/>
      <c r="D56" s="1042"/>
      <c r="E56" s="1042"/>
      <c r="F56" s="104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1"/>
      <c r="B57" s="1042"/>
      <c r="C57" s="1042"/>
      <c r="D57" s="1042"/>
      <c r="E57" s="1042"/>
      <c r="F57" s="1043"/>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1"/>
      <c r="B58" s="1042"/>
      <c r="C58" s="1042"/>
      <c r="D58" s="1042"/>
      <c r="E58" s="1042"/>
      <c r="F58" s="1043"/>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1"/>
      <c r="B59" s="1042"/>
      <c r="C59" s="1042"/>
      <c r="D59" s="1042"/>
      <c r="E59" s="1042"/>
      <c r="F59" s="1043"/>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1"/>
      <c r="B60" s="1042"/>
      <c r="C60" s="1042"/>
      <c r="D60" s="1042"/>
      <c r="E60" s="1042"/>
      <c r="F60" s="1043"/>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1"/>
      <c r="B61" s="1042"/>
      <c r="C61" s="1042"/>
      <c r="D61" s="1042"/>
      <c r="E61" s="1042"/>
      <c r="F61" s="1043"/>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1"/>
      <c r="B62" s="1042"/>
      <c r="C62" s="1042"/>
      <c r="D62" s="1042"/>
      <c r="E62" s="1042"/>
      <c r="F62" s="1043"/>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1"/>
      <c r="B63" s="1042"/>
      <c r="C63" s="1042"/>
      <c r="D63" s="1042"/>
      <c r="E63" s="1042"/>
      <c r="F63" s="1043"/>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1"/>
      <c r="B64" s="1042"/>
      <c r="C64" s="1042"/>
      <c r="D64" s="1042"/>
      <c r="E64" s="1042"/>
      <c r="F64" s="1043"/>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1"/>
      <c r="B65" s="1042"/>
      <c r="C65" s="1042"/>
      <c r="D65" s="1042"/>
      <c r="E65" s="1042"/>
      <c r="F65" s="1043"/>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1"/>
      <c r="B66" s="1042"/>
      <c r="C66" s="1042"/>
      <c r="D66" s="1042"/>
      <c r="E66" s="1042"/>
      <c r="F66" s="1043"/>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1"/>
      <c r="B67" s="1042"/>
      <c r="C67" s="1042"/>
      <c r="D67" s="1042"/>
      <c r="E67" s="1042"/>
      <c r="F67" s="1043"/>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1"/>
      <c r="B68" s="1042"/>
      <c r="C68" s="1042"/>
      <c r="D68" s="1042"/>
      <c r="E68" s="1042"/>
      <c r="F68" s="1043"/>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1"/>
      <c r="B69" s="1042"/>
      <c r="C69" s="1042"/>
      <c r="D69" s="1042"/>
      <c r="E69" s="1042"/>
      <c r="F69" s="104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1"/>
      <c r="B70" s="1042"/>
      <c r="C70" s="1042"/>
      <c r="D70" s="1042"/>
      <c r="E70" s="1042"/>
      <c r="F70" s="1043"/>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1"/>
      <c r="B71" s="1042"/>
      <c r="C71" s="1042"/>
      <c r="D71" s="1042"/>
      <c r="E71" s="1042"/>
      <c r="F71" s="1043"/>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1"/>
      <c r="B72" s="1042"/>
      <c r="C72" s="1042"/>
      <c r="D72" s="1042"/>
      <c r="E72" s="1042"/>
      <c r="F72" s="1043"/>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1"/>
      <c r="B73" s="1042"/>
      <c r="C73" s="1042"/>
      <c r="D73" s="1042"/>
      <c r="E73" s="1042"/>
      <c r="F73" s="1043"/>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1"/>
      <c r="B74" s="1042"/>
      <c r="C74" s="1042"/>
      <c r="D74" s="1042"/>
      <c r="E74" s="1042"/>
      <c r="F74" s="1043"/>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1"/>
      <c r="B75" s="1042"/>
      <c r="C75" s="1042"/>
      <c r="D75" s="1042"/>
      <c r="E75" s="1042"/>
      <c r="F75" s="1043"/>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1"/>
      <c r="B76" s="1042"/>
      <c r="C76" s="1042"/>
      <c r="D76" s="1042"/>
      <c r="E76" s="1042"/>
      <c r="F76" s="1043"/>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1"/>
      <c r="B77" s="1042"/>
      <c r="C77" s="1042"/>
      <c r="D77" s="1042"/>
      <c r="E77" s="1042"/>
      <c r="F77" s="1043"/>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1"/>
      <c r="B78" s="1042"/>
      <c r="C78" s="1042"/>
      <c r="D78" s="1042"/>
      <c r="E78" s="1042"/>
      <c r="F78" s="1043"/>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1"/>
      <c r="B79" s="1042"/>
      <c r="C79" s="1042"/>
      <c r="D79" s="1042"/>
      <c r="E79" s="1042"/>
      <c r="F79" s="1043"/>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1"/>
      <c r="B80" s="1042"/>
      <c r="C80" s="1042"/>
      <c r="D80" s="1042"/>
      <c r="E80" s="1042"/>
      <c r="F80" s="1043"/>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1"/>
      <c r="B81" s="1042"/>
      <c r="C81" s="1042"/>
      <c r="D81" s="1042"/>
      <c r="E81" s="1042"/>
      <c r="F81" s="1043"/>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1"/>
      <c r="B82" s="1042"/>
      <c r="C82" s="1042"/>
      <c r="D82" s="1042"/>
      <c r="E82" s="1042"/>
      <c r="F82" s="104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1"/>
      <c r="B83" s="1042"/>
      <c r="C83" s="1042"/>
      <c r="D83" s="1042"/>
      <c r="E83" s="1042"/>
      <c r="F83" s="1043"/>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1"/>
      <c r="B84" s="1042"/>
      <c r="C84" s="1042"/>
      <c r="D84" s="1042"/>
      <c r="E84" s="1042"/>
      <c r="F84" s="1043"/>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1"/>
      <c r="B85" s="1042"/>
      <c r="C85" s="1042"/>
      <c r="D85" s="1042"/>
      <c r="E85" s="1042"/>
      <c r="F85" s="1043"/>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1"/>
      <c r="B86" s="1042"/>
      <c r="C86" s="1042"/>
      <c r="D86" s="1042"/>
      <c r="E86" s="1042"/>
      <c r="F86" s="1043"/>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1"/>
      <c r="B87" s="1042"/>
      <c r="C87" s="1042"/>
      <c r="D87" s="1042"/>
      <c r="E87" s="1042"/>
      <c r="F87" s="1043"/>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1"/>
      <c r="B88" s="1042"/>
      <c r="C88" s="1042"/>
      <c r="D88" s="1042"/>
      <c r="E88" s="1042"/>
      <c r="F88" s="1043"/>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1"/>
      <c r="B89" s="1042"/>
      <c r="C89" s="1042"/>
      <c r="D89" s="1042"/>
      <c r="E89" s="1042"/>
      <c r="F89" s="1043"/>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1"/>
      <c r="B90" s="1042"/>
      <c r="C90" s="1042"/>
      <c r="D90" s="1042"/>
      <c r="E90" s="1042"/>
      <c r="F90" s="1043"/>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1"/>
      <c r="B91" s="1042"/>
      <c r="C91" s="1042"/>
      <c r="D91" s="1042"/>
      <c r="E91" s="1042"/>
      <c r="F91" s="1043"/>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1"/>
      <c r="B92" s="1042"/>
      <c r="C92" s="1042"/>
      <c r="D92" s="1042"/>
      <c r="E92" s="1042"/>
      <c r="F92" s="1043"/>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1"/>
      <c r="B93" s="1042"/>
      <c r="C93" s="1042"/>
      <c r="D93" s="1042"/>
      <c r="E93" s="1042"/>
      <c r="F93" s="1043"/>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1"/>
      <c r="B94" s="1042"/>
      <c r="C94" s="1042"/>
      <c r="D94" s="1042"/>
      <c r="E94" s="1042"/>
      <c r="F94" s="1043"/>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1"/>
      <c r="B95" s="1042"/>
      <c r="C95" s="1042"/>
      <c r="D95" s="1042"/>
      <c r="E95" s="1042"/>
      <c r="F95" s="104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1"/>
      <c r="B96" s="1042"/>
      <c r="C96" s="1042"/>
      <c r="D96" s="1042"/>
      <c r="E96" s="1042"/>
      <c r="F96" s="1043"/>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1"/>
      <c r="B97" s="1042"/>
      <c r="C97" s="1042"/>
      <c r="D97" s="1042"/>
      <c r="E97" s="1042"/>
      <c r="F97" s="1043"/>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1"/>
      <c r="B98" s="1042"/>
      <c r="C98" s="1042"/>
      <c r="D98" s="1042"/>
      <c r="E98" s="1042"/>
      <c r="F98" s="1043"/>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1"/>
      <c r="B99" s="1042"/>
      <c r="C99" s="1042"/>
      <c r="D99" s="1042"/>
      <c r="E99" s="1042"/>
      <c r="F99" s="1043"/>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1"/>
      <c r="B100" s="1042"/>
      <c r="C100" s="1042"/>
      <c r="D100" s="1042"/>
      <c r="E100" s="1042"/>
      <c r="F100" s="1043"/>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1"/>
      <c r="B101" s="1042"/>
      <c r="C101" s="1042"/>
      <c r="D101" s="1042"/>
      <c r="E101" s="1042"/>
      <c r="F101" s="1043"/>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1"/>
      <c r="B102" s="1042"/>
      <c r="C102" s="1042"/>
      <c r="D102" s="1042"/>
      <c r="E102" s="1042"/>
      <c r="F102" s="1043"/>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1"/>
      <c r="B103" s="1042"/>
      <c r="C103" s="1042"/>
      <c r="D103" s="1042"/>
      <c r="E103" s="1042"/>
      <c r="F103" s="1043"/>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1"/>
      <c r="B104" s="1042"/>
      <c r="C104" s="1042"/>
      <c r="D104" s="1042"/>
      <c r="E104" s="1042"/>
      <c r="F104" s="1043"/>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1"/>
      <c r="B105" s="1042"/>
      <c r="C105" s="1042"/>
      <c r="D105" s="1042"/>
      <c r="E105" s="1042"/>
      <c r="F105" s="1043"/>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38" t="s">
        <v>28</v>
      </c>
      <c r="B108" s="1039"/>
      <c r="C108" s="1039"/>
      <c r="D108" s="1039"/>
      <c r="E108" s="1039"/>
      <c r="F108" s="1040"/>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1"/>
      <c r="B109" s="1042"/>
      <c r="C109" s="1042"/>
      <c r="D109" s="1042"/>
      <c r="E109" s="1042"/>
      <c r="F109" s="104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1"/>
      <c r="B110" s="1042"/>
      <c r="C110" s="1042"/>
      <c r="D110" s="1042"/>
      <c r="E110" s="1042"/>
      <c r="F110" s="1043"/>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1"/>
      <c r="B111" s="1042"/>
      <c r="C111" s="1042"/>
      <c r="D111" s="1042"/>
      <c r="E111" s="1042"/>
      <c r="F111" s="1043"/>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1"/>
      <c r="B112" s="1042"/>
      <c r="C112" s="1042"/>
      <c r="D112" s="1042"/>
      <c r="E112" s="1042"/>
      <c r="F112" s="1043"/>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1"/>
      <c r="B113" s="1042"/>
      <c r="C113" s="1042"/>
      <c r="D113" s="1042"/>
      <c r="E113" s="1042"/>
      <c r="F113" s="1043"/>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1"/>
      <c r="B114" s="1042"/>
      <c r="C114" s="1042"/>
      <c r="D114" s="1042"/>
      <c r="E114" s="1042"/>
      <c r="F114" s="1043"/>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1"/>
      <c r="B115" s="1042"/>
      <c r="C115" s="1042"/>
      <c r="D115" s="1042"/>
      <c r="E115" s="1042"/>
      <c r="F115" s="1043"/>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1"/>
      <c r="B116" s="1042"/>
      <c r="C116" s="1042"/>
      <c r="D116" s="1042"/>
      <c r="E116" s="1042"/>
      <c r="F116" s="1043"/>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1"/>
      <c r="B117" s="1042"/>
      <c r="C117" s="1042"/>
      <c r="D117" s="1042"/>
      <c r="E117" s="1042"/>
      <c r="F117" s="1043"/>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1"/>
      <c r="B118" s="1042"/>
      <c r="C118" s="1042"/>
      <c r="D118" s="1042"/>
      <c r="E118" s="1042"/>
      <c r="F118" s="1043"/>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1"/>
      <c r="B119" s="1042"/>
      <c r="C119" s="1042"/>
      <c r="D119" s="1042"/>
      <c r="E119" s="1042"/>
      <c r="F119" s="1043"/>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1"/>
      <c r="B120" s="1042"/>
      <c r="C120" s="1042"/>
      <c r="D120" s="1042"/>
      <c r="E120" s="1042"/>
      <c r="F120" s="1043"/>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1"/>
      <c r="B121" s="1042"/>
      <c r="C121" s="1042"/>
      <c r="D121" s="1042"/>
      <c r="E121" s="1042"/>
      <c r="F121" s="1043"/>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1"/>
      <c r="B122" s="1042"/>
      <c r="C122" s="1042"/>
      <c r="D122" s="1042"/>
      <c r="E122" s="1042"/>
      <c r="F122" s="104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1"/>
      <c r="B123" s="1042"/>
      <c r="C123" s="1042"/>
      <c r="D123" s="1042"/>
      <c r="E123" s="1042"/>
      <c r="F123" s="1043"/>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1"/>
      <c r="B124" s="1042"/>
      <c r="C124" s="1042"/>
      <c r="D124" s="1042"/>
      <c r="E124" s="1042"/>
      <c r="F124" s="1043"/>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1"/>
      <c r="B125" s="1042"/>
      <c r="C125" s="1042"/>
      <c r="D125" s="1042"/>
      <c r="E125" s="1042"/>
      <c r="F125" s="1043"/>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1"/>
      <c r="B126" s="1042"/>
      <c r="C126" s="1042"/>
      <c r="D126" s="1042"/>
      <c r="E126" s="1042"/>
      <c r="F126" s="1043"/>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1"/>
      <c r="B127" s="1042"/>
      <c r="C127" s="1042"/>
      <c r="D127" s="1042"/>
      <c r="E127" s="1042"/>
      <c r="F127" s="1043"/>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1"/>
      <c r="B128" s="1042"/>
      <c r="C128" s="1042"/>
      <c r="D128" s="1042"/>
      <c r="E128" s="1042"/>
      <c r="F128" s="1043"/>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1"/>
      <c r="B129" s="1042"/>
      <c r="C129" s="1042"/>
      <c r="D129" s="1042"/>
      <c r="E129" s="1042"/>
      <c r="F129" s="1043"/>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1"/>
      <c r="B130" s="1042"/>
      <c r="C130" s="1042"/>
      <c r="D130" s="1042"/>
      <c r="E130" s="1042"/>
      <c r="F130" s="1043"/>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1"/>
      <c r="B131" s="1042"/>
      <c r="C131" s="1042"/>
      <c r="D131" s="1042"/>
      <c r="E131" s="1042"/>
      <c r="F131" s="1043"/>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1"/>
      <c r="B132" s="1042"/>
      <c r="C132" s="1042"/>
      <c r="D132" s="1042"/>
      <c r="E132" s="1042"/>
      <c r="F132" s="1043"/>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1"/>
      <c r="B133" s="1042"/>
      <c r="C133" s="1042"/>
      <c r="D133" s="1042"/>
      <c r="E133" s="1042"/>
      <c r="F133" s="1043"/>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1"/>
      <c r="B134" s="1042"/>
      <c r="C134" s="1042"/>
      <c r="D134" s="1042"/>
      <c r="E134" s="1042"/>
      <c r="F134" s="1043"/>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1"/>
      <c r="B135" s="1042"/>
      <c r="C135" s="1042"/>
      <c r="D135" s="1042"/>
      <c r="E135" s="1042"/>
      <c r="F135" s="104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1"/>
      <c r="B136" s="1042"/>
      <c r="C136" s="1042"/>
      <c r="D136" s="1042"/>
      <c r="E136" s="1042"/>
      <c r="F136" s="1043"/>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1"/>
      <c r="B137" s="1042"/>
      <c r="C137" s="1042"/>
      <c r="D137" s="1042"/>
      <c r="E137" s="1042"/>
      <c r="F137" s="1043"/>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1"/>
      <c r="B138" s="1042"/>
      <c r="C138" s="1042"/>
      <c r="D138" s="1042"/>
      <c r="E138" s="1042"/>
      <c r="F138" s="1043"/>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1"/>
      <c r="B139" s="1042"/>
      <c r="C139" s="1042"/>
      <c r="D139" s="1042"/>
      <c r="E139" s="1042"/>
      <c r="F139" s="1043"/>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1"/>
      <c r="B140" s="1042"/>
      <c r="C140" s="1042"/>
      <c r="D140" s="1042"/>
      <c r="E140" s="1042"/>
      <c r="F140" s="1043"/>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1"/>
      <c r="B141" s="1042"/>
      <c r="C141" s="1042"/>
      <c r="D141" s="1042"/>
      <c r="E141" s="1042"/>
      <c r="F141" s="1043"/>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1"/>
      <c r="B142" s="1042"/>
      <c r="C142" s="1042"/>
      <c r="D142" s="1042"/>
      <c r="E142" s="1042"/>
      <c r="F142" s="1043"/>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1"/>
      <c r="B143" s="1042"/>
      <c r="C143" s="1042"/>
      <c r="D143" s="1042"/>
      <c r="E143" s="1042"/>
      <c r="F143" s="1043"/>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1"/>
      <c r="B144" s="1042"/>
      <c r="C144" s="1042"/>
      <c r="D144" s="1042"/>
      <c r="E144" s="1042"/>
      <c r="F144" s="1043"/>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1"/>
      <c r="B145" s="1042"/>
      <c r="C145" s="1042"/>
      <c r="D145" s="1042"/>
      <c r="E145" s="1042"/>
      <c r="F145" s="1043"/>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1"/>
      <c r="B146" s="1042"/>
      <c r="C146" s="1042"/>
      <c r="D146" s="1042"/>
      <c r="E146" s="1042"/>
      <c r="F146" s="1043"/>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1"/>
      <c r="B147" s="1042"/>
      <c r="C147" s="1042"/>
      <c r="D147" s="1042"/>
      <c r="E147" s="1042"/>
      <c r="F147" s="1043"/>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1"/>
      <c r="B148" s="1042"/>
      <c r="C148" s="1042"/>
      <c r="D148" s="1042"/>
      <c r="E148" s="1042"/>
      <c r="F148" s="104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1"/>
      <c r="B149" s="1042"/>
      <c r="C149" s="1042"/>
      <c r="D149" s="1042"/>
      <c r="E149" s="1042"/>
      <c r="F149" s="1043"/>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1"/>
      <c r="B150" s="1042"/>
      <c r="C150" s="1042"/>
      <c r="D150" s="1042"/>
      <c r="E150" s="1042"/>
      <c r="F150" s="1043"/>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1"/>
      <c r="B151" s="1042"/>
      <c r="C151" s="1042"/>
      <c r="D151" s="1042"/>
      <c r="E151" s="1042"/>
      <c r="F151" s="1043"/>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1"/>
      <c r="B152" s="1042"/>
      <c r="C152" s="1042"/>
      <c r="D152" s="1042"/>
      <c r="E152" s="1042"/>
      <c r="F152" s="1043"/>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1"/>
      <c r="B153" s="1042"/>
      <c r="C153" s="1042"/>
      <c r="D153" s="1042"/>
      <c r="E153" s="1042"/>
      <c r="F153" s="1043"/>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1"/>
      <c r="B154" s="1042"/>
      <c r="C154" s="1042"/>
      <c r="D154" s="1042"/>
      <c r="E154" s="1042"/>
      <c r="F154" s="1043"/>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1"/>
      <c r="B155" s="1042"/>
      <c r="C155" s="1042"/>
      <c r="D155" s="1042"/>
      <c r="E155" s="1042"/>
      <c r="F155" s="1043"/>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1"/>
      <c r="B156" s="1042"/>
      <c r="C156" s="1042"/>
      <c r="D156" s="1042"/>
      <c r="E156" s="1042"/>
      <c r="F156" s="1043"/>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1"/>
      <c r="B157" s="1042"/>
      <c r="C157" s="1042"/>
      <c r="D157" s="1042"/>
      <c r="E157" s="1042"/>
      <c r="F157" s="1043"/>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1"/>
      <c r="B158" s="1042"/>
      <c r="C158" s="1042"/>
      <c r="D158" s="1042"/>
      <c r="E158" s="1042"/>
      <c r="F158" s="1043"/>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38" t="s">
        <v>28</v>
      </c>
      <c r="B161" s="1039"/>
      <c r="C161" s="1039"/>
      <c r="D161" s="1039"/>
      <c r="E161" s="1039"/>
      <c r="F161" s="1040"/>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1"/>
      <c r="B162" s="1042"/>
      <c r="C162" s="1042"/>
      <c r="D162" s="1042"/>
      <c r="E162" s="1042"/>
      <c r="F162" s="104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1"/>
      <c r="B163" s="1042"/>
      <c r="C163" s="1042"/>
      <c r="D163" s="1042"/>
      <c r="E163" s="1042"/>
      <c r="F163" s="1043"/>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1"/>
      <c r="B164" s="1042"/>
      <c r="C164" s="1042"/>
      <c r="D164" s="1042"/>
      <c r="E164" s="1042"/>
      <c r="F164" s="1043"/>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1"/>
      <c r="B165" s="1042"/>
      <c r="C165" s="1042"/>
      <c r="D165" s="1042"/>
      <c r="E165" s="1042"/>
      <c r="F165" s="1043"/>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1"/>
      <c r="B166" s="1042"/>
      <c r="C166" s="1042"/>
      <c r="D166" s="1042"/>
      <c r="E166" s="1042"/>
      <c r="F166" s="1043"/>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1"/>
      <c r="B167" s="1042"/>
      <c r="C167" s="1042"/>
      <c r="D167" s="1042"/>
      <c r="E167" s="1042"/>
      <c r="F167" s="1043"/>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1"/>
      <c r="B168" s="1042"/>
      <c r="C168" s="1042"/>
      <c r="D168" s="1042"/>
      <c r="E168" s="1042"/>
      <c r="F168" s="1043"/>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1"/>
      <c r="B169" s="1042"/>
      <c r="C169" s="1042"/>
      <c r="D169" s="1042"/>
      <c r="E169" s="1042"/>
      <c r="F169" s="1043"/>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1"/>
      <c r="B170" s="1042"/>
      <c r="C170" s="1042"/>
      <c r="D170" s="1042"/>
      <c r="E170" s="1042"/>
      <c r="F170" s="1043"/>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1"/>
      <c r="B171" s="1042"/>
      <c r="C171" s="1042"/>
      <c r="D171" s="1042"/>
      <c r="E171" s="1042"/>
      <c r="F171" s="1043"/>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1"/>
      <c r="B172" s="1042"/>
      <c r="C172" s="1042"/>
      <c r="D172" s="1042"/>
      <c r="E172" s="1042"/>
      <c r="F172" s="1043"/>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1"/>
      <c r="B173" s="1042"/>
      <c r="C173" s="1042"/>
      <c r="D173" s="1042"/>
      <c r="E173" s="1042"/>
      <c r="F173" s="1043"/>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1"/>
      <c r="B174" s="1042"/>
      <c r="C174" s="1042"/>
      <c r="D174" s="1042"/>
      <c r="E174" s="1042"/>
      <c r="F174" s="1043"/>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1"/>
      <c r="B175" s="1042"/>
      <c r="C175" s="1042"/>
      <c r="D175" s="1042"/>
      <c r="E175" s="1042"/>
      <c r="F175" s="104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1"/>
      <c r="B176" s="1042"/>
      <c r="C176" s="1042"/>
      <c r="D176" s="1042"/>
      <c r="E176" s="1042"/>
      <c r="F176" s="1043"/>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1"/>
      <c r="B177" s="1042"/>
      <c r="C177" s="1042"/>
      <c r="D177" s="1042"/>
      <c r="E177" s="1042"/>
      <c r="F177" s="1043"/>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1"/>
      <c r="B178" s="1042"/>
      <c r="C178" s="1042"/>
      <c r="D178" s="1042"/>
      <c r="E178" s="1042"/>
      <c r="F178" s="1043"/>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1"/>
      <c r="B179" s="1042"/>
      <c r="C179" s="1042"/>
      <c r="D179" s="1042"/>
      <c r="E179" s="1042"/>
      <c r="F179" s="1043"/>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1"/>
      <c r="B180" s="1042"/>
      <c r="C180" s="1042"/>
      <c r="D180" s="1042"/>
      <c r="E180" s="1042"/>
      <c r="F180" s="1043"/>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1"/>
      <c r="B181" s="1042"/>
      <c r="C181" s="1042"/>
      <c r="D181" s="1042"/>
      <c r="E181" s="1042"/>
      <c r="F181" s="1043"/>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1"/>
      <c r="B182" s="1042"/>
      <c r="C182" s="1042"/>
      <c r="D182" s="1042"/>
      <c r="E182" s="1042"/>
      <c r="F182" s="1043"/>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1"/>
      <c r="B183" s="1042"/>
      <c r="C183" s="1042"/>
      <c r="D183" s="1042"/>
      <c r="E183" s="1042"/>
      <c r="F183" s="1043"/>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1"/>
      <c r="B184" s="1042"/>
      <c r="C184" s="1042"/>
      <c r="D184" s="1042"/>
      <c r="E184" s="1042"/>
      <c r="F184" s="1043"/>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1"/>
      <c r="B185" s="1042"/>
      <c r="C185" s="1042"/>
      <c r="D185" s="1042"/>
      <c r="E185" s="1042"/>
      <c r="F185" s="1043"/>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1"/>
      <c r="B186" s="1042"/>
      <c r="C186" s="1042"/>
      <c r="D186" s="1042"/>
      <c r="E186" s="1042"/>
      <c r="F186" s="1043"/>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1"/>
      <c r="B187" s="1042"/>
      <c r="C187" s="1042"/>
      <c r="D187" s="1042"/>
      <c r="E187" s="1042"/>
      <c r="F187" s="1043"/>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1"/>
      <c r="B188" s="1042"/>
      <c r="C188" s="1042"/>
      <c r="D188" s="1042"/>
      <c r="E188" s="1042"/>
      <c r="F188" s="104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1"/>
      <c r="B189" s="1042"/>
      <c r="C189" s="1042"/>
      <c r="D189" s="1042"/>
      <c r="E189" s="1042"/>
      <c r="F189" s="1043"/>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1"/>
      <c r="B190" s="1042"/>
      <c r="C190" s="1042"/>
      <c r="D190" s="1042"/>
      <c r="E190" s="1042"/>
      <c r="F190" s="1043"/>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1"/>
      <c r="B191" s="1042"/>
      <c r="C191" s="1042"/>
      <c r="D191" s="1042"/>
      <c r="E191" s="1042"/>
      <c r="F191" s="1043"/>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1"/>
      <c r="B192" s="1042"/>
      <c r="C192" s="1042"/>
      <c r="D192" s="1042"/>
      <c r="E192" s="1042"/>
      <c r="F192" s="1043"/>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1"/>
      <c r="B193" s="1042"/>
      <c r="C193" s="1042"/>
      <c r="D193" s="1042"/>
      <c r="E193" s="1042"/>
      <c r="F193" s="1043"/>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1"/>
      <c r="B194" s="1042"/>
      <c r="C194" s="1042"/>
      <c r="D194" s="1042"/>
      <c r="E194" s="1042"/>
      <c r="F194" s="1043"/>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1"/>
      <c r="B195" s="1042"/>
      <c r="C195" s="1042"/>
      <c r="D195" s="1042"/>
      <c r="E195" s="1042"/>
      <c r="F195" s="1043"/>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1"/>
      <c r="B196" s="1042"/>
      <c r="C196" s="1042"/>
      <c r="D196" s="1042"/>
      <c r="E196" s="1042"/>
      <c r="F196" s="1043"/>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1"/>
      <c r="B197" s="1042"/>
      <c r="C197" s="1042"/>
      <c r="D197" s="1042"/>
      <c r="E197" s="1042"/>
      <c r="F197" s="1043"/>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1"/>
      <c r="B198" s="1042"/>
      <c r="C198" s="1042"/>
      <c r="D198" s="1042"/>
      <c r="E198" s="1042"/>
      <c r="F198" s="1043"/>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1"/>
      <c r="B199" s="1042"/>
      <c r="C199" s="1042"/>
      <c r="D199" s="1042"/>
      <c r="E199" s="1042"/>
      <c r="F199" s="1043"/>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1"/>
      <c r="B200" s="1042"/>
      <c r="C200" s="1042"/>
      <c r="D200" s="1042"/>
      <c r="E200" s="1042"/>
      <c r="F200" s="1043"/>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1"/>
      <c r="B201" s="1042"/>
      <c r="C201" s="1042"/>
      <c r="D201" s="1042"/>
      <c r="E201" s="1042"/>
      <c r="F201" s="104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1"/>
      <c r="B202" s="1042"/>
      <c r="C202" s="1042"/>
      <c r="D202" s="1042"/>
      <c r="E202" s="1042"/>
      <c r="F202" s="1043"/>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1"/>
      <c r="B203" s="1042"/>
      <c r="C203" s="1042"/>
      <c r="D203" s="1042"/>
      <c r="E203" s="1042"/>
      <c r="F203" s="1043"/>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1"/>
      <c r="B204" s="1042"/>
      <c r="C204" s="1042"/>
      <c r="D204" s="1042"/>
      <c r="E204" s="1042"/>
      <c r="F204" s="1043"/>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1"/>
      <c r="B205" s="1042"/>
      <c r="C205" s="1042"/>
      <c r="D205" s="1042"/>
      <c r="E205" s="1042"/>
      <c r="F205" s="1043"/>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1"/>
      <c r="B206" s="1042"/>
      <c r="C206" s="1042"/>
      <c r="D206" s="1042"/>
      <c r="E206" s="1042"/>
      <c r="F206" s="1043"/>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1"/>
      <c r="B207" s="1042"/>
      <c r="C207" s="1042"/>
      <c r="D207" s="1042"/>
      <c r="E207" s="1042"/>
      <c r="F207" s="1043"/>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1"/>
      <c r="B208" s="1042"/>
      <c r="C208" s="1042"/>
      <c r="D208" s="1042"/>
      <c r="E208" s="1042"/>
      <c r="F208" s="1043"/>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1"/>
      <c r="B209" s="1042"/>
      <c r="C209" s="1042"/>
      <c r="D209" s="1042"/>
      <c r="E209" s="1042"/>
      <c r="F209" s="1043"/>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1"/>
      <c r="B210" s="1042"/>
      <c r="C210" s="1042"/>
      <c r="D210" s="1042"/>
      <c r="E210" s="1042"/>
      <c r="F210" s="1043"/>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1"/>
      <c r="B211" s="1042"/>
      <c r="C211" s="1042"/>
      <c r="D211" s="1042"/>
      <c r="E211" s="1042"/>
      <c r="F211" s="1043"/>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1"/>
      <c r="B215" s="1042"/>
      <c r="C215" s="1042"/>
      <c r="D215" s="1042"/>
      <c r="E215" s="1042"/>
      <c r="F215" s="104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1"/>
      <c r="B216" s="1042"/>
      <c r="C216" s="1042"/>
      <c r="D216" s="1042"/>
      <c r="E216" s="1042"/>
      <c r="F216" s="1043"/>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1"/>
      <c r="B217" s="1042"/>
      <c r="C217" s="1042"/>
      <c r="D217" s="1042"/>
      <c r="E217" s="1042"/>
      <c r="F217" s="1043"/>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1"/>
      <c r="B218" s="1042"/>
      <c r="C218" s="1042"/>
      <c r="D218" s="1042"/>
      <c r="E218" s="1042"/>
      <c r="F218" s="1043"/>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1"/>
      <c r="B219" s="1042"/>
      <c r="C219" s="1042"/>
      <c r="D219" s="1042"/>
      <c r="E219" s="1042"/>
      <c r="F219" s="1043"/>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1"/>
      <c r="B220" s="1042"/>
      <c r="C220" s="1042"/>
      <c r="D220" s="1042"/>
      <c r="E220" s="1042"/>
      <c r="F220" s="1043"/>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1"/>
      <c r="B221" s="1042"/>
      <c r="C221" s="1042"/>
      <c r="D221" s="1042"/>
      <c r="E221" s="1042"/>
      <c r="F221" s="1043"/>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1"/>
      <c r="B222" s="1042"/>
      <c r="C222" s="1042"/>
      <c r="D222" s="1042"/>
      <c r="E222" s="1042"/>
      <c r="F222" s="1043"/>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1"/>
      <c r="B223" s="1042"/>
      <c r="C223" s="1042"/>
      <c r="D223" s="1042"/>
      <c r="E223" s="1042"/>
      <c r="F223" s="1043"/>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1"/>
      <c r="B224" s="1042"/>
      <c r="C224" s="1042"/>
      <c r="D224" s="1042"/>
      <c r="E224" s="1042"/>
      <c r="F224" s="1043"/>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1"/>
      <c r="B225" s="1042"/>
      <c r="C225" s="1042"/>
      <c r="D225" s="1042"/>
      <c r="E225" s="1042"/>
      <c r="F225" s="1043"/>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1"/>
      <c r="B226" s="1042"/>
      <c r="C226" s="1042"/>
      <c r="D226" s="1042"/>
      <c r="E226" s="1042"/>
      <c r="F226" s="1043"/>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1"/>
      <c r="B227" s="1042"/>
      <c r="C227" s="1042"/>
      <c r="D227" s="1042"/>
      <c r="E227" s="1042"/>
      <c r="F227" s="1043"/>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1"/>
      <c r="B228" s="1042"/>
      <c r="C228" s="1042"/>
      <c r="D228" s="1042"/>
      <c r="E228" s="1042"/>
      <c r="F228" s="104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1"/>
      <c r="B229" s="1042"/>
      <c r="C229" s="1042"/>
      <c r="D229" s="1042"/>
      <c r="E229" s="1042"/>
      <c r="F229" s="1043"/>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1"/>
      <c r="B230" s="1042"/>
      <c r="C230" s="1042"/>
      <c r="D230" s="1042"/>
      <c r="E230" s="1042"/>
      <c r="F230" s="1043"/>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1"/>
      <c r="B231" s="1042"/>
      <c r="C231" s="1042"/>
      <c r="D231" s="1042"/>
      <c r="E231" s="1042"/>
      <c r="F231" s="1043"/>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1"/>
      <c r="B232" s="1042"/>
      <c r="C232" s="1042"/>
      <c r="D232" s="1042"/>
      <c r="E232" s="1042"/>
      <c r="F232" s="1043"/>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1"/>
      <c r="B233" s="1042"/>
      <c r="C233" s="1042"/>
      <c r="D233" s="1042"/>
      <c r="E233" s="1042"/>
      <c r="F233" s="1043"/>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1"/>
      <c r="B234" s="1042"/>
      <c r="C234" s="1042"/>
      <c r="D234" s="1042"/>
      <c r="E234" s="1042"/>
      <c r="F234" s="1043"/>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1"/>
      <c r="B235" s="1042"/>
      <c r="C235" s="1042"/>
      <c r="D235" s="1042"/>
      <c r="E235" s="1042"/>
      <c r="F235" s="1043"/>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1"/>
      <c r="B236" s="1042"/>
      <c r="C236" s="1042"/>
      <c r="D236" s="1042"/>
      <c r="E236" s="1042"/>
      <c r="F236" s="1043"/>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1"/>
      <c r="B237" s="1042"/>
      <c r="C237" s="1042"/>
      <c r="D237" s="1042"/>
      <c r="E237" s="1042"/>
      <c r="F237" s="1043"/>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1"/>
      <c r="B238" s="1042"/>
      <c r="C238" s="1042"/>
      <c r="D238" s="1042"/>
      <c r="E238" s="1042"/>
      <c r="F238" s="1043"/>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1"/>
      <c r="B239" s="1042"/>
      <c r="C239" s="1042"/>
      <c r="D239" s="1042"/>
      <c r="E239" s="1042"/>
      <c r="F239" s="1043"/>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1"/>
      <c r="B240" s="1042"/>
      <c r="C240" s="1042"/>
      <c r="D240" s="1042"/>
      <c r="E240" s="1042"/>
      <c r="F240" s="1043"/>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1"/>
      <c r="B241" s="1042"/>
      <c r="C241" s="1042"/>
      <c r="D241" s="1042"/>
      <c r="E241" s="1042"/>
      <c r="F241" s="104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1"/>
      <c r="B242" s="1042"/>
      <c r="C242" s="1042"/>
      <c r="D242" s="1042"/>
      <c r="E242" s="1042"/>
      <c r="F242" s="1043"/>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1"/>
      <c r="B243" s="1042"/>
      <c r="C243" s="1042"/>
      <c r="D243" s="1042"/>
      <c r="E243" s="1042"/>
      <c r="F243" s="1043"/>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1"/>
      <c r="B244" s="1042"/>
      <c r="C244" s="1042"/>
      <c r="D244" s="1042"/>
      <c r="E244" s="1042"/>
      <c r="F244" s="1043"/>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1"/>
      <c r="B245" s="1042"/>
      <c r="C245" s="1042"/>
      <c r="D245" s="1042"/>
      <c r="E245" s="1042"/>
      <c r="F245" s="1043"/>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1"/>
      <c r="B246" s="1042"/>
      <c r="C246" s="1042"/>
      <c r="D246" s="1042"/>
      <c r="E246" s="1042"/>
      <c r="F246" s="1043"/>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1"/>
      <c r="B247" s="1042"/>
      <c r="C247" s="1042"/>
      <c r="D247" s="1042"/>
      <c r="E247" s="1042"/>
      <c r="F247" s="1043"/>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1"/>
      <c r="B248" s="1042"/>
      <c r="C248" s="1042"/>
      <c r="D248" s="1042"/>
      <c r="E248" s="1042"/>
      <c r="F248" s="1043"/>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1"/>
      <c r="B249" s="1042"/>
      <c r="C249" s="1042"/>
      <c r="D249" s="1042"/>
      <c r="E249" s="1042"/>
      <c r="F249" s="1043"/>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1"/>
      <c r="B250" s="1042"/>
      <c r="C250" s="1042"/>
      <c r="D250" s="1042"/>
      <c r="E250" s="1042"/>
      <c r="F250" s="1043"/>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1"/>
      <c r="B251" s="1042"/>
      <c r="C251" s="1042"/>
      <c r="D251" s="1042"/>
      <c r="E251" s="1042"/>
      <c r="F251" s="1043"/>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1"/>
      <c r="B252" s="1042"/>
      <c r="C252" s="1042"/>
      <c r="D252" s="1042"/>
      <c r="E252" s="1042"/>
      <c r="F252" s="1043"/>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1"/>
      <c r="B253" s="1042"/>
      <c r="C253" s="1042"/>
      <c r="D253" s="1042"/>
      <c r="E253" s="1042"/>
      <c r="F253" s="1043"/>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1"/>
      <c r="B254" s="1042"/>
      <c r="C254" s="1042"/>
      <c r="D254" s="1042"/>
      <c r="E254" s="1042"/>
      <c r="F254" s="104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1"/>
      <c r="B255" s="1042"/>
      <c r="C255" s="1042"/>
      <c r="D255" s="1042"/>
      <c r="E255" s="1042"/>
      <c r="F255" s="1043"/>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1"/>
      <c r="B256" s="1042"/>
      <c r="C256" s="1042"/>
      <c r="D256" s="1042"/>
      <c r="E256" s="1042"/>
      <c r="F256" s="1043"/>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1"/>
      <c r="B257" s="1042"/>
      <c r="C257" s="1042"/>
      <c r="D257" s="1042"/>
      <c r="E257" s="1042"/>
      <c r="F257" s="1043"/>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1"/>
      <c r="B258" s="1042"/>
      <c r="C258" s="1042"/>
      <c r="D258" s="1042"/>
      <c r="E258" s="1042"/>
      <c r="F258" s="1043"/>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1"/>
      <c r="B259" s="1042"/>
      <c r="C259" s="1042"/>
      <c r="D259" s="1042"/>
      <c r="E259" s="1042"/>
      <c r="F259" s="1043"/>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1"/>
      <c r="B260" s="1042"/>
      <c r="C260" s="1042"/>
      <c r="D260" s="1042"/>
      <c r="E260" s="1042"/>
      <c r="F260" s="1043"/>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1"/>
      <c r="B261" s="1042"/>
      <c r="C261" s="1042"/>
      <c r="D261" s="1042"/>
      <c r="E261" s="1042"/>
      <c r="F261" s="1043"/>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1"/>
      <c r="B262" s="1042"/>
      <c r="C262" s="1042"/>
      <c r="D262" s="1042"/>
      <c r="E262" s="1042"/>
      <c r="F262" s="1043"/>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1"/>
      <c r="B263" s="1042"/>
      <c r="C263" s="1042"/>
      <c r="D263" s="1042"/>
      <c r="E263" s="1042"/>
      <c r="F263" s="1043"/>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1"/>
      <c r="B264" s="1042"/>
      <c r="C264" s="1042"/>
      <c r="D264" s="1042"/>
      <c r="E264" s="1042"/>
      <c r="F264" s="1043"/>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1"/>
      <c r="AP3" s="432" t="s">
        <v>301</v>
      </c>
      <c r="AQ3" s="432"/>
      <c r="AR3" s="432"/>
      <c r="AS3" s="432"/>
      <c r="AT3" s="432"/>
      <c r="AU3" s="432"/>
      <c r="AV3" s="432"/>
      <c r="AW3" s="432"/>
      <c r="AX3" s="432"/>
    </row>
    <row r="4" spans="1:50" ht="26.25" customHeight="1" x14ac:dyDescent="0.15">
      <c r="A4" s="1061">
        <v>1</v>
      </c>
      <c r="B4" s="1061">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1">
        <v>2</v>
      </c>
      <c r="B5" s="1061">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1">
        <v>3</v>
      </c>
      <c r="B6" s="1061">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1">
        <v>4</v>
      </c>
      <c r="B7" s="1061">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1">
        <v>5</v>
      </c>
      <c r="B8" s="1061">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1">
        <v>6</v>
      </c>
      <c r="B9" s="1061">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1">
        <v>7</v>
      </c>
      <c r="B10" s="1061">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1">
        <v>8</v>
      </c>
      <c r="B11" s="1061">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1">
        <v>9</v>
      </c>
      <c r="B12" s="1061">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1">
        <v>10</v>
      </c>
      <c r="B13" s="1061">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1">
        <v>11</v>
      </c>
      <c r="B14" s="1061">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1">
        <v>12</v>
      </c>
      <c r="B15" s="1061">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1">
        <v>13</v>
      </c>
      <c r="B16" s="1061">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1">
        <v>14</v>
      </c>
      <c r="B17" s="1061">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1">
        <v>15</v>
      </c>
      <c r="B18" s="1061">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1">
        <v>16</v>
      </c>
      <c r="B19" s="1061">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1">
        <v>17</v>
      </c>
      <c r="B20" s="1061">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1">
        <v>18</v>
      </c>
      <c r="B21" s="1061">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1">
        <v>19</v>
      </c>
      <c r="B22" s="1061">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1">
        <v>20</v>
      </c>
      <c r="B23" s="1061">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1">
        <v>21</v>
      </c>
      <c r="B24" s="1061">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1">
        <v>22</v>
      </c>
      <c r="B25" s="1061">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1">
        <v>23</v>
      </c>
      <c r="B26" s="1061">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1">
        <v>24</v>
      </c>
      <c r="B27" s="1061">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1">
        <v>25</v>
      </c>
      <c r="B28" s="1061">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1">
        <v>26</v>
      </c>
      <c r="B29" s="1061">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1">
        <v>27</v>
      </c>
      <c r="B30" s="1061">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1">
        <v>28</v>
      </c>
      <c r="B31" s="1061">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1">
        <v>29</v>
      </c>
      <c r="B32" s="1061">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1">
        <v>30</v>
      </c>
      <c r="B33" s="1061">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1"/>
      <c r="AP36" s="432" t="s">
        <v>301</v>
      </c>
      <c r="AQ36" s="432"/>
      <c r="AR36" s="432"/>
      <c r="AS36" s="432"/>
      <c r="AT36" s="432"/>
      <c r="AU36" s="432"/>
      <c r="AV36" s="432"/>
      <c r="AW36" s="432"/>
      <c r="AX36" s="432"/>
    </row>
    <row r="37" spans="1:50" ht="26.25" customHeight="1" x14ac:dyDescent="0.15">
      <c r="A37" s="1061">
        <v>1</v>
      </c>
      <c r="B37" s="1061">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1">
        <v>2</v>
      </c>
      <c r="B38" s="1061">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1">
        <v>3</v>
      </c>
      <c r="B39" s="1061">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1">
        <v>4</v>
      </c>
      <c r="B40" s="1061">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1">
        <v>5</v>
      </c>
      <c r="B41" s="1061">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1">
        <v>6</v>
      </c>
      <c r="B42" s="1061">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1">
        <v>7</v>
      </c>
      <c r="B43" s="1061">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1">
        <v>8</v>
      </c>
      <c r="B44" s="1061">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1">
        <v>9</v>
      </c>
      <c r="B45" s="1061">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1">
        <v>10</v>
      </c>
      <c r="B46" s="1061">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1">
        <v>11</v>
      </c>
      <c r="B47" s="1061">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1">
        <v>12</v>
      </c>
      <c r="B48" s="1061">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1">
        <v>13</v>
      </c>
      <c r="B49" s="1061">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1">
        <v>14</v>
      </c>
      <c r="B50" s="1061">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1">
        <v>15</v>
      </c>
      <c r="B51" s="1061">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1">
        <v>16</v>
      </c>
      <c r="B52" s="1061">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1">
        <v>17</v>
      </c>
      <c r="B53" s="1061">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1">
        <v>18</v>
      </c>
      <c r="B54" s="1061">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1">
        <v>19</v>
      </c>
      <c r="B55" s="1061">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1">
        <v>20</v>
      </c>
      <c r="B56" s="1061">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1">
        <v>21</v>
      </c>
      <c r="B57" s="1061">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1">
        <v>22</v>
      </c>
      <c r="B58" s="1061">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1">
        <v>23</v>
      </c>
      <c r="B59" s="1061">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1">
        <v>24</v>
      </c>
      <c r="B60" s="1061">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1">
        <v>25</v>
      </c>
      <c r="B61" s="1061">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1">
        <v>26</v>
      </c>
      <c r="B62" s="1061">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1">
        <v>27</v>
      </c>
      <c r="B63" s="1061">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1">
        <v>28</v>
      </c>
      <c r="B64" s="1061">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1">
        <v>29</v>
      </c>
      <c r="B65" s="1061">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1">
        <v>30</v>
      </c>
      <c r="B66" s="1061">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1"/>
      <c r="AP69" s="432" t="s">
        <v>301</v>
      </c>
      <c r="AQ69" s="432"/>
      <c r="AR69" s="432"/>
      <c r="AS69" s="432"/>
      <c r="AT69" s="432"/>
      <c r="AU69" s="432"/>
      <c r="AV69" s="432"/>
      <c r="AW69" s="432"/>
      <c r="AX69" s="432"/>
    </row>
    <row r="70" spans="1:50" ht="26.25" customHeight="1" x14ac:dyDescent="0.15">
      <c r="A70" s="1061">
        <v>1</v>
      </c>
      <c r="B70" s="1061">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1">
        <v>2</v>
      </c>
      <c r="B71" s="1061">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1">
        <v>3</v>
      </c>
      <c r="B72" s="1061">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1">
        <v>4</v>
      </c>
      <c r="B73" s="1061">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1">
        <v>5</v>
      </c>
      <c r="B74" s="1061">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1">
        <v>6</v>
      </c>
      <c r="B75" s="1061">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1">
        <v>7</v>
      </c>
      <c r="B76" s="1061">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1">
        <v>8</v>
      </c>
      <c r="B77" s="1061">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1">
        <v>9</v>
      </c>
      <c r="B78" s="1061">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1">
        <v>10</v>
      </c>
      <c r="B79" s="1061">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1">
        <v>11</v>
      </c>
      <c r="B80" s="1061">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1">
        <v>12</v>
      </c>
      <c r="B81" s="1061">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1">
        <v>13</v>
      </c>
      <c r="B82" s="1061">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1">
        <v>14</v>
      </c>
      <c r="B83" s="1061">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1">
        <v>15</v>
      </c>
      <c r="B84" s="1061">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1">
        <v>16</v>
      </c>
      <c r="B85" s="1061">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1">
        <v>17</v>
      </c>
      <c r="B86" s="1061">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1">
        <v>18</v>
      </c>
      <c r="B87" s="1061">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1">
        <v>19</v>
      </c>
      <c r="B88" s="1061">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1">
        <v>20</v>
      </c>
      <c r="B89" s="1061">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1">
        <v>21</v>
      </c>
      <c r="B90" s="1061">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1">
        <v>22</v>
      </c>
      <c r="B91" s="1061">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1">
        <v>23</v>
      </c>
      <c r="B92" s="1061">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1">
        <v>24</v>
      </c>
      <c r="B93" s="1061">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1">
        <v>25</v>
      </c>
      <c r="B94" s="1061">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1">
        <v>26</v>
      </c>
      <c r="B95" s="1061">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1">
        <v>27</v>
      </c>
      <c r="B96" s="1061">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1">
        <v>28</v>
      </c>
      <c r="B97" s="1061">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1">
        <v>29</v>
      </c>
      <c r="B98" s="1061">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1">
        <v>30</v>
      </c>
      <c r="B99" s="1061">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1"/>
      <c r="AP102" s="432" t="s">
        <v>301</v>
      </c>
      <c r="AQ102" s="432"/>
      <c r="AR102" s="432"/>
      <c r="AS102" s="432"/>
      <c r="AT102" s="432"/>
      <c r="AU102" s="432"/>
      <c r="AV102" s="432"/>
      <c r="AW102" s="432"/>
      <c r="AX102" s="432"/>
    </row>
    <row r="103" spans="1:50" ht="26.25" customHeight="1" x14ac:dyDescent="0.15">
      <c r="A103" s="1061">
        <v>1</v>
      </c>
      <c r="B103" s="1061">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1">
        <v>2</v>
      </c>
      <c r="B104" s="1061">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1">
        <v>3</v>
      </c>
      <c r="B105" s="1061">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1">
        <v>4</v>
      </c>
      <c r="B106" s="1061">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1">
        <v>5</v>
      </c>
      <c r="B107" s="1061">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1">
        <v>6</v>
      </c>
      <c r="B108" s="1061">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1">
        <v>7</v>
      </c>
      <c r="B109" s="1061">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1">
        <v>8</v>
      </c>
      <c r="B110" s="1061">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1">
        <v>9</v>
      </c>
      <c r="B111" s="1061">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1">
        <v>10</v>
      </c>
      <c r="B112" s="1061">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1">
        <v>11</v>
      </c>
      <c r="B113" s="1061">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1">
        <v>12</v>
      </c>
      <c r="B114" s="1061">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1">
        <v>13</v>
      </c>
      <c r="B115" s="1061">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1">
        <v>14</v>
      </c>
      <c r="B116" s="1061">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1">
        <v>15</v>
      </c>
      <c r="B117" s="1061">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1">
        <v>16</v>
      </c>
      <c r="B118" s="1061">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1">
        <v>17</v>
      </c>
      <c r="B119" s="1061">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1">
        <v>18</v>
      </c>
      <c r="B120" s="1061">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1">
        <v>19</v>
      </c>
      <c r="B121" s="1061">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1">
        <v>20</v>
      </c>
      <c r="B122" s="1061">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1">
        <v>21</v>
      </c>
      <c r="B123" s="1061">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1">
        <v>22</v>
      </c>
      <c r="B124" s="1061">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1">
        <v>23</v>
      </c>
      <c r="B125" s="1061">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1">
        <v>24</v>
      </c>
      <c r="B126" s="1061">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1">
        <v>25</v>
      </c>
      <c r="B127" s="1061">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1">
        <v>26</v>
      </c>
      <c r="B128" s="1061">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1">
        <v>27</v>
      </c>
      <c r="B129" s="1061">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1">
        <v>28</v>
      </c>
      <c r="B130" s="1061">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1">
        <v>29</v>
      </c>
      <c r="B131" s="1061">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1">
        <v>30</v>
      </c>
      <c r="B132" s="1061">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1"/>
      <c r="AP135" s="432" t="s">
        <v>301</v>
      </c>
      <c r="AQ135" s="432"/>
      <c r="AR135" s="432"/>
      <c r="AS135" s="432"/>
      <c r="AT135" s="432"/>
      <c r="AU135" s="432"/>
      <c r="AV135" s="432"/>
      <c r="AW135" s="432"/>
      <c r="AX135" s="432"/>
    </row>
    <row r="136" spans="1:50" ht="26.25" customHeight="1" x14ac:dyDescent="0.15">
      <c r="A136" s="1061">
        <v>1</v>
      </c>
      <c r="B136" s="1061">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1">
        <v>2</v>
      </c>
      <c r="B137" s="1061">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1">
        <v>3</v>
      </c>
      <c r="B138" s="1061">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1">
        <v>4</v>
      </c>
      <c r="B139" s="1061">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1">
        <v>5</v>
      </c>
      <c r="B140" s="1061">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1">
        <v>6</v>
      </c>
      <c r="B141" s="1061">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1">
        <v>7</v>
      </c>
      <c r="B142" s="1061">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1">
        <v>8</v>
      </c>
      <c r="B143" s="1061">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1">
        <v>9</v>
      </c>
      <c r="B144" s="1061">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1">
        <v>10</v>
      </c>
      <c r="B145" s="1061">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1">
        <v>11</v>
      </c>
      <c r="B146" s="1061">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1">
        <v>12</v>
      </c>
      <c r="B147" s="1061">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1">
        <v>13</v>
      </c>
      <c r="B148" s="1061">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1">
        <v>14</v>
      </c>
      <c r="B149" s="1061">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1">
        <v>15</v>
      </c>
      <c r="B150" s="1061">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1">
        <v>16</v>
      </c>
      <c r="B151" s="1061">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1">
        <v>17</v>
      </c>
      <c r="B152" s="1061">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1">
        <v>18</v>
      </c>
      <c r="B153" s="1061">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1">
        <v>19</v>
      </c>
      <c r="B154" s="1061">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1">
        <v>20</v>
      </c>
      <c r="B155" s="1061">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1">
        <v>21</v>
      </c>
      <c r="B156" s="1061">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1">
        <v>22</v>
      </c>
      <c r="B157" s="1061">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1">
        <v>23</v>
      </c>
      <c r="B158" s="1061">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1">
        <v>24</v>
      </c>
      <c r="B159" s="1061">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1">
        <v>25</v>
      </c>
      <c r="B160" s="1061">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1">
        <v>26</v>
      </c>
      <c r="B161" s="1061">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1">
        <v>27</v>
      </c>
      <c r="B162" s="1061">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1">
        <v>28</v>
      </c>
      <c r="B163" s="1061">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1">
        <v>29</v>
      </c>
      <c r="B164" s="1061">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1">
        <v>30</v>
      </c>
      <c r="B165" s="1061">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1"/>
      <c r="AP168" s="432" t="s">
        <v>301</v>
      </c>
      <c r="AQ168" s="432"/>
      <c r="AR168" s="432"/>
      <c r="AS168" s="432"/>
      <c r="AT168" s="432"/>
      <c r="AU168" s="432"/>
      <c r="AV168" s="432"/>
      <c r="AW168" s="432"/>
      <c r="AX168" s="432"/>
    </row>
    <row r="169" spans="1:50" ht="26.25" customHeight="1" x14ac:dyDescent="0.15">
      <c r="A169" s="1061">
        <v>1</v>
      </c>
      <c r="B169" s="1061">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1">
        <v>2</v>
      </c>
      <c r="B170" s="1061">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1">
        <v>3</v>
      </c>
      <c r="B171" s="1061">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1">
        <v>4</v>
      </c>
      <c r="B172" s="1061">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1">
        <v>5</v>
      </c>
      <c r="B173" s="1061">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1">
        <v>6</v>
      </c>
      <c r="B174" s="1061">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1">
        <v>7</v>
      </c>
      <c r="B175" s="1061">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1">
        <v>8</v>
      </c>
      <c r="B176" s="1061">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1">
        <v>9</v>
      </c>
      <c r="B177" s="1061">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1">
        <v>10</v>
      </c>
      <c r="B178" s="1061">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1">
        <v>11</v>
      </c>
      <c r="B179" s="1061">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1">
        <v>12</v>
      </c>
      <c r="B180" s="1061">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1">
        <v>13</v>
      </c>
      <c r="B181" s="1061">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1">
        <v>14</v>
      </c>
      <c r="B182" s="1061">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1">
        <v>15</v>
      </c>
      <c r="B183" s="1061">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1">
        <v>16</v>
      </c>
      <c r="B184" s="1061">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1">
        <v>17</v>
      </c>
      <c r="B185" s="1061">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1">
        <v>18</v>
      </c>
      <c r="B186" s="1061">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1">
        <v>19</v>
      </c>
      <c r="B187" s="1061">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1">
        <v>20</v>
      </c>
      <c r="B188" s="1061">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1">
        <v>21</v>
      </c>
      <c r="B189" s="1061">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1">
        <v>22</v>
      </c>
      <c r="B190" s="1061">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1">
        <v>23</v>
      </c>
      <c r="B191" s="1061">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1">
        <v>24</v>
      </c>
      <c r="B192" s="1061">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1">
        <v>25</v>
      </c>
      <c r="B193" s="1061">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1">
        <v>26</v>
      </c>
      <c r="B194" s="1061">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1">
        <v>27</v>
      </c>
      <c r="B195" s="1061">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1">
        <v>28</v>
      </c>
      <c r="B196" s="1061">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1">
        <v>29</v>
      </c>
      <c r="B197" s="1061">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1">
        <v>30</v>
      </c>
      <c r="B198" s="1061">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1"/>
      <c r="AP201" s="432" t="s">
        <v>301</v>
      </c>
      <c r="AQ201" s="432"/>
      <c r="AR201" s="432"/>
      <c r="AS201" s="432"/>
      <c r="AT201" s="432"/>
      <c r="AU201" s="432"/>
      <c r="AV201" s="432"/>
      <c r="AW201" s="432"/>
      <c r="AX201" s="432"/>
    </row>
    <row r="202" spans="1:50" ht="26.25" customHeight="1" x14ac:dyDescent="0.15">
      <c r="A202" s="1061">
        <v>1</v>
      </c>
      <c r="B202" s="1061">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1">
        <v>2</v>
      </c>
      <c r="B203" s="1061">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1">
        <v>3</v>
      </c>
      <c r="B204" s="1061">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1">
        <v>4</v>
      </c>
      <c r="B205" s="1061">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1">
        <v>5</v>
      </c>
      <c r="B206" s="1061">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1">
        <v>6</v>
      </c>
      <c r="B207" s="1061">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1">
        <v>7</v>
      </c>
      <c r="B208" s="1061">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1">
        <v>8</v>
      </c>
      <c r="B209" s="1061">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1">
        <v>9</v>
      </c>
      <c r="B210" s="1061">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1">
        <v>10</v>
      </c>
      <c r="B211" s="1061">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1">
        <v>11</v>
      </c>
      <c r="B212" s="1061">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1">
        <v>12</v>
      </c>
      <c r="B213" s="1061">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1">
        <v>13</v>
      </c>
      <c r="B214" s="1061">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1">
        <v>14</v>
      </c>
      <c r="B215" s="1061">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1">
        <v>15</v>
      </c>
      <c r="B216" s="1061">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1">
        <v>16</v>
      </c>
      <c r="B217" s="1061">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1">
        <v>17</v>
      </c>
      <c r="B218" s="1061">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1">
        <v>18</v>
      </c>
      <c r="B219" s="1061">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1">
        <v>19</v>
      </c>
      <c r="B220" s="1061">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1">
        <v>20</v>
      </c>
      <c r="B221" s="1061">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1">
        <v>21</v>
      </c>
      <c r="B222" s="1061">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1">
        <v>22</v>
      </c>
      <c r="B223" s="1061">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1">
        <v>23</v>
      </c>
      <c r="B224" s="1061">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1">
        <v>24</v>
      </c>
      <c r="B225" s="1061">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1">
        <v>25</v>
      </c>
      <c r="B226" s="1061">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1">
        <v>26</v>
      </c>
      <c r="B227" s="1061">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1">
        <v>27</v>
      </c>
      <c r="B228" s="1061">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1">
        <v>28</v>
      </c>
      <c r="B229" s="1061">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1">
        <v>29</v>
      </c>
      <c r="B230" s="1061">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1">
        <v>30</v>
      </c>
      <c r="B231" s="1061">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1"/>
      <c r="AP234" s="432" t="s">
        <v>301</v>
      </c>
      <c r="AQ234" s="432"/>
      <c r="AR234" s="432"/>
      <c r="AS234" s="432"/>
      <c r="AT234" s="432"/>
      <c r="AU234" s="432"/>
      <c r="AV234" s="432"/>
      <c r="AW234" s="432"/>
      <c r="AX234" s="432"/>
    </row>
    <row r="235" spans="1:50" ht="26.25" customHeight="1" x14ac:dyDescent="0.15">
      <c r="A235" s="1061">
        <v>1</v>
      </c>
      <c r="B235" s="1061">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1">
        <v>2</v>
      </c>
      <c r="B236" s="1061">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1">
        <v>3</v>
      </c>
      <c r="B237" s="1061">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1">
        <v>4</v>
      </c>
      <c r="B238" s="1061">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1">
        <v>5</v>
      </c>
      <c r="B239" s="1061">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1">
        <v>6</v>
      </c>
      <c r="B240" s="1061">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1">
        <v>7</v>
      </c>
      <c r="B241" s="1061">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1">
        <v>8</v>
      </c>
      <c r="B242" s="1061">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1">
        <v>9</v>
      </c>
      <c r="B243" s="1061">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1">
        <v>10</v>
      </c>
      <c r="B244" s="1061">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1">
        <v>11</v>
      </c>
      <c r="B245" s="1061">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1">
        <v>12</v>
      </c>
      <c r="B246" s="1061">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1">
        <v>13</v>
      </c>
      <c r="B247" s="1061">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1">
        <v>14</v>
      </c>
      <c r="B248" s="1061">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1">
        <v>15</v>
      </c>
      <c r="B249" s="1061">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1">
        <v>16</v>
      </c>
      <c r="B250" s="1061">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1">
        <v>17</v>
      </c>
      <c r="B251" s="1061">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1">
        <v>18</v>
      </c>
      <c r="B252" s="1061">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1">
        <v>19</v>
      </c>
      <c r="B253" s="1061">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1">
        <v>20</v>
      </c>
      <c r="B254" s="1061">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1">
        <v>21</v>
      </c>
      <c r="B255" s="1061">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1">
        <v>22</v>
      </c>
      <c r="B256" s="1061">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1">
        <v>23</v>
      </c>
      <c r="B257" s="1061">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1">
        <v>24</v>
      </c>
      <c r="B258" s="1061">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1">
        <v>25</v>
      </c>
      <c r="B259" s="1061">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1">
        <v>26</v>
      </c>
      <c r="B260" s="1061">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1">
        <v>27</v>
      </c>
      <c r="B261" s="1061">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1">
        <v>28</v>
      </c>
      <c r="B262" s="1061">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1">
        <v>29</v>
      </c>
      <c r="B263" s="1061">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1">
        <v>30</v>
      </c>
      <c r="B264" s="1061">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1"/>
      <c r="AP267" s="432" t="s">
        <v>301</v>
      </c>
      <c r="AQ267" s="432"/>
      <c r="AR267" s="432"/>
      <c r="AS267" s="432"/>
      <c r="AT267" s="432"/>
      <c r="AU267" s="432"/>
      <c r="AV267" s="432"/>
      <c r="AW267" s="432"/>
      <c r="AX267" s="432"/>
    </row>
    <row r="268" spans="1:50" ht="26.25" customHeight="1" x14ac:dyDescent="0.15">
      <c r="A268" s="1061">
        <v>1</v>
      </c>
      <c r="B268" s="1061">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1">
        <v>2</v>
      </c>
      <c r="B269" s="1061">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1">
        <v>3</v>
      </c>
      <c r="B270" s="1061">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1">
        <v>4</v>
      </c>
      <c r="B271" s="1061">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1">
        <v>5</v>
      </c>
      <c r="B272" s="1061">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1">
        <v>6</v>
      </c>
      <c r="B273" s="1061">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1">
        <v>7</v>
      </c>
      <c r="B274" s="1061">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1">
        <v>8</v>
      </c>
      <c r="B275" s="1061">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1">
        <v>9</v>
      </c>
      <c r="B276" s="1061">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1">
        <v>10</v>
      </c>
      <c r="B277" s="1061">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1">
        <v>11</v>
      </c>
      <c r="B278" s="1061">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1">
        <v>12</v>
      </c>
      <c r="B279" s="1061">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1">
        <v>13</v>
      </c>
      <c r="B280" s="1061">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1">
        <v>14</v>
      </c>
      <c r="B281" s="1061">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1">
        <v>15</v>
      </c>
      <c r="B282" s="1061">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1">
        <v>16</v>
      </c>
      <c r="B283" s="1061">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1">
        <v>17</v>
      </c>
      <c r="B284" s="1061">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1">
        <v>18</v>
      </c>
      <c r="B285" s="1061">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1">
        <v>19</v>
      </c>
      <c r="B286" s="1061">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1">
        <v>20</v>
      </c>
      <c r="B287" s="1061">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1">
        <v>21</v>
      </c>
      <c r="B288" s="1061">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1">
        <v>22</v>
      </c>
      <c r="B289" s="1061">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1">
        <v>23</v>
      </c>
      <c r="B290" s="1061">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1">
        <v>24</v>
      </c>
      <c r="B291" s="1061">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1">
        <v>25</v>
      </c>
      <c r="B292" s="1061">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1">
        <v>26</v>
      </c>
      <c r="B293" s="1061">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1">
        <v>27</v>
      </c>
      <c r="B294" s="1061">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1">
        <v>28</v>
      </c>
      <c r="B295" s="1061">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1">
        <v>29</v>
      </c>
      <c r="B296" s="1061">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1">
        <v>30</v>
      </c>
      <c r="B297" s="1061">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1"/>
      <c r="AP300" s="432" t="s">
        <v>301</v>
      </c>
      <c r="AQ300" s="432"/>
      <c r="AR300" s="432"/>
      <c r="AS300" s="432"/>
      <c r="AT300" s="432"/>
      <c r="AU300" s="432"/>
      <c r="AV300" s="432"/>
      <c r="AW300" s="432"/>
      <c r="AX300" s="432"/>
    </row>
    <row r="301" spans="1:50" ht="26.25" customHeight="1" x14ac:dyDescent="0.15">
      <c r="A301" s="1061">
        <v>1</v>
      </c>
      <c r="B301" s="1061">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1">
        <v>2</v>
      </c>
      <c r="B302" s="1061">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1">
        <v>3</v>
      </c>
      <c r="B303" s="1061">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1">
        <v>4</v>
      </c>
      <c r="B304" s="1061">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1">
        <v>5</v>
      </c>
      <c r="B305" s="1061">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1">
        <v>6</v>
      </c>
      <c r="B306" s="1061">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1">
        <v>7</v>
      </c>
      <c r="B307" s="1061">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1">
        <v>8</v>
      </c>
      <c r="B308" s="1061">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1">
        <v>9</v>
      </c>
      <c r="B309" s="1061">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1">
        <v>10</v>
      </c>
      <c r="B310" s="1061">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1">
        <v>11</v>
      </c>
      <c r="B311" s="1061">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1">
        <v>12</v>
      </c>
      <c r="B312" s="1061">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1">
        <v>13</v>
      </c>
      <c r="B313" s="1061">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1">
        <v>14</v>
      </c>
      <c r="B314" s="1061">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1">
        <v>15</v>
      </c>
      <c r="B315" s="1061">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1">
        <v>16</v>
      </c>
      <c r="B316" s="1061">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1">
        <v>17</v>
      </c>
      <c r="B317" s="1061">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1">
        <v>18</v>
      </c>
      <c r="B318" s="1061">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1">
        <v>19</v>
      </c>
      <c r="B319" s="1061">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1">
        <v>20</v>
      </c>
      <c r="B320" s="1061">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1">
        <v>21</v>
      </c>
      <c r="B321" s="1061">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1">
        <v>22</v>
      </c>
      <c r="B322" s="1061">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1">
        <v>23</v>
      </c>
      <c r="B323" s="1061">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1">
        <v>24</v>
      </c>
      <c r="B324" s="1061">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1">
        <v>25</v>
      </c>
      <c r="B325" s="1061">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1">
        <v>26</v>
      </c>
      <c r="B326" s="1061">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1">
        <v>27</v>
      </c>
      <c r="B327" s="1061">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1">
        <v>28</v>
      </c>
      <c r="B328" s="1061">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1">
        <v>29</v>
      </c>
      <c r="B329" s="1061">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1">
        <v>30</v>
      </c>
      <c r="B330" s="1061">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1"/>
      <c r="AP333" s="432" t="s">
        <v>301</v>
      </c>
      <c r="AQ333" s="432"/>
      <c r="AR333" s="432"/>
      <c r="AS333" s="432"/>
      <c r="AT333" s="432"/>
      <c r="AU333" s="432"/>
      <c r="AV333" s="432"/>
      <c r="AW333" s="432"/>
      <c r="AX333" s="432"/>
    </row>
    <row r="334" spans="1:50" ht="26.25" customHeight="1" x14ac:dyDescent="0.15">
      <c r="A334" s="1061">
        <v>1</v>
      </c>
      <c r="B334" s="1061">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1">
        <v>2</v>
      </c>
      <c r="B335" s="1061">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1">
        <v>3</v>
      </c>
      <c r="B336" s="1061">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1">
        <v>4</v>
      </c>
      <c r="B337" s="1061">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1">
        <v>5</v>
      </c>
      <c r="B338" s="1061">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1">
        <v>6</v>
      </c>
      <c r="B339" s="1061">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1">
        <v>7</v>
      </c>
      <c r="B340" s="1061">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1">
        <v>8</v>
      </c>
      <c r="B341" s="1061">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1">
        <v>9</v>
      </c>
      <c r="B342" s="1061">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1">
        <v>10</v>
      </c>
      <c r="B343" s="1061">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1">
        <v>11</v>
      </c>
      <c r="B344" s="1061">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1">
        <v>12</v>
      </c>
      <c r="B345" s="1061">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1">
        <v>13</v>
      </c>
      <c r="B346" s="1061">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1">
        <v>14</v>
      </c>
      <c r="B347" s="1061">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1">
        <v>15</v>
      </c>
      <c r="B348" s="1061">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1">
        <v>16</v>
      </c>
      <c r="B349" s="1061">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1">
        <v>17</v>
      </c>
      <c r="B350" s="1061">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1">
        <v>18</v>
      </c>
      <c r="B351" s="1061">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1">
        <v>19</v>
      </c>
      <c r="B352" s="1061">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1">
        <v>20</v>
      </c>
      <c r="B353" s="1061">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1">
        <v>21</v>
      </c>
      <c r="B354" s="1061">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1">
        <v>22</v>
      </c>
      <c r="B355" s="1061">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1">
        <v>23</v>
      </c>
      <c r="B356" s="1061">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1">
        <v>24</v>
      </c>
      <c r="B357" s="1061">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1">
        <v>25</v>
      </c>
      <c r="B358" s="1061">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1">
        <v>26</v>
      </c>
      <c r="B359" s="1061">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1">
        <v>27</v>
      </c>
      <c r="B360" s="1061">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1">
        <v>28</v>
      </c>
      <c r="B361" s="1061">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1">
        <v>29</v>
      </c>
      <c r="B362" s="1061">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1">
        <v>30</v>
      </c>
      <c r="B363" s="1061">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1"/>
      <c r="AP366" s="432" t="s">
        <v>301</v>
      </c>
      <c r="AQ366" s="432"/>
      <c r="AR366" s="432"/>
      <c r="AS366" s="432"/>
      <c r="AT366" s="432"/>
      <c r="AU366" s="432"/>
      <c r="AV366" s="432"/>
      <c r="AW366" s="432"/>
      <c r="AX366" s="432"/>
    </row>
    <row r="367" spans="1:50" ht="26.25" customHeight="1" x14ac:dyDescent="0.15">
      <c r="A367" s="1061">
        <v>1</v>
      </c>
      <c r="B367" s="1061">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1">
        <v>2</v>
      </c>
      <c r="B368" s="1061">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1">
        <v>3</v>
      </c>
      <c r="B369" s="1061">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1">
        <v>4</v>
      </c>
      <c r="B370" s="1061">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1">
        <v>5</v>
      </c>
      <c r="B371" s="1061">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1">
        <v>6</v>
      </c>
      <c r="B372" s="1061">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1">
        <v>7</v>
      </c>
      <c r="B373" s="1061">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1">
        <v>8</v>
      </c>
      <c r="B374" s="1061">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1">
        <v>9</v>
      </c>
      <c r="B375" s="1061">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1">
        <v>10</v>
      </c>
      <c r="B376" s="1061">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1">
        <v>11</v>
      </c>
      <c r="B377" s="1061">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1">
        <v>12</v>
      </c>
      <c r="B378" s="1061">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1">
        <v>13</v>
      </c>
      <c r="B379" s="1061">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1">
        <v>14</v>
      </c>
      <c r="B380" s="1061">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1">
        <v>15</v>
      </c>
      <c r="B381" s="1061">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1">
        <v>16</v>
      </c>
      <c r="B382" s="1061">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1">
        <v>17</v>
      </c>
      <c r="B383" s="1061">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1">
        <v>18</v>
      </c>
      <c r="B384" s="1061">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1">
        <v>19</v>
      </c>
      <c r="B385" s="1061">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1">
        <v>20</v>
      </c>
      <c r="B386" s="1061">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1">
        <v>21</v>
      </c>
      <c r="B387" s="1061">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1">
        <v>22</v>
      </c>
      <c r="B388" s="1061">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1">
        <v>23</v>
      </c>
      <c r="B389" s="1061">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1">
        <v>24</v>
      </c>
      <c r="B390" s="1061">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1">
        <v>25</v>
      </c>
      <c r="B391" s="1061">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1">
        <v>26</v>
      </c>
      <c r="B392" s="1061">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1">
        <v>27</v>
      </c>
      <c r="B393" s="1061">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1">
        <v>28</v>
      </c>
      <c r="B394" s="1061">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1">
        <v>29</v>
      </c>
      <c r="B395" s="1061">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1">
        <v>30</v>
      </c>
      <c r="B396" s="1061">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1"/>
      <c r="AP399" s="432" t="s">
        <v>301</v>
      </c>
      <c r="AQ399" s="432"/>
      <c r="AR399" s="432"/>
      <c r="AS399" s="432"/>
      <c r="AT399" s="432"/>
      <c r="AU399" s="432"/>
      <c r="AV399" s="432"/>
      <c r="AW399" s="432"/>
      <c r="AX399" s="432"/>
    </row>
    <row r="400" spans="1:50" ht="26.25" customHeight="1" x14ac:dyDescent="0.15">
      <c r="A400" s="1061">
        <v>1</v>
      </c>
      <c r="B400" s="1061">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1">
        <v>2</v>
      </c>
      <c r="B401" s="1061">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1">
        <v>3</v>
      </c>
      <c r="B402" s="1061">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1">
        <v>4</v>
      </c>
      <c r="B403" s="1061">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1">
        <v>5</v>
      </c>
      <c r="B404" s="1061">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1">
        <v>6</v>
      </c>
      <c r="B405" s="1061">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1">
        <v>7</v>
      </c>
      <c r="B406" s="1061">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1">
        <v>8</v>
      </c>
      <c r="B407" s="1061">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1">
        <v>9</v>
      </c>
      <c r="B408" s="1061">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1">
        <v>10</v>
      </c>
      <c r="B409" s="1061">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1">
        <v>11</v>
      </c>
      <c r="B410" s="1061">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1">
        <v>12</v>
      </c>
      <c r="B411" s="1061">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1">
        <v>13</v>
      </c>
      <c r="B412" s="1061">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1">
        <v>14</v>
      </c>
      <c r="B413" s="1061">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1">
        <v>15</v>
      </c>
      <c r="B414" s="1061">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1">
        <v>16</v>
      </c>
      <c r="B415" s="1061">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1">
        <v>17</v>
      </c>
      <c r="B416" s="1061">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1">
        <v>18</v>
      </c>
      <c r="B417" s="1061">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1">
        <v>19</v>
      </c>
      <c r="B418" s="1061">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1">
        <v>20</v>
      </c>
      <c r="B419" s="1061">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1">
        <v>21</v>
      </c>
      <c r="B420" s="1061">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1">
        <v>22</v>
      </c>
      <c r="B421" s="1061">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1">
        <v>23</v>
      </c>
      <c r="B422" s="1061">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1">
        <v>24</v>
      </c>
      <c r="B423" s="1061">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1">
        <v>25</v>
      </c>
      <c r="B424" s="1061">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1">
        <v>26</v>
      </c>
      <c r="B425" s="1061">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1">
        <v>27</v>
      </c>
      <c r="B426" s="1061">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1">
        <v>28</v>
      </c>
      <c r="B427" s="1061">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1">
        <v>29</v>
      </c>
      <c r="B428" s="1061">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1">
        <v>30</v>
      </c>
      <c r="B429" s="1061">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1"/>
      <c r="AP432" s="432" t="s">
        <v>301</v>
      </c>
      <c r="AQ432" s="432"/>
      <c r="AR432" s="432"/>
      <c r="AS432" s="432"/>
      <c r="AT432" s="432"/>
      <c r="AU432" s="432"/>
      <c r="AV432" s="432"/>
      <c r="AW432" s="432"/>
      <c r="AX432" s="432"/>
    </row>
    <row r="433" spans="1:50" ht="26.25" customHeight="1" x14ac:dyDescent="0.15">
      <c r="A433" s="1061">
        <v>1</v>
      </c>
      <c r="B433" s="1061">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1">
        <v>2</v>
      </c>
      <c r="B434" s="1061">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1">
        <v>3</v>
      </c>
      <c r="B435" s="1061">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1">
        <v>4</v>
      </c>
      <c r="B436" s="1061">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1">
        <v>5</v>
      </c>
      <c r="B437" s="1061">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1">
        <v>6</v>
      </c>
      <c r="B438" s="1061">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1">
        <v>7</v>
      </c>
      <c r="B439" s="1061">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1">
        <v>8</v>
      </c>
      <c r="B440" s="1061">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1">
        <v>9</v>
      </c>
      <c r="B441" s="1061">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1">
        <v>10</v>
      </c>
      <c r="B442" s="1061">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1">
        <v>11</v>
      </c>
      <c r="B443" s="1061">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1">
        <v>12</v>
      </c>
      <c r="B444" s="1061">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1">
        <v>13</v>
      </c>
      <c r="B445" s="1061">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1">
        <v>14</v>
      </c>
      <c r="B446" s="1061">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1">
        <v>15</v>
      </c>
      <c r="B447" s="1061">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1">
        <v>16</v>
      </c>
      <c r="B448" s="1061">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1">
        <v>17</v>
      </c>
      <c r="B449" s="1061">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1">
        <v>18</v>
      </c>
      <c r="B450" s="1061">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1">
        <v>19</v>
      </c>
      <c r="B451" s="1061">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1">
        <v>20</v>
      </c>
      <c r="B452" s="1061">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1">
        <v>21</v>
      </c>
      <c r="B453" s="1061">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1">
        <v>22</v>
      </c>
      <c r="B454" s="1061">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1">
        <v>23</v>
      </c>
      <c r="B455" s="1061">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1">
        <v>24</v>
      </c>
      <c r="B456" s="1061">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1">
        <v>25</v>
      </c>
      <c r="B457" s="1061">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1">
        <v>26</v>
      </c>
      <c r="B458" s="1061">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1">
        <v>27</v>
      </c>
      <c r="B459" s="1061">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1">
        <v>28</v>
      </c>
      <c r="B460" s="1061">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1">
        <v>29</v>
      </c>
      <c r="B461" s="1061">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1">
        <v>30</v>
      </c>
      <c r="B462" s="1061">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1"/>
      <c r="AP465" s="432" t="s">
        <v>301</v>
      </c>
      <c r="AQ465" s="432"/>
      <c r="AR465" s="432"/>
      <c r="AS465" s="432"/>
      <c r="AT465" s="432"/>
      <c r="AU465" s="432"/>
      <c r="AV465" s="432"/>
      <c r="AW465" s="432"/>
      <c r="AX465" s="432"/>
    </row>
    <row r="466" spans="1:50" ht="26.25" customHeight="1" x14ac:dyDescent="0.15">
      <c r="A466" s="1061">
        <v>1</v>
      </c>
      <c r="B466" s="1061">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1">
        <v>2</v>
      </c>
      <c r="B467" s="1061">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1">
        <v>3</v>
      </c>
      <c r="B468" s="1061">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1">
        <v>4</v>
      </c>
      <c r="B469" s="1061">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1">
        <v>5</v>
      </c>
      <c r="B470" s="1061">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1">
        <v>6</v>
      </c>
      <c r="B471" s="1061">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1">
        <v>7</v>
      </c>
      <c r="B472" s="1061">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1">
        <v>8</v>
      </c>
      <c r="B473" s="1061">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1">
        <v>9</v>
      </c>
      <c r="B474" s="1061">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1">
        <v>10</v>
      </c>
      <c r="B475" s="1061">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1">
        <v>11</v>
      </c>
      <c r="B476" s="1061">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1">
        <v>12</v>
      </c>
      <c r="B477" s="1061">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1">
        <v>13</v>
      </c>
      <c r="B478" s="1061">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1">
        <v>14</v>
      </c>
      <c r="B479" s="1061">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1">
        <v>15</v>
      </c>
      <c r="B480" s="1061">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1">
        <v>16</v>
      </c>
      <c r="B481" s="1061">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1">
        <v>17</v>
      </c>
      <c r="B482" s="1061">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1">
        <v>18</v>
      </c>
      <c r="B483" s="1061">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1">
        <v>19</v>
      </c>
      <c r="B484" s="1061">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1">
        <v>20</v>
      </c>
      <c r="B485" s="1061">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1">
        <v>21</v>
      </c>
      <c r="B486" s="1061">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1">
        <v>22</v>
      </c>
      <c r="B487" s="1061">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1">
        <v>23</v>
      </c>
      <c r="B488" s="1061">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1">
        <v>24</v>
      </c>
      <c r="B489" s="1061">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1">
        <v>25</v>
      </c>
      <c r="B490" s="1061">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1">
        <v>26</v>
      </c>
      <c r="B491" s="1061">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1">
        <v>27</v>
      </c>
      <c r="B492" s="1061">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1">
        <v>28</v>
      </c>
      <c r="B493" s="1061">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1">
        <v>29</v>
      </c>
      <c r="B494" s="1061">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1">
        <v>30</v>
      </c>
      <c r="B495" s="1061">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1"/>
      <c r="AP498" s="432" t="s">
        <v>301</v>
      </c>
      <c r="AQ498" s="432"/>
      <c r="AR498" s="432"/>
      <c r="AS498" s="432"/>
      <c r="AT498" s="432"/>
      <c r="AU498" s="432"/>
      <c r="AV498" s="432"/>
      <c r="AW498" s="432"/>
      <c r="AX498" s="432"/>
    </row>
    <row r="499" spans="1:50" ht="26.25" customHeight="1" x14ac:dyDescent="0.15">
      <c r="A499" s="1061">
        <v>1</v>
      </c>
      <c r="B499" s="1061">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1">
        <v>2</v>
      </c>
      <c r="B500" s="1061">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1">
        <v>3</v>
      </c>
      <c r="B501" s="1061">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1">
        <v>4</v>
      </c>
      <c r="B502" s="1061">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1">
        <v>5</v>
      </c>
      <c r="B503" s="1061">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1">
        <v>6</v>
      </c>
      <c r="B504" s="1061">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1">
        <v>7</v>
      </c>
      <c r="B505" s="1061">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1">
        <v>8</v>
      </c>
      <c r="B506" s="1061">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1">
        <v>9</v>
      </c>
      <c r="B507" s="1061">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1">
        <v>10</v>
      </c>
      <c r="B508" s="1061">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1">
        <v>11</v>
      </c>
      <c r="B509" s="1061">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1">
        <v>12</v>
      </c>
      <c r="B510" s="1061">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1">
        <v>13</v>
      </c>
      <c r="B511" s="1061">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1">
        <v>14</v>
      </c>
      <c r="B512" s="1061">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1">
        <v>15</v>
      </c>
      <c r="B513" s="1061">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1">
        <v>16</v>
      </c>
      <c r="B514" s="1061">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1">
        <v>17</v>
      </c>
      <c r="B515" s="1061">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1">
        <v>18</v>
      </c>
      <c r="B516" s="1061">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1">
        <v>19</v>
      </c>
      <c r="B517" s="1061">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1">
        <v>20</v>
      </c>
      <c r="B518" s="1061">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1">
        <v>21</v>
      </c>
      <c r="B519" s="1061">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1">
        <v>22</v>
      </c>
      <c r="B520" s="1061">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1">
        <v>23</v>
      </c>
      <c r="B521" s="1061">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1">
        <v>24</v>
      </c>
      <c r="B522" s="1061">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1">
        <v>25</v>
      </c>
      <c r="B523" s="1061">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1">
        <v>26</v>
      </c>
      <c r="B524" s="1061">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1">
        <v>27</v>
      </c>
      <c r="B525" s="1061">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1">
        <v>28</v>
      </c>
      <c r="B526" s="1061">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1">
        <v>29</v>
      </c>
      <c r="B527" s="1061">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1">
        <v>30</v>
      </c>
      <c r="B528" s="1061">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1"/>
      <c r="AP531" s="432" t="s">
        <v>301</v>
      </c>
      <c r="AQ531" s="432"/>
      <c r="AR531" s="432"/>
      <c r="AS531" s="432"/>
      <c r="AT531" s="432"/>
      <c r="AU531" s="432"/>
      <c r="AV531" s="432"/>
      <c r="AW531" s="432"/>
      <c r="AX531" s="432"/>
    </row>
    <row r="532" spans="1:50" ht="26.25" customHeight="1" x14ac:dyDescent="0.15">
      <c r="A532" s="1061">
        <v>1</v>
      </c>
      <c r="B532" s="1061">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1">
        <v>2</v>
      </c>
      <c r="B533" s="1061">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1">
        <v>3</v>
      </c>
      <c r="B534" s="1061">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1">
        <v>4</v>
      </c>
      <c r="B535" s="1061">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1">
        <v>5</v>
      </c>
      <c r="B536" s="1061">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1">
        <v>6</v>
      </c>
      <c r="B537" s="1061">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1">
        <v>7</v>
      </c>
      <c r="B538" s="1061">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1">
        <v>8</v>
      </c>
      <c r="B539" s="1061">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1">
        <v>9</v>
      </c>
      <c r="B540" s="1061">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1">
        <v>10</v>
      </c>
      <c r="B541" s="1061">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1">
        <v>11</v>
      </c>
      <c r="B542" s="1061">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1">
        <v>12</v>
      </c>
      <c r="B543" s="1061">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1">
        <v>13</v>
      </c>
      <c r="B544" s="1061">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1">
        <v>14</v>
      </c>
      <c r="B545" s="1061">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1">
        <v>15</v>
      </c>
      <c r="B546" s="1061">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1">
        <v>16</v>
      </c>
      <c r="B547" s="1061">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1">
        <v>17</v>
      </c>
      <c r="B548" s="1061">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1">
        <v>18</v>
      </c>
      <c r="B549" s="1061">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1">
        <v>19</v>
      </c>
      <c r="B550" s="1061">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1">
        <v>20</v>
      </c>
      <c r="B551" s="1061">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1">
        <v>21</v>
      </c>
      <c r="B552" s="1061">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1">
        <v>22</v>
      </c>
      <c r="B553" s="1061">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1">
        <v>23</v>
      </c>
      <c r="B554" s="1061">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1">
        <v>24</v>
      </c>
      <c r="B555" s="1061">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1">
        <v>25</v>
      </c>
      <c r="B556" s="1061">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1">
        <v>26</v>
      </c>
      <c r="B557" s="1061">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1">
        <v>27</v>
      </c>
      <c r="B558" s="1061">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1">
        <v>28</v>
      </c>
      <c r="B559" s="1061">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1">
        <v>29</v>
      </c>
      <c r="B560" s="1061">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1">
        <v>30</v>
      </c>
      <c r="B561" s="1061">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1"/>
      <c r="AP564" s="432" t="s">
        <v>301</v>
      </c>
      <c r="AQ564" s="432"/>
      <c r="AR564" s="432"/>
      <c r="AS564" s="432"/>
      <c r="AT564" s="432"/>
      <c r="AU564" s="432"/>
      <c r="AV564" s="432"/>
      <c r="AW564" s="432"/>
      <c r="AX564" s="432"/>
    </row>
    <row r="565" spans="1:50" ht="26.25" customHeight="1" x14ac:dyDescent="0.15">
      <c r="A565" s="1061">
        <v>1</v>
      </c>
      <c r="B565" s="1061">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1">
        <v>2</v>
      </c>
      <c r="B566" s="1061">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1">
        <v>3</v>
      </c>
      <c r="B567" s="1061">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1">
        <v>4</v>
      </c>
      <c r="B568" s="1061">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1">
        <v>5</v>
      </c>
      <c r="B569" s="1061">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1">
        <v>6</v>
      </c>
      <c r="B570" s="1061">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1">
        <v>7</v>
      </c>
      <c r="B571" s="1061">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1">
        <v>8</v>
      </c>
      <c r="B572" s="1061">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1">
        <v>9</v>
      </c>
      <c r="B573" s="1061">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1">
        <v>10</v>
      </c>
      <c r="B574" s="1061">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1">
        <v>11</v>
      </c>
      <c r="B575" s="1061">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1">
        <v>12</v>
      </c>
      <c r="B576" s="1061">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1">
        <v>13</v>
      </c>
      <c r="B577" s="1061">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1">
        <v>14</v>
      </c>
      <c r="B578" s="1061">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1">
        <v>15</v>
      </c>
      <c r="B579" s="1061">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1">
        <v>16</v>
      </c>
      <c r="B580" s="1061">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1">
        <v>17</v>
      </c>
      <c r="B581" s="1061">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1">
        <v>18</v>
      </c>
      <c r="B582" s="1061">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1">
        <v>19</v>
      </c>
      <c r="B583" s="1061">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1">
        <v>20</v>
      </c>
      <c r="B584" s="1061">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1">
        <v>21</v>
      </c>
      <c r="B585" s="1061">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1">
        <v>22</v>
      </c>
      <c r="B586" s="1061">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1">
        <v>23</v>
      </c>
      <c r="B587" s="1061">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1">
        <v>24</v>
      </c>
      <c r="B588" s="1061">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1">
        <v>25</v>
      </c>
      <c r="B589" s="1061">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1">
        <v>26</v>
      </c>
      <c r="B590" s="1061">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1">
        <v>27</v>
      </c>
      <c r="B591" s="1061">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1">
        <v>28</v>
      </c>
      <c r="B592" s="1061">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1">
        <v>29</v>
      </c>
      <c r="B593" s="1061">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1">
        <v>30</v>
      </c>
      <c r="B594" s="1061">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1"/>
      <c r="AP597" s="432" t="s">
        <v>301</v>
      </c>
      <c r="AQ597" s="432"/>
      <c r="AR597" s="432"/>
      <c r="AS597" s="432"/>
      <c r="AT597" s="432"/>
      <c r="AU597" s="432"/>
      <c r="AV597" s="432"/>
      <c r="AW597" s="432"/>
      <c r="AX597" s="432"/>
    </row>
    <row r="598" spans="1:50" ht="26.25" customHeight="1" x14ac:dyDescent="0.15">
      <c r="A598" s="1061">
        <v>1</v>
      </c>
      <c r="B598" s="1061">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1">
        <v>2</v>
      </c>
      <c r="B599" s="1061">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1">
        <v>3</v>
      </c>
      <c r="B600" s="1061">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1">
        <v>4</v>
      </c>
      <c r="B601" s="1061">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1">
        <v>5</v>
      </c>
      <c r="B602" s="1061">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1">
        <v>6</v>
      </c>
      <c r="B603" s="1061">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1">
        <v>7</v>
      </c>
      <c r="B604" s="1061">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1">
        <v>8</v>
      </c>
      <c r="B605" s="1061">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1">
        <v>9</v>
      </c>
      <c r="B606" s="1061">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1">
        <v>10</v>
      </c>
      <c r="B607" s="1061">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1">
        <v>11</v>
      </c>
      <c r="B608" s="1061">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1">
        <v>12</v>
      </c>
      <c r="B609" s="1061">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1">
        <v>13</v>
      </c>
      <c r="B610" s="1061">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1">
        <v>14</v>
      </c>
      <c r="B611" s="1061">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1">
        <v>15</v>
      </c>
      <c r="B612" s="1061">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1">
        <v>16</v>
      </c>
      <c r="B613" s="1061">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1">
        <v>17</v>
      </c>
      <c r="B614" s="1061">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1">
        <v>18</v>
      </c>
      <c r="B615" s="1061">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1">
        <v>19</v>
      </c>
      <c r="B616" s="1061">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1">
        <v>20</v>
      </c>
      <c r="B617" s="1061">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1">
        <v>21</v>
      </c>
      <c r="B618" s="1061">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1">
        <v>22</v>
      </c>
      <c r="B619" s="1061">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1">
        <v>23</v>
      </c>
      <c r="B620" s="1061">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1">
        <v>24</v>
      </c>
      <c r="B621" s="1061">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1">
        <v>25</v>
      </c>
      <c r="B622" s="1061">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1">
        <v>26</v>
      </c>
      <c r="B623" s="1061">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1">
        <v>27</v>
      </c>
      <c r="B624" s="1061">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1">
        <v>28</v>
      </c>
      <c r="B625" s="1061">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1">
        <v>29</v>
      </c>
      <c r="B626" s="1061">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1">
        <v>30</v>
      </c>
      <c r="B627" s="1061">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1"/>
      <c r="AP630" s="432" t="s">
        <v>301</v>
      </c>
      <c r="AQ630" s="432"/>
      <c r="AR630" s="432"/>
      <c r="AS630" s="432"/>
      <c r="AT630" s="432"/>
      <c r="AU630" s="432"/>
      <c r="AV630" s="432"/>
      <c r="AW630" s="432"/>
      <c r="AX630" s="432"/>
    </row>
    <row r="631" spans="1:50" ht="26.25" customHeight="1" x14ac:dyDescent="0.15">
      <c r="A631" s="1061">
        <v>1</v>
      </c>
      <c r="B631" s="1061">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1">
        <v>2</v>
      </c>
      <c r="B632" s="1061">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1">
        <v>3</v>
      </c>
      <c r="B633" s="1061">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1">
        <v>4</v>
      </c>
      <c r="B634" s="1061">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1">
        <v>5</v>
      </c>
      <c r="B635" s="1061">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1">
        <v>6</v>
      </c>
      <c r="B636" s="1061">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1">
        <v>7</v>
      </c>
      <c r="B637" s="1061">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1">
        <v>8</v>
      </c>
      <c r="B638" s="1061">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1">
        <v>9</v>
      </c>
      <c r="B639" s="1061">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1">
        <v>10</v>
      </c>
      <c r="B640" s="1061">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1">
        <v>11</v>
      </c>
      <c r="B641" s="1061">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1">
        <v>12</v>
      </c>
      <c r="B642" s="1061">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1">
        <v>13</v>
      </c>
      <c r="B643" s="1061">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1">
        <v>14</v>
      </c>
      <c r="B644" s="1061">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1">
        <v>15</v>
      </c>
      <c r="B645" s="1061">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1">
        <v>16</v>
      </c>
      <c r="B646" s="1061">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1">
        <v>17</v>
      </c>
      <c r="B647" s="1061">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1">
        <v>18</v>
      </c>
      <c r="B648" s="1061">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1">
        <v>19</v>
      </c>
      <c r="B649" s="1061">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1">
        <v>20</v>
      </c>
      <c r="B650" s="1061">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1">
        <v>21</v>
      </c>
      <c r="B651" s="1061">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1">
        <v>22</v>
      </c>
      <c r="B652" s="1061">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1">
        <v>23</v>
      </c>
      <c r="B653" s="1061">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1">
        <v>24</v>
      </c>
      <c r="B654" s="1061">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1">
        <v>25</v>
      </c>
      <c r="B655" s="1061">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1">
        <v>26</v>
      </c>
      <c r="B656" s="1061">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1">
        <v>27</v>
      </c>
      <c r="B657" s="1061">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1">
        <v>28</v>
      </c>
      <c r="B658" s="1061">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1">
        <v>29</v>
      </c>
      <c r="B659" s="1061">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1">
        <v>30</v>
      </c>
      <c r="B660" s="1061">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1"/>
      <c r="AP663" s="432" t="s">
        <v>301</v>
      </c>
      <c r="AQ663" s="432"/>
      <c r="AR663" s="432"/>
      <c r="AS663" s="432"/>
      <c r="AT663" s="432"/>
      <c r="AU663" s="432"/>
      <c r="AV663" s="432"/>
      <c r="AW663" s="432"/>
      <c r="AX663" s="432"/>
    </row>
    <row r="664" spans="1:50" ht="26.25" customHeight="1" x14ac:dyDescent="0.15">
      <c r="A664" s="1061">
        <v>1</v>
      </c>
      <c r="B664" s="1061">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1">
        <v>2</v>
      </c>
      <c r="B665" s="1061">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1">
        <v>3</v>
      </c>
      <c r="B666" s="1061">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1">
        <v>4</v>
      </c>
      <c r="B667" s="1061">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1">
        <v>5</v>
      </c>
      <c r="B668" s="1061">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1">
        <v>6</v>
      </c>
      <c r="B669" s="1061">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1">
        <v>7</v>
      </c>
      <c r="B670" s="1061">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1">
        <v>8</v>
      </c>
      <c r="B671" s="1061">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1">
        <v>9</v>
      </c>
      <c r="B672" s="1061">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1">
        <v>10</v>
      </c>
      <c r="B673" s="1061">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1">
        <v>11</v>
      </c>
      <c r="B674" s="1061">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1">
        <v>12</v>
      </c>
      <c r="B675" s="1061">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1">
        <v>13</v>
      </c>
      <c r="B676" s="1061">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1">
        <v>14</v>
      </c>
      <c r="B677" s="1061">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1">
        <v>15</v>
      </c>
      <c r="B678" s="1061">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1">
        <v>16</v>
      </c>
      <c r="B679" s="1061">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1">
        <v>17</v>
      </c>
      <c r="B680" s="1061">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1">
        <v>18</v>
      </c>
      <c r="B681" s="1061">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1">
        <v>19</v>
      </c>
      <c r="B682" s="1061">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1">
        <v>20</v>
      </c>
      <c r="B683" s="1061">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1">
        <v>21</v>
      </c>
      <c r="B684" s="1061">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1">
        <v>22</v>
      </c>
      <c r="B685" s="1061">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1">
        <v>23</v>
      </c>
      <c r="B686" s="1061">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1">
        <v>24</v>
      </c>
      <c r="B687" s="1061">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1">
        <v>25</v>
      </c>
      <c r="B688" s="1061">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1">
        <v>26</v>
      </c>
      <c r="B689" s="1061">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1">
        <v>27</v>
      </c>
      <c r="B690" s="1061">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1">
        <v>28</v>
      </c>
      <c r="B691" s="1061">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1">
        <v>29</v>
      </c>
      <c r="B692" s="1061">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1">
        <v>30</v>
      </c>
      <c r="B693" s="1061">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1"/>
      <c r="AP696" s="432" t="s">
        <v>301</v>
      </c>
      <c r="AQ696" s="432"/>
      <c r="AR696" s="432"/>
      <c r="AS696" s="432"/>
      <c r="AT696" s="432"/>
      <c r="AU696" s="432"/>
      <c r="AV696" s="432"/>
      <c r="AW696" s="432"/>
      <c r="AX696" s="432"/>
    </row>
    <row r="697" spans="1:50" ht="26.25" customHeight="1" x14ac:dyDescent="0.15">
      <c r="A697" s="1061">
        <v>1</v>
      </c>
      <c r="B697" s="1061">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1">
        <v>2</v>
      </c>
      <c r="B698" s="1061">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1">
        <v>3</v>
      </c>
      <c r="B699" s="1061">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1">
        <v>4</v>
      </c>
      <c r="B700" s="1061">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1">
        <v>5</v>
      </c>
      <c r="B701" s="1061">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1">
        <v>6</v>
      </c>
      <c r="B702" s="1061">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1">
        <v>7</v>
      </c>
      <c r="B703" s="1061">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1">
        <v>8</v>
      </c>
      <c r="B704" s="1061">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1">
        <v>9</v>
      </c>
      <c r="B705" s="1061">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1">
        <v>10</v>
      </c>
      <c r="B706" s="1061">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1">
        <v>11</v>
      </c>
      <c r="B707" s="1061">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1">
        <v>12</v>
      </c>
      <c r="B708" s="1061">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1">
        <v>13</v>
      </c>
      <c r="B709" s="1061">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1">
        <v>14</v>
      </c>
      <c r="B710" s="1061">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1">
        <v>15</v>
      </c>
      <c r="B711" s="1061">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1">
        <v>16</v>
      </c>
      <c r="B712" s="1061">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1">
        <v>17</v>
      </c>
      <c r="B713" s="1061">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1">
        <v>18</v>
      </c>
      <c r="B714" s="1061">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1">
        <v>19</v>
      </c>
      <c r="B715" s="1061">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1">
        <v>20</v>
      </c>
      <c r="B716" s="1061">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1">
        <v>21</v>
      </c>
      <c r="B717" s="1061">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1">
        <v>22</v>
      </c>
      <c r="B718" s="1061">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1">
        <v>23</v>
      </c>
      <c r="B719" s="1061">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1">
        <v>24</v>
      </c>
      <c r="B720" s="1061">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1">
        <v>25</v>
      </c>
      <c r="B721" s="1061">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1">
        <v>26</v>
      </c>
      <c r="B722" s="1061">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1">
        <v>27</v>
      </c>
      <c r="B723" s="1061">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1">
        <v>28</v>
      </c>
      <c r="B724" s="1061">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1">
        <v>29</v>
      </c>
      <c r="B725" s="1061">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1">
        <v>30</v>
      </c>
      <c r="B726" s="1061">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1"/>
      <c r="AP729" s="432" t="s">
        <v>301</v>
      </c>
      <c r="AQ729" s="432"/>
      <c r="AR729" s="432"/>
      <c r="AS729" s="432"/>
      <c r="AT729" s="432"/>
      <c r="AU729" s="432"/>
      <c r="AV729" s="432"/>
      <c r="AW729" s="432"/>
      <c r="AX729" s="432"/>
    </row>
    <row r="730" spans="1:50" ht="26.25" customHeight="1" x14ac:dyDescent="0.15">
      <c r="A730" s="1061">
        <v>1</v>
      </c>
      <c r="B730" s="1061">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1">
        <v>2</v>
      </c>
      <c r="B731" s="1061">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1">
        <v>3</v>
      </c>
      <c r="B732" s="1061">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1">
        <v>4</v>
      </c>
      <c r="B733" s="1061">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1">
        <v>5</v>
      </c>
      <c r="B734" s="1061">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1">
        <v>6</v>
      </c>
      <c r="B735" s="1061">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1">
        <v>7</v>
      </c>
      <c r="B736" s="1061">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1">
        <v>8</v>
      </c>
      <c r="B737" s="1061">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1">
        <v>9</v>
      </c>
      <c r="B738" s="1061">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1">
        <v>10</v>
      </c>
      <c r="B739" s="1061">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1">
        <v>11</v>
      </c>
      <c r="B740" s="1061">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1">
        <v>12</v>
      </c>
      <c r="B741" s="1061">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1">
        <v>13</v>
      </c>
      <c r="B742" s="1061">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1">
        <v>14</v>
      </c>
      <c r="B743" s="1061">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1">
        <v>15</v>
      </c>
      <c r="B744" s="1061">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1">
        <v>16</v>
      </c>
      <c r="B745" s="1061">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1">
        <v>17</v>
      </c>
      <c r="B746" s="1061">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1">
        <v>18</v>
      </c>
      <c r="B747" s="1061">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1">
        <v>19</v>
      </c>
      <c r="B748" s="1061">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1">
        <v>20</v>
      </c>
      <c r="B749" s="1061">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1">
        <v>21</v>
      </c>
      <c r="B750" s="1061">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1">
        <v>22</v>
      </c>
      <c r="B751" s="1061">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1">
        <v>23</v>
      </c>
      <c r="B752" s="1061">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1">
        <v>24</v>
      </c>
      <c r="B753" s="1061">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1">
        <v>25</v>
      </c>
      <c r="B754" s="1061">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1">
        <v>26</v>
      </c>
      <c r="B755" s="1061">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1">
        <v>27</v>
      </c>
      <c r="B756" s="1061">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1">
        <v>28</v>
      </c>
      <c r="B757" s="1061">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1">
        <v>29</v>
      </c>
      <c r="B758" s="1061">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1">
        <v>30</v>
      </c>
      <c r="B759" s="1061">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1"/>
      <c r="AP762" s="432" t="s">
        <v>301</v>
      </c>
      <c r="AQ762" s="432"/>
      <c r="AR762" s="432"/>
      <c r="AS762" s="432"/>
      <c r="AT762" s="432"/>
      <c r="AU762" s="432"/>
      <c r="AV762" s="432"/>
      <c r="AW762" s="432"/>
      <c r="AX762" s="432"/>
    </row>
    <row r="763" spans="1:50" ht="26.25" customHeight="1" x14ac:dyDescent="0.15">
      <c r="A763" s="1061">
        <v>1</v>
      </c>
      <c r="B763" s="1061">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1">
        <v>2</v>
      </c>
      <c r="B764" s="1061">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1">
        <v>3</v>
      </c>
      <c r="B765" s="1061">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1">
        <v>4</v>
      </c>
      <c r="B766" s="1061">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1">
        <v>5</v>
      </c>
      <c r="B767" s="1061">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1">
        <v>6</v>
      </c>
      <c r="B768" s="1061">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1">
        <v>7</v>
      </c>
      <c r="B769" s="1061">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1">
        <v>8</v>
      </c>
      <c r="B770" s="1061">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1">
        <v>9</v>
      </c>
      <c r="B771" s="1061">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1">
        <v>10</v>
      </c>
      <c r="B772" s="1061">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1">
        <v>11</v>
      </c>
      <c r="B773" s="1061">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1">
        <v>12</v>
      </c>
      <c r="B774" s="1061">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1">
        <v>13</v>
      </c>
      <c r="B775" s="1061">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1">
        <v>14</v>
      </c>
      <c r="B776" s="1061">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1">
        <v>15</v>
      </c>
      <c r="B777" s="1061">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1">
        <v>16</v>
      </c>
      <c r="B778" s="1061">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1">
        <v>17</v>
      </c>
      <c r="B779" s="1061">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1">
        <v>18</v>
      </c>
      <c r="B780" s="1061">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1">
        <v>19</v>
      </c>
      <c r="B781" s="1061">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1">
        <v>20</v>
      </c>
      <c r="B782" s="1061">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1">
        <v>21</v>
      </c>
      <c r="B783" s="1061">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1">
        <v>22</v>
      </c>
      <c r="B784" s="1061">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1">
        <v>23</v>
      </c>
      <c r="B785" s="1061">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1">
        <v>24</v>
      </c>
      <c r="B786" s="1061">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1">
        <v>25</v>
      </c>
      <c r="B787" s="1061">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1">
        <v>26</v>
      </c>
      <c r="B788" s="1061">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1">
        <v>27</v>
      </c>
      <c r="B789" s="1061">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1">
        <v>28</v>
      </c>
      <c r="B790" s="1061">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1">
        <v>29</v>
      </c>
      <c r="B791" s="1061">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1">
        <v>30</v>
      </c>
      <c r="B792" s="1061">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1"/>
      <c r="AP795" s="432" t="s">
        <v>301</v>
      </c>
      <c r="AQ795" s="432"/>
      <c r="AR795" s="432"/>
      <c r="AS795" s="432"/>
      <c r="AT795" s="432"/>
      <c r="AU795" s="432"/>
      <c r="AV795" s="432"/>
      <c r="AW795" s="432"/>
      <c r="AX795" s="432"/>
    </row>
    <row r="796" spans="1:50" ht="26.25" customHeight="1" x14ac:dyDescent="0.15">
      <c r="A796" s="1061">
        <v>1</v>
      </c>
      <c r="B796" s="1061">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1">
        <v>2</v>
      </c>
      <c r="B797" s="1061">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1">
        <v>3</v>
      </c>
      <c r="B798" s="1061">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1">
        <v>4</v>
      </c>
      <c r="B799" s="1061">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1">
        <v>5</v>
      </c>
      <c r="B800" s="1061">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1">
        <v>6</v>
      </c>
      <c r="B801" s="1061">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1">
        <v>7</v>
      </c>
      <c r="B802" s="1061">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1">
        <v>8</v>
      </c>
      <c r="B803" s="1061">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1">
        <v>9</v>
      </c>
      <c r="B804" s="1061">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1">
        <v>10</v>
      </c>
      <c r="B805" s="1061">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1">
        <v>11</v>
      </c>
      <c r="B806" s="1061">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1">
        <v>12</v>
      </c>
      <c r="B807" s="1061">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1">
        <v>13</v>
      </c>
      <c r="B808" s="1061">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1">
        <v>14</v>
      </c>
      <c r="B809" s="1061">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1">
        <v>15</v>
      </c>
      <c r="B810" s="1061">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1">
        <v>16</v>
      </c>
      <c r="B811" s="1061">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1">
        <v>17</v>
      </c>
      <c r="B812" s="1061">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1">
        <v>18</v>
      </c>
      <c r="B813" s="1061">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1">
        <v>19</v>
      </c>
      <c r="B814" s="1061">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1">
        <v>20</v>
      </c>
      <c r="B815" s="1061">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1">
        <v>21</v>
      </c>
      <c r="B816" s="1061">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1">
        <v>22</v>
      </c>
      <c r="B817" s="1061">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1">
        <v>23</v>
      </c>
      <c r="B818" s="1061">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1">
        <v>24</v>
      </c>
      <c r="B819" s="1061">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1">
        <v>25</v>
      </c>
      <c r="B820" s="1061">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1">
        <v>26</v>
      </c>
      <c r="B821" s="1061">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1">
        <v>27</v>
      </c>
      <c r="B822" s="1061">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1">
        <v>28</v>
      </c>
      <c r="B823" s="1061">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1">
        <v>29</v>
      </c>
      <c r="B824" s="1061">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1">
        <v>30</v>
      </c>
      <c r="B825" s="1061">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1"/>
      <c r="AP828" s="432" t="s">
        <v>301</v>
      </c>
      <c r="AQ828" s="432"/>
      <c r="AR828" s="432"/>
      <c r="AS828" s="432"/>
      <c r="AT828" s="432"/>
      <c r="AU828" s="432"/>
      <c r="AV828" s="432"/>
      <c r="AW828" s="432"/>
      <c r="AX828" s="432"/>
    </row>
    <row r="829" spans="1:50" ht="26.25" customHeight="1" x14ac:dyDescent="0.15">
      <c r="A829" s="1061">
        <v>1</v>
      </c>
      <c r="B829" s="1061">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1">
        <v>2</v>
      </c>
      <c r="B830" s="1061">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1">
        <v>3</v>
      </c>
      <c r="B831" s="1061">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1">
        <v>4</v>
      </c>
      <c r="B832" s="1061">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1">
        <v>5</v>
      </c>
      <c r="B833" s="1061">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1">
        <v>6</v>
      </c>
      <c r="B834" s="1061">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1">
        <v>7</v>
      </c>
      <c r="B835" s="1061">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1">
        <v>8</v>
      </c>
      <c r="B836" s="1061">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1">
        <v>9</v>
      </c>
      <c r="B837" s="1061">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1">
        <v>10</v>
      </c>
      <c r="B838" s="1061">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1">
        <v>11</v>
      </c>
      <c r="B839" s="1061">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1">
        <v>12</v>
      </c>
      <c r="B840" s="1061">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1">
        <v>13</v>
      </c>
      <c r="B841" s="1061">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1">
        <v>14</v>
      </c>
      <c r="B842" s="1061">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1">
        <v>15</v>
      </c>
      <c r="B843" s="1061">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1">
        <v>16</v>
      </c>
      <c r="B844" s="1061">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1">
        <v>17</v>
      </c>
      <c r="B845" s="1061">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1">
        <v>18</v>
      </c>
      <c r="B846" s="1061">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1">
        <v>19</v>
      </c>
      <c r="B847" s="1061">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1">
        <v>20</v>
      </c>
      <c r="B848" s="1061">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1">
        <v>21</v>
      </c>
      <c r="B849" s="1061">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1">
        <v>22</v>
      </c>
      <c r="B850" s="1061">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1">
        <v>23</v>
      </c>
      <c r="B851" s="1061">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1">
        <v>24</v>
      </c>
      <c r="B852" s="1061">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1">
        <v>25</v>
      </c>
      <c r="B853" s="1061">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1">
        <v>26</v>
      </c>
      <c r="B854" s="1061">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1">
        <v>27</v>
      </c>
      <c r="B855" s="1061">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1">
        <v>28</v>
      </c>
      <c r="B856" s="1061">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1">
        <v>29</v>
      </c>
      <c r="B857" s="1061">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1">
        <v>30</v>
      </c>
      <c r="B858" s="1061">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1"/>
      <c r="AP861" s="432" t="s">
        <v>301</v>
      </c>
      <c r="AQ861" s="432"/>
      <c r="AR861" s="432"/>
      <c r="AS861" s="432"/>
      <c r="AT861" s="432"/>
      <c r="AU861" s="432"/>
      <c r="AV861" s="432"/>
      <c r="AW861" s="432"/>
      <c r="AX861" s="432"/>
    </row>
    <row r="862" spans="1:50" ht="26.25" customHeight="1" x14ac:dyDescent="0.15">
      <c r="A862" s="1061">
        <v>1</v>
      </c>
      <c r="B862" s="1061">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1">
        <v>2</v>
      </c>
      <c r="B863" s="1061">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1">
        <v>3</v>
      </c>
      <c r="B864" s="1061">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1">
        <v>4</v>
      </c>
      <c r="B865" s="1061">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1">
        <v>5</v>
      </c>
      <c r="B866" s="1061">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1">
        <v>6</v>
      </c>
      <c r="B867" s="1061">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1">
        <v>7</v>
      </c>
      <c r="B868" s="1061">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1">
        <v>8</v>
      </c>
      <c r="B869" s="1061">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1">
        <v>9</v>
      </c>
      <c r="B870" s="1061">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1">
        <v>10</v>
      </c>
      <c r="B871" s="1061">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1">
        <v>11</v>
      </c>
      <c r="B872" s="1061">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1">
        <v>12</v>
      </c>
      <c r="B873" s="1061">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1">
        <v>13</v>
      </c>
      <c r="B874" s="1061">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1">
        <v>14</v>
      </c>
      <c r="B875" s="1061">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1">
        <v>15</v>
      </c>
      <c r="B876" s="1061">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1">
        <v>16</v>
      </c>
      <c r="B877" s="1061">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1">
        <v>17</v>
      </c>
      <c r="B878" s="1061">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1">
        <v>18</v>
      </c>
      <c r="B879" s="1061">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1">
        <v>19</v>
      </c>
      <c r="B880" s="1061">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1">
        <v>20</v>
      </c>
      <c r="B881" s="1061">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1">
        <v>21</v>
      </c>
      <c r="B882" s="1061">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1">
        <v>22</v>
      </c>
      <c r="B883" s="1061">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1">
        <v>23</v>
      </c>
      <c r="B884" s="1061">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1">
        <v>24</v>
      </c>
      <c r="B885" s="1061">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1">
        <v>25</v>
      </c>
      <c r="B886" s="1061">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1">
        <v>26</v>
      </c>
      <c r="B887" s="1061">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1">
        <v>27</v>
      </c>
      <c r="B888" s="1061">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1">
        <v>28</v>
      </c>
      <c r="B889" s="1061">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1">
        <v>29</v>
      </c>
      <c r="B890" s="1061">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1">
        <v>30</v>
      </c>
      <c r="B891" s="1061">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1"/>
      <c r="AP894" s="432" t="s">
        <v>301</v>
      </c>
      <c r="AQ894" s="432"/>
      <c r="AR894" s="432"/>
      <c r="AS894" s="432"/>
      <c r="AT894" s="432"/>
      <c r="AU894" s="432"/>
      <c r="AV894" s="432"/>
      <c r="AW894" s="432"/>
      <c r="AX894" s="432"/>
    </row>
    <row r="895" spans="1:50" ht="26.25" customHeight="1" x14ac:dyDescent="0.15">
      <c r="A895" s="1061">
        <v>1</v>
      </c>
      <c r="B895" s="1061">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1">
        <v>2</v>
      </c>
      <c r="B896" s="1061">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1">
        <v>3</v>
      </c>
      <c r="B897" s="1061">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1">
        <v>4</v>
      </c>
      <c r="B898" s="1061">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1">
        <v>5</v>
      </c>
      <c r="B899" s="1061">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1">
        <v>6</v>
      </c>
      <c r="B900" s="1061">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1">
        <v>7</v>
      </c>
      <c r="B901" s="1061">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1">
        <v>8</v>
      </c>
      <c r="B902" s="1061">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1">
        <v>9</v>
      </c>
      <c r="B903" s="1061">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1">
        <v>10</v>
      </c>
      <c r="B904" s="1061">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1">
        <v>11</v>
      </c>
      <c r="B905" s="1061">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1">
        <v>12</v>
      </c>
      <c r="B906" s="1061">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1">
        <v>13</v>
      </c>
      <c r="B907" s="1061">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1">
        <v>14</v>
      </c>
      <c r="B908" s="1061">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1">
        <v>15</v>
      </c>
      <c r="B909" s="1061">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1">
        <v>16</v>
      </c>
      <c r="B910" s="1061">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1">
        <v>17</v>
      </c>
      <c r="B911" s="1061">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1">
        <v>18</v>
      </c>
      <c r="B912" s="1061">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1">
        <v>19</v>
      </c>
      <c r="B913" s="1061">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1">
        <v>20</v>
      </c>
      <c r="B914" s="1061">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1">
        <v>21</v>
      </c>
      <c r="B915" s="1061">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1">
        <v>22</v>
      </c>
      <c r="B916" s="1061">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1">
        <v>23</v>
      </c>
      <c r="B917" s="1061">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1">
        <v>24</v>
      </c>
      <c r="B918" s="1061">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1">
        <v>25</v>
      </c>
      <c r="B919" s="1061">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1">
        <v>26</v>
      </c>
      <c r="B920" s="1061">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1">
        <v>27</v>
      </c>
      <c r="B921" s="1061">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1">
        <v>28</v>
      </c>
      <c r="B922" s="1061">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1">
        <v>29</v>
      </c>
      <c r="B923" s="1061">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1">
        <v>30</v>
      </c>
      <c r="B924" s="1061">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1"/>
      <c r="AP927" s="432" t="s">
        <v>301</v>
      </c>
      <c r="AQ927" s="432"/>
      <c r="AR927" s="432"/>
      <c r="AS927" s="432"/>
      <c r="AT927" s="432"/>
      <c r="AU927" s="432"/>
      <c r="AV927" s="432"/>
      <c r="AW927" s="432"/>
      <c r="AX927" s="432"/>
    </row>
    <row r="928" spans="1:50" ht="26.25" customHeight="1" x14ac:dyDescent="0.15">
      <c r="A928" s="1061">
        <v>1</v>
      </c>
      <c r="B928" s="1061">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1">
        <v>2</v>
      </c>
      <c r="B929" s="1061">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1">
        <v>3</v>
      </c>
      <c r="B930" s="1061">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1">
        <v>4</v>
      </c>
      <c r="B931" s="1061">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1">
        <v>5</v>
      </c>
      <c r="B932" s="1061">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1">
        <v>6</v>
      </c>
      <c r="B933" s="1061">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1">
        <v>7</v>
      </c>
      <c r="B934" s="1061">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1">
        <v>8</v>
      </c>
      <c r="B935" s="1061">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1">
        <v>9</v>
      </c>
      <c r="B936" s="1061">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1">
        <v>10</v>
      </c>
      <c r="B937" s="1061">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1">
        <v>11</v>
      </c>
      <c r="B938" s="1061">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1">
        <v>12</v>
      </c>
      <c r="B939" s="1061">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1">
        <v>13</v>
      </c>
      <c r="B940" s="1061">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1">
        <v>14</v>
      </c>
      <c r="B941" s="1061">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1">
        <v>15</v>
      </c>
      <c r="B942" s="1061">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1">
        <v>16</v>
      </c>
      <c r="B943" s="1061">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1">
        <v>17</v>
      </c>
      <c r="B944" s="1061">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1">
        <v>18</v>
      </c>
      <c r="B945" s="1061">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1">
        <v>19</v>
      </c>
      <c r="B946" s="1061">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1">
        <v>20</v>
      </c>
      <c r="B947" s="1061">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1">
        <v>21</v>
      </c>
      <c r="B948" s="1061">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1">
        <v>22</v>
      </c>
      <c r="B949" s="1061">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1">
        <v>23</v>
      </c>
      <c r="B950" s="1061">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1">
        <v>24</v>
      </c>
      <c r="B951" s="1061">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1">
        <v>25</v>
      </c>
      <c r="B952" s="1061">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1">
        <v>26</v>
      </c>
      <c r="B953" s="1061">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1">
        <v>27</v>
      </c>
      <c r="B954" s="1061">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1">
        <v>28</v>
      </c>
      <c r="B955" s="1061">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1">
        <v>29</v>
      </c>
      <c r="B956" s="1061">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1">
        <v>30</v>
      </c>
      <c r="B957" s="1061">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1"/>
      <c r="AP960" s="432" t="s">
        <v>301</v>
      </c>
      <c r="AQ960" s="432"/>
      <c r="AR960" s="432"/>
      <c r="AS960" s="432"/>
      <c r="AT960" s="432"/>
      <c r="AU960" s="432"/>
      <c r="AV960" s="432"/>
      <c r="AW960" s="432"/>
      <c r="AX960" s="432"/>
    </row>
    <row r="961" spans="1:50" ht="26.25" customHeight="1" x14ac:dyDescent="0.15">
      <c r="A961" s="1061">
        <v>1</v>
      </c>
      <c r="B961" s="1061">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1">
        <v>2</v>
      </c>
      <c r="B962" s="1061">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1">
        <v>3</v>
      </c>
      <c r="B963" s="1061">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1">
        <v>4</v>
      </c>
      <c r="B964" s="1061">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1">
        <v>5</v>
      </c>
      <c r="B965" s="1061">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1">
        <v>6</v>
      </c>
      <c r="B966" s="1061">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1">
        <v>7</v>
      </c>
      <c r="B967" s="1061">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1">
        <v>8</v>
      </c>
      <c r="B968" s="1061">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1">
        <v>9</v>
      </c>
      <c r="B969" s="1061">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1">
        <v>10</v>
      </c>
      <c r="B970" s="1061">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1">
        <v>11</v>
      </c>
      <c r="B971" s="1061">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1">
        <v>12</v>
      </c>
      <c r="B972" s="1061">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1">
        <v>13</v>
      </c>
      <c r="B973" s="1061">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1">
        <v>14</v>
      </c>
      <c r="B974" s="1061">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1">
        <v>15</v>
      </c>
      <c r="B975" s="1061">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1">
        <v>16</v>
      </c>
      <c r="B976" s="1061">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1">
        <v>17</v>
      </c>
      <c r="B977" s="1061">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1">
        <v>18</v>
      </c>
      <c r="B978" s="1061">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1">
        <v>19</v>
      </c>
      <c r="B979" s="1061">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1">
        <v>20</v>
      </c>
      <c r="B980" s="1061">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1">
        <v>21</v>
      </c>
      <c r="B981" s="1061">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1">
        <v>22</v>
      </c>
      <c r="B982" s="1061">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1">
        <v>23</v>
      </c>
      <c r="B983" s="1061">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1">
        <v>24</v>
      </c>
      <c r="B984" s="1061">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1">
        <v>25</v>
      </c>
      <c r="B985" s="1061">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1">
        <v>26</v>
      </c>
      <c r="B986" s="1061">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1">
        <v>27</v>
      </c>
      <c r="B987" s="1061">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1">
        <v>28</v>
      </c>
      <c r="B988" s="1061">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1">
        <v>29</v>
      </c>
      <c r="B989" s="1061">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1">
        <v>30</v>
      </c>
      <c r="B990" s="1061">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1"/>
      <c r="AP993" s="432" t="s">
        <v>301</v>
      </c>
      <c r="AQ993" s="432"/>
      <c r="AR993" s="432"/>
      <c r="AS993" s="432"/>
      <c r="AT993" s="432"/>
      <c r="AU993" s="432"/>
      <c r="AV993" s="432"/>
      <c r="AW993" s="432"/>
      <c r="AX993" s="432"/>
    </row>
    <row r="994" spans="1:50" ht="26.25" customHeight="1" x14ac:dyDescent="0.15">
      <c r="A994" s="1061">
        <v>1</v>
      </c>
      <c r="B994" s="1061">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1">
        <v>2</v>
      </c>
      <c r="B995" s="1061">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1">
        <v>3</v>
      </c>
      <c r="B996" s="1061">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1">
        <v>4</v>
      </c>
      <c r="B997" s="1061">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1">
        <v>5</v>
      </c>
      <c r="B998" s="1061">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1">
        <v>6</v>
      </c>
      <c r="B999" s="1061">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1">
        <v>7</v>
      </c>
      <c r="B1000" s="1061">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1">
        <v>8</v>
      </c>
      <c r="B1001" s="1061">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1">
        <v>9</v>
      </c>
      <c r="B1002" s="1061">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1">
        <v>10</v>
      </c>
      <c r="B1003" s="1061">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1">
        <v>11</v>
      </c>
      <c r="B1004" s="1061">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1">
        <v>12</v>
      </c>
      <c r="B1005" s="1061">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1">
        <v>13</v>
      </c>
      <c r="B1006" s="1061">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1">
        <v>14</v>
      </c>
      <c r="B1007" s="1061">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1">
        <v>15</v>
      </c>
      <c r="B1008" s="1061">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1">
        <v>16</v>
      </c>
      <c r="B1009" s="1061">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1">
        <v>17</v>
      </c>
      <c r="B1010" s="1061">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1">
        <v>18</v>
      </c>
      <c r="B1011" s="1061">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1">
        <v>19</v>
      </c>
      <c r="B1012" s="1061">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1">
        <v>20</v>
      </c>
      <c r="B1013" s="1061">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1">
        <v>21</v>
      </c>
      <c r="B1014" s="1061">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1">
        <v>22</v>
      </c>
      <c r="B1015" s="1061">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1">
        <v>23</v>
      </c>
      <c r="B1016" s="1061">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1">
        <v>24</v>
      </c>
      <c r="B1017" s="1061">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1">
        <v>25</v>
      </c>
      <c r="B1018" s="1061">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1">
        <v>26</v>
      </c>
      <c r="B1019" s="1061">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1">
        <v>27</v>
      </c>
      <c r="B1020" s="1061">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1">
        <v>28</v>
      </c>
      <c r="B1021" s="1061">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1">
        <v>29</v>
      </c>
      <c r="B1022" s="1061">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1">
        <v>30</v>
      </c>
      <c r="B1023" s="1061">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1"/>
      <c r="AP1026" s="432" t="s">
        <v>301</v>
      </c>
      <c r="AQ1026" s="432"/>
      <c r="AR1026" s="432"/>
      <c r="AS1026" s="432"/>
      <c r="AT1026" s="432"/>
      <c r="AU1026" s="432"/>
      <c r="AV1026" s="432"/>
      <c r="AW1026" s="432"/>
      <c r="AX1026" s="432"/>
    </row>
    <row r="1027" spans="1:50" ht="26.25" customHeight="1" x14ac:dyDescent="0.15">
      <c r="A1027" s="1061">
        <v>1</v>
      </c>
      <c r="B1027" s="1061">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1">
        <v>2</v>
      </c>
      <c r="B1028" s="1061">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1">
        <v>3</v>
      </c>
      <c r="B1029" s="1061">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1">
        <v>4</v>
      </c>
      <c r="B1030" s="1061">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1">
        <v>5</v>
      </c>
      <c r="B1031" s="1061">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1">
        <v>6</v>
      </c>
      <c r="B1032" s="1061">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1">
        <v>7</v>
      </c>
      <c r="B1033" s="1061">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1">
        <v>8</v>
      </c>
      <c r="B1034" s="1061">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1">
        <v>9</v>
      </c>
      <c r="B1035" s="1061">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1">
        <v>10</v>
      </c>
      <c r="B1036" s="1061">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1">
        <v>11</v>
      </c>
      <c r="B1037" s="1061">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1">
        <v>12</v>
      </c>
      <c r="B1038" s="1061">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1">
        <v>13</v>
      </c>
      <c r="B1039" s="1061">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1">
        <v>14</v>
      </c>
      <c r="B1040" s="1061">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1">
        <v>15</v>
      </c>
      <c r="B1041" s="1061">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1">
        <v>16</v>
      </c>
      <c r="B1042" s="1061">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1">
        <v>17</v>
      </c>
      <c r="B1043" s="1061">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1">
        <v>18</v>
      </c>
      <c r="B1044" s="1061">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1">
        <v>19</v>
      </c>
      <c r="B1045" s="1061">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1">
        <v>20</v>
      </c>
      <c r="B1046" s="1061">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1">
        <v>21</v>
      </c>
      <c r="B1047" s="1061">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1">
        <v>22</v>
      </c>
      <c r="B1048" s="1061">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1">
        <v>23</v>
      </c>
      <c r="B1049" s="1061">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1">
        <v>24</v>
      </c>
      <c r="B1050" s="1061">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1">
        <v>25</v>
      </c>
      <c r="B1051" s="1061">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1">
        <v>26</v>
      </c>
      <c r="B1052" s="1061">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1">
        <v>27</v>
      </c>
      <c r="B1053" s="1061">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1">
        <v>28</v>
      </c>
      <c r="B1054" s="1061">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1">
        <v>29</v>
      </c>
      <c r="B1055" s="1061">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1">
        <v>30</v>
      </c>
      <c r="B1056" s="1061">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1"/>
      <c r="AP1059" s="432" t="s">
        <v>301</v>
      </c>
      <c r="AQ1059" s="432"/>
      <c r="AR1059" s="432"/>
      <c r="AS1059" s="432"/>
      <c r="AT1059" s="432"/>
      <c r="AU1059" s="432"/>
      <c r="AV1059" s="432"/>
      <c r="AW1059" s="432"/>
      <c r="AX1059" s="432"/>
    </row>
    <row r="1060" spans="1:50" ht="26.25" customHeight="1" x14ac:dyDescent="0.15">
      <c r="A1060" s="1061">
        <v>1</v>
      </c>
      <c r="B1060" s="1061">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1">
        <v>2</v>
      </c>
      <c r="B1061" s="1061">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1">
        <v>3</v>
      </c>
      <c r="B1062" s="1061">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1">
        <v>4</v>
      </c>
      <c r="B1063" s="1061">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1">
        <v>5</v>
      </c>
      <c r="B1064" s="1061">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1">
        <v>6</v>
      </c>
      <c r="B1065" s="1061">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1">
        <v>7</v>
      </c>
      <c r="B1066" s="1061">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1">
        <v>8</v>
      </c>
      <c r="B1067" s="1061">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1">
        <v>9</v>
      </c>
      <c r="B1068" s="1061">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1">
        <v>10</v>
      </c>
      <c r="B1069" s="1061">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1">
        <v>11</v>
      </c>
      <c r="B1070" s="1061">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1">
        <v>12</v>
      </c>
      <c r="B1071" s="1061">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1">
        <v>13</v>
      </c>
      <c r="B1072" s="1061">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1">
        <v>14</v>
      </c>
      <c r="B1073" s="1061">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1">
        <v>15</v>
      </c>
      <c r="B1074" s="1061">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1">
        <v>16</v>
      </c>
      <c r="B1075" s="1061">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1">
        <v>17</v>
      </c>
      <c r="B1076" s="1061">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1">
        <v>18</v>
      </c>
      <c r="B1077" s="1061">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1">
        <v>19</v>
      </c>
      <c r="B1078" s="1061">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1">
        <v>20</v>
      </c>
      <c r="B1079" s="1061">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1">
        <v>21</v>
      </c>
      <c r="B1080" s="1061">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1">
        <v>22</v>
      </c>
      <c r="B1081" s="1061">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1">
        <v>23</v>
      </c>
      <c r="B1082" s="1061">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1">
        <v>24</v>
      </c>
      <c r="B1083" s="1061">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1">
        <v>25</v>
      </c>
      <c r="B1084" s="1061">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1">
        <v>26</v>
      </c>
      <c r="B1085" s="1061">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1">
        <v>27</v>
      </c>
      <c r="B1086" s="1061">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1">
        <v>28</v>
      </c>
      <c r="B1087" s="1061">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1">
        <v>29</v>
      </c>
      <c r="B1088" s="1061">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1">
        <v>30</v>
      </c>
      <c r="B1089" s="1061">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1"/>
      <c r="AP1092" s="432" t="s">
        <v>301</v>
      </c>
      <c r="AQ1092" s="432"/>
      <c r="AR1092" s="432"/>
      <c r="AS1092" s="432"/>
      <c r="AT1092" s="432"/>
      <c r="AU1092" s="432"/>
      <c r="AV1092" s="432"/>
      <c r="AW1092" s="432"/>
      <c r="AX1092" s="432"/>
    </row>
    <row r="1093" spans="1:50" ht="26.25" customHeight="1" x14ac:dyDescent="0.15">
      <c r="A1093" s="1061">
        <v>1</v>
      </c>
      <c r="B1093" s="1061">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1">
        <v>2</v>
      </c>
      <c r="B1094" s="1061">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1">
        <v>3</v>
      </c>
      <c r="B1095" s="1061">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1">
        <v>4</v>
      </c>
      <c r="B1096" s="1061">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1">
        <v>5</v>
      </c>
      <c r="B1097" s="1061">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1">
        <v>6</v>
      </c>
      <c r="B1098" s="1061">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1">
        <v>7</v>
      </c>
      <c r="B1099" s="1061">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1">
        <v>8</v>
      </c>
      <c r="B1100" s="1061">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1">
        <v>9</v>
      </c>
      <c r="B1101" s="1061">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1">
        <v>10</v>
      </c>
      <c r="B1102" s="1061">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1">
        <v>11</v>
      </c>
      <c r="B1103" s="1061">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1">
        <v>12</v>
      </c>
      <c r="B1104" s="1061">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1">
        <v>13</v>
      </c>
      <c r="B1105" s="1061">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1">
        <v>14</v>
      </c>
      <c r="B1106" s="1061">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1">
        <v>15</v>
      </c>
      <c r="B1107" s="1061">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1">
        <v>16</v>
      </c>
      <c r="B1108" s="1061">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1">
        <v>17</v>
      </c>
      <c r="B1109" s="1061">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1">
        <v>18</v>
      </c>
      <c r="B1110" s="1061">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1">
        <v>19</v>
      </c>
      <c r="B1111" s="1061">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1">
        <v>20</v>
      </c>
      <c r="B1112" s="1061">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1">
        <v>21</v>
      </c>
      <c r="B1113" s="1061">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1">
        <v>22</v>
      </c>
      <c r="B1114" s="1061">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1">
        <v>23</v>
      </c>
      <c r="B1115" s="1061">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1">
        <v>24</v>
      </c>
      <c r="B1116" s="1061">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1">
        <v>25</v>
      </c>
      <c r="B1117" s="1061">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1">
        <v>26</v>
      </c>
      <c r="B1118" s="1061">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1">
        <v>27</v>
      </c>
      <c r="B1119" s="1061">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1">
        <v>28</v>
      </c>
      <c r="B1120" s="1061">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1">
        <v>29</v>
      </c>
      <c r="B1121" s="1061">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1">
        <v>30</v>
      </c>
      <c r="B1122" s="1061">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1"/>
      <c r="AP1125" s="432" t="s">
        <v>301</v>
      </c>
      <c r="AQ1125" s="432"/>
      <c r="AR1125" s="432"/>
      <c r="AS1125" s="432"/>
      <c r="AT1125" s="432"/>
      <c r="AU1125" s="432"/>
      <c r="AV1125" s="432"/>
      <c r="AW1125" s="432"/>
      <c r="AX1125" s="432"/>
    </row>
    <row r="1126" spans="1:50" ht="26.25" customHeight="1" x14ac:dyDescent="0.15">
      <c r="A1126" s="1061">
        <v>1</v>
      </c>
      <c r="B1126" s="1061">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1">
        <v>2</v>
      </c>
      <c r="B1127" s="1061">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1">
        <v>3</v>
      </c>
      <c r="B1128" s="1061">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1">
        <v>4</v>
      </c>
      <c r="B1129" s="1061">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1">
        <v>5</v>
      </c>
      <c r="B1130" s="1061">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1">
        <v>6</v>
      </c>
      <c r="B1131" s="1061">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1">
        <v>7</v>
      </c>
      <c r="B1132" s="1061">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1">
        <v>8</v>
      </c>
      <c r="B1133" s="1061">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1">
        <v>9</v>
      </c>
      <c r="B1134" s="1061">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1">
        <v>10</v>
      </c>
      <c r="B1135" s="1061">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1">
        <v>11</v>
      </c>
      <c r="B1136" s="1061">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1">
        <v>12</v>
      </c>
      <c r="B1137" s="1061">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1">
        <v>13</v>
      </c>
      <c r="B1138" s="1061">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1">
        <v>14</v>
      </c>
      <c r="B1139" s="1061">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1">
        <v>15</v>
      </c>
      <c r="B1140" s="1061">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1">
        <v>16</v>
      </c>
      <c r="B1141" s="1061">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1">
        <v>17</v>
      </c>
      <c r="B1142" s="1061">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1">
        <v>18</v>
      </c>
      <c r="B1143" s="1061">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1">
        <v>19</v>
      </c>
      <c r="B1144" s="1061">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1">
        <v>20</v>
      </c>
      <c r="B1145" s="1061">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1">
        <v>21</v>
      </c>
      <c r="B1146" s="1061">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1">
        <v>22</v>
      </c>
      <c r="B1147" s="1061">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1">
        <v>23</v>
      </c>
      <c r="B1148" s="1061">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1">
        <v>24</v>
      </c>
      <c r="B1149" s="1061">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1">
        <v>25</v>
      </c>
      <c r="B1150" s="1061">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1">
        <v>26</v>
      </c>
      <c r="B1151" s="1061">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1">
        <v>27</v>
      </c>
      <c r="B1152" s="1061">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1">
        <v>28</v>
      </c>
      <c r="B1153" s="1061">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1">
        <v>29</v>
      </c>
      <c r="B1154" s="1061">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1">
        <v>30</v>
      </c>
      <c r="B1155" s="1061">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1"/>
      <c r="AP1158" s="432" t="s">
        <v>301</v>
      </c>
      <c r="AQ1158" s="432"/>
      <c r="AR1158" s="432"/>
      <c r="AS1158" s="432"/>
      <c r="AT1158" s="432"/>
      <c r="AU1158" s="432"/>
      <c r="AV1158" s="432"/>
      <c r="AW1158" s="432"/>
      <c r="AX1158" s="432"/>
    </row>
    <row r="1159" spans="1:50" ht="26.25" customHeight="1" x14ac:dyDescent="0.15">
      <c r="A1159" s="1061">
        <v>1</v>
      </c>
      <c r="B1159" s="1061">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1">
        <v>2</v>
      </c>
      <c r="B1160" s="1061">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1">
        <v>3</v>
      </c>
      <c r="B1161" s="1061">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1">
        <v>4</v>
      </c>
      <c r="B1162" s="1061">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1">
        <v>5</v>
      </c>
      <c r="B1163" s="1061">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1">
        <v>6</v>
      </c>
      <c r="B1164" s="1061">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1">
        <v>7</v>
      </c>
      <c r="B1165" s="1061">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1">
        <v>8</v>
      </c>
      <c r="B1166" s="1061">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1">
        <v>9</v>
      </c>
      <c r="B1167" s="1061">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1">
        <v>10</v>
      </c>
      <c r="B1168" s="1061">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1">
        <v>11</v>
      </c>
      <c r="B1169" s="1061">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1">
        <v>12</v>
      </c>
      <c r="B1170" s="1061">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1">
        <v>13</v>
      </c>
      <c r="B1171" s="1061">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1">
        <v>14</v>
      </c>
      <c r="B1172" s="1061">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1">
        <v>15</v>
      </c>
      <c r="B1173" s="1061">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1">
        <v>16</v>
      </c>
      <c r="B1174" s="1061">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1">
        <v>17</v>
      </c>
      <c r="B1175" s="1061">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1">
        <v>18</v>
      </c>
      <c r="B1176" s="1061">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1">
        <v>19</v>
      </c>
      <c r="B1177" s="1061">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1">
        <v>20</v>
      </c>
      <c r="B1178" s="1061">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1">
        <v>21</v>
      </c>
      <c r="B1179" s="1061">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1">
        <v>22</v>
      </c>
      <c r="B1180" s="1061">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1">
        <v>23</v>
      </c>
      <c r="B1181" s="1061">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1">
        <v>24</v>
      </c>
      <c r="B1182" s="1061">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1">
        <v>25</v>
      </c>
      <c r="B1183" s="1061">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1">
        <v>26</v>
      </c>
      <c r="B1184" s="1061">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1">
        <v>27</v>
      </c>
      <c r="B1185" s="1061">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1">
        <v>28</v>
      </c>
      <c r="B1186" s="1061">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1">
        <v>29</v>
      </c>
      <c r="B1187" s="1061">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1">
        <v>30</v>
      </c>
      <c r="B1188" s="1061">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1"/>
      <c r="AP1191" s="432" t="s">
        <v>301</v>
      </c>
      <c r="AQ1191" s="432"/>
      <c r="AR1191" s="432"/>
      <c r="AS1191" s="432"/>
      <c r="AT1191" s="432"/>
      <c r="AU1191" s="432"/>
      <c r="AV1191" s="432"/>
      <c r="AW1191" s="432"/>
      <c r="AX1191" s="432"/>
    </row>
    <row r="1192" spans="1:50" ht="26.25" customHeight="1" x14ac:dyDescent="0.15">
      <c r="A1192" s="1061">
        <v>1</v>
      </c>
      <c r="B1192" s="1061">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1">
        <v>2</v>
      </c>
      <c r="B1193" s="1061">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1">
        <v>3</v>
      </c>
      <c r="B1194" s="1061">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1">
        <v>4</v>
      </c>
      <c r="B1195" s="1061">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1">
        <v>5</v>
      </c>
      <c r="B1196" s="1061">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1">
        <v>6</v>
      </c>
      <c r="B1197" s="1061">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1">
        <v>7</v>
      </c>
      <c r="B1198" s="1061">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1">
        <v>8</v>
      </c>
      <c r="B1199" s="1061">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1">
        <v>9</v>
      </c>
      <c r="B1200" s="1061">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1">
        <v>10</v>
      </c>
      <c r="B1201" s="1061">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1">
        <v>11</v>
      </c>
      <c r="B1202" s="1061">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1">
        <v>12</v>
      </c>
      <c r="B1203" s="1061">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1">
        <v>13</v>
      </c>
      <c r="B1204" s="1061">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1">
        <v>14</v>
      </c>
      <c r="B1205" s="1061">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1">
        <v>15</v>
      </c>
      <c r="B1206" s="1061">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1">
        <v>16</v>
      </c>
      <c r="B1207" s="1061">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1">
        <v>17</v>
      </c>
      <c r="B1208" s="1061">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1">
        <v>18</v>
      </c>
      <c r="B1209" s="1061">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1">
        <v>19</v>
      </c>
      <c r="B1210" s="1061">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1">
        <v>20</v>
      </c>
      <c r="B1211" s="1061">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1">
        <v>21</v>
      </c>
      <c r="B1212" s="1061">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1">
        <v>22</v>
      </c>
      <c r="B1213" s="1061">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1">
        <v>23</v>
      </c>
      <c r="B1214" s="1061">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1">
        <v>24</v>
      </c>
      <c r="B1215" s="1061">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1">
        <v>25</v>
      </c>
      <c r="B1216" s="1061">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1">
        <v>26</v>
      </c>
      <c r="B1217" s="1061">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1">
        <v>27</v>
      </c>
      <c r="B1218" s="1061">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1">
        <v>28</v>
      </c>
      <c r="B1219" s="1061">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1">
        <v>29</v>
      </c>
      <c r="B1220" s="1061">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1">
        <v>30</v>
      </c>
      <c r="B1221" s="1061">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1"/>
      <c r="AP1224" s="432" t="s">
        <v>301</v>
      </c>
      <c r="AQ1224" s="432"/>
      <c r="AR1224" s="432"/>
      <c r="AS1224" s="432"/>
      <c r="AT1224" s="432"/>
      <c r="AU1224" s="432"/>
      <c r="AV1224" s="432"/>
      <c r="AW1224" s="432"/>
      <c r="AX1224" s="432"/>
    </row>
    <row r="1225" spans="1:50" ht="26.25" customHeight="1" x14ac:dyDescent="0.15">
      <c r="A1225" s="1061">
        <v>1</v>
      </c>
      <c r="B1225" s="1061">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1">
        <v>2</v>
      </c>
      <c r="B1226" s="1061">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1">
        <v>3</v>
      </c>
      <c r="B1227" s="1061">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1">
        <v>4</v>
      </c>
      <c r="B1228" s="1061">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1">
        <v>5</v>
      </c>
      <c r="B1229" s="1061">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1">
        <v>6</v>
      </c>
      <c r="B1230" s="1061">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1">
        <v>7</v>
      </c>
      <c r="B1231" s="1061">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1">
        <v>8</v>
      </c>
      <c r="B1232" s="1061">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1">
        <v>9</v>
      </c>
      <c r="B1233" s="1061">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1">
        <v>10</v>
      </c>
      <c r="B1234" s="1061">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1">
        <v>11</v>
      </c>
      <c r="B1235" s="1061">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1">
        <v>12</v>
      </c>
      <c r="B1236" s="1061">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1">
        <v>13</v>
      </c>
      <c r="B1237" s="1061">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1">
        <v>14</v>
      </c>
      <c r="B1238" s="1061">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1">
        <v>15</v>
      </c>
      <c r="B1239" s="1061">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1">
        <v>16</v>
      </c>
      <c r="B1240" s="1061">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1">
        <v>17</v>
      </c>
      <c r="B1241" s="1061">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1">
        <v>18</v>
      </c>
      <c r="B1242" s="1061">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1">
        <v>19</v>
      </c>
      <c r="B1243" s="1061">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1">
        <v>20</v>
      </c>
      <c r="B1244" s="1061">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1">
        <v>21</v>
      </c>
      <c r="B1245" s="1061">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1">
        <v>22</v>
      </c>
      <c r="B1246" s="1061">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1">
        <v>23</v>
      </c>
      <c r="B1247" s="1061">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1">
        <v>24</v>
      </c>
      <c r="B1248" s="1061">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1">
        <v>25</v>
      </c>
      <c r="B1249" s="1061">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1">
        <v>26</v>
      </c>
      <c r="B1250" s="1061">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1">
        <v>27</v>
      </c>
      <c r="B1251" s="1061">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1">
        <v>28</v>
      </c>
      <c r="B1252" s="1061">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1">
        <v>29</v>
      </c>
      <c r="B1253" s="1061">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1">
        <v>30</v>
      </c>
      <c r="B1254" s="1061">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1"/>
      <c r="AP1257" s="432" t="s">
        <v>301</v>
      </c>
      <c r="AQ1257" s="432"/>
      <c r="AR1257" s="432"/>
      <c r="AS1257" s="432"/>
      <c r="AT1257" s="432"/>
      <c r="AU1257" s="432"/>
      <c r="AV1257" s="432"/>
      <c r="AW1257" s="432"/>
      <c r="AX1257" s="432"/>
    </row>
    <row r="1258" spans="1:50" ht="26.25" customHeight="1" x14ac:dyDescent="0.15">
      <c r="A1258" s="1061">
        <v>1</v>
      </c>
      <c r="B1258" s="1061">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1">
        <v>2</v>
      </c>
      <c r="B1259" s="1061">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1">
        <v>3</v>
      </c>
      <c r="B1260" s="1061">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1">
        <v>4</v>
      </c>
      <c r="B1261" s="1061">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1">
        <v>5</v>
      </c>
      <c r="B1262" s="1061">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1">
        <v>6</v>
      </c>
      <c r="B1263" s="1061">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1">
        <v>7</v>
      </c>
      <c r="B1264" s="1061">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1">
        <v>8</v>
      </c>
      <c r="B1265" s="1061">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1">
        <v>9</v>
      </c>
      <c r="B1266" s="1061">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1">
        <v>10</v>
      </c>
      <c r="B1267" s="1061">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1">
        <v>11</v>
      </c>
      <c r="B1268" s="1061">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1">
        <v>12</v>
      </c>
      <c r="B1269" s="1061">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1">
        <v>13</v>
      </c>
      <c r="B1270" s="1061">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1">
        <v>14</v>
      </c>
      <c r="B1271" s="1061">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1">
        <v>15</v>
      </c>
      <c r="B1272" s="1061">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1">
        <v>16</v>
      </c>
      <c r="B1273" s="1061">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1">
        <v>17</v>
      </c>
      <c r="B1274" s="1061">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1">
        <v>18</v>
      </c>
      <c r="B1275" s="1061">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1">
        <v>19</v>
      </c>
      <c r="B1276" s="1061">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1">
        <v>20</v>
      </c>
      <c r="B1277" s="1061">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1">
        <v>21</v>
      </c>
      <c r="B1278" s="1061">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1">
        <v>22</v>
      </c>
      <c r="B1279" s="1061">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1">
        <v>23</v>
      </c>
      <c r="B1280" s="1061">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1">
        <v>24</v>
      </c>
      <c r="B1281" s="1061">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1">
        <v>25</v>
      </c>
      <c r="B1282" s="1061">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1">
        <v>26</v>
      </c>
      <c r="B1283" s="1061">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1">
        <v>27</v>
      </c>
      <c r="B1284" s="1061">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1">
        <v>28</v>
      </c>
      <c r="B1285" s="1061">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1">
        <v>29</v>
      </c>
      <c r="B1286" s="1061">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1">
        <v>30</v>
      </c>
      <c r="B1287" s="1061">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1"/>
      <c r="AP1290" s="432" t="s">
        <v>301</v>
      </c>
      <c r="AQ1290" s="432"/>
      <c r="AR1290" s="432"/>
      <c r="AS1290" s="432"/>
      <c r="AT1290" s="432"/>
      <c r="AU1290" s="432"/>
      <c r="AV1290" s="432"/>
      <c r="AW1290" s="432"/>
      <c r="AX1290" s="432"/>
    </row>
    <row r="1291" spans="1:50" ht="26.25" customHeight="1" x14ac:dyDescent="0.15">
      <c r="A1291" s="1061">
        <v>1</v>
      </c>
      <c r="B1291" s="1061">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1">
        <v>2</v>
      </c>
      <c r="B1292" s="1061">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1">
        <v>3</v>
      </c>
      <c r="B1293" s="1061">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1">
        <v>4</v>
      </c>
      <c r="B1294" s="1061">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1">
        <v>5</v>
      </c>
      <c r="B1295" s="1061">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1">
        <v>6</v>
      </c>
      <c r="B1296" s="1061">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1">
        <v>7</v>
      </c>
      <c r="B1297" s="1061">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1">
        <v>8</v>
      </c>
      <c r="B1298" s="1061">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1">
        <v>9</v>
      </c>
      <c r="B1299" s="1061">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1">
        <v>10</v>
      </c>
      <c r="B1300" s="1061">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1">
        <v>11</v>
      </c>
      <c r="B1301" s="1061">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1">
        <v>12</v>
      </c>
      <c r="B1302" s="1061">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1">
        <v>13</v>
      </c>
      <c r="B1303" s="1061">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1">
        <v>14</v>
      </c>
      <c r="B1304" s="1061">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1">
        <v>15</v>
      </c>
      <c r="B1305" s="1061">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1">
        <v>16</v>
      </c>
      <c r="B1306" s="1061">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1">
        <v>17</v>
      </c>
      <c r="B1307" s="1061">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1">
        <v>18</v>
      </c>
      <c r="B1308" s="1061">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1">
        <v>19</v>
      </c>
      <c r="B1309" s="1061">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1">
        <v>20</v>
      </c>
      <c r="B1310" s="1061">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1">
        <v>21</v>
      </c>
      <c r="B1311" s="1061">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1">
        <v>22</v>
      </c>
      <c r="B1312" s="1061">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1">
        <v>23</v>
      </c>
      <c r="B1313" s="1061">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1">
        <v>24</v>
      </c>
      <c r="B1314" s="1061">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1">
        <v>25</v>
      </c>
      <c r="B1315" s="1061">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1">
        <v>26</v>
      </c>
      <c r="B1316" s="1061">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1">
        <v>27</v>
      </c>
      <c r="B1317" s="1061">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1">
        <v>28</v>
      </c>
      <c r="B1318" s="1061">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1">
        <v>29</v>
      </c>
      <c r="B1319" s="1061">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1">
        <v>30</v>
      </c>
      <c r="B1320" s="1061">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2020-09-25T08:33:05Z</cp:lastPrinted>
  <dcterms:created xsi:type="dcterms:W3CDTF">2012-03-13T00:50:25Z</dcterms:created>
  <dcterms:modified xsi:type="dcterms:W3CDTF">2020-10-05T02:19:07Z</dcterms:modified>
</cp:coreProperties>
</file>