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<sst xmlns="http://schemas.openxmlformats.org/spreadsheetml/2006/main" count="3025" uniqueCount="656">
  <si>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</si>
  <si>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</si>
  <si>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</si>
  <si>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</si>
  <si>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</si>
  <si>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</si>
  <si>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</si>
  <si>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</si>
  <si>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</si>
  <si>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</si>
  <si>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</si>
  <si>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</si>
  <si>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</si>
  <si>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</si>
  <si>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</si>
  <si>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</si>
  <si>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</si>
  <si>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</si>
  <si>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</si>
  <si>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</si>
  <si>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</si>
  <si>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</si>
  <si>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</si>
  <si>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</si>
  <si>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</si>
  <si>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</si>
  <si>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</si>
  <si>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</si>
  <si>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</si>
  <si>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</si>
  <si>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</si>
  <si>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</si>
  <si>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</si>
  <si>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</si>
  <si>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</si>
  <si>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</si>
  <si>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</si>
  <si>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</si>
  <si>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</si>
  <si>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</si>
  <si>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</si>
  <si>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</si>
  <si>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</si>
  <si>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</si>
  <si>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</si>
  <si>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</si>
  <si>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</si>
  <si>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</si>
  <si>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</si>
  <si>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</si>
  <si>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</si>
  <si>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</si>
  <si>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</si>
  <si>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</si>
  <si>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</si>
  <si>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</si>
  <si>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</si>
  <si>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</si>
  <si>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</si>
  <si>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</si>
  <si>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</si>
  <si>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</si>
  <si>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</si>
  <si>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</si>
  <si>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</si>
  <si>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</si>
  <si>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</si>
  <si>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</si>
  <si>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</si>
  <si>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</si>
  <si>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</si>
  <si>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</si>
  <si>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</si>
  <si>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</si>
  <si>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</si>
  <si>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</si>
  <si>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</si>
  <si>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</si>
  <si>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</si>
  <si>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</si>
  <si>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</si>
  <si>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</si>
  <si>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</si>
  <si>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</si>
  <si>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</si>
  <si>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</si>
  <si>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</si>
  <si>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</si>
  <si>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</si>
  <si>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</si>
  <si>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</si>
  <si>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</si>
  <si>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</si>
  <si>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</si>
  <si>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</si>
  <si>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</si>
  <si>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</si>
  <si>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</si>
  <si>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</si>
  <si>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</si>
  <si>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</si>
  <si>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</si>
  <si>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</si>
  <si>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</si>
  <si>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</si>
  <si>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</si>
  <si>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</si>
  <si>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</si>
  <si>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</si>
  <si>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</si>
  <si>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</si>
  <si>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</si>
  <si>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</si>
  <si>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</si>
  <si>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</si>
  <si>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</si>
  <si>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</si>
  <si>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</si>
  <si>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</si>
  <si>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</si>
  <si>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</si>
  <si>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</si>
  <si>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</si>
  <si>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</si>
  <si>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</si>
  <si>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</si>
  <si>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</si>
  <si>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</si>
  <si>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</si>
  <si>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</si>
  <si>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</si>
  <si>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</si>
  <si>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</si>
  <si>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</si>
  <si>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</si>
  <si>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</si>
  <si>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</si>
  <si>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</si>
  <si>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</si>
  <si>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</si>
  <si>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</si>
  <si>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</si>
  <si>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</si>
  <si>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</si>
  <si>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</si>
  <si>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</si>
  <si>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</si>
  <si>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</si>
  <si>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</si>
  <si>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</si>
  <si>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</si>
  <si>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</si>
  <si>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</si>
  <si>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</si>
  <si>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</si>
  <si>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</si>
  <si>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</si>
  <si>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</si>
  <si>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</si>
  <si>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</si>
  <si>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</si>
  <si>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</si>
  <si>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</si>
  <si>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</si>
  <si>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</si>
  <si>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</si>
  <si>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</si>
  <si>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</si>
  <si>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</si>
  <si>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</si>
  <si>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</si>
  <si>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</si>
  <si>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</si>
  <si>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</si>
  <si>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</si>
  <si>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</si>
  <si>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</si>
  <si>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</si>
  <si>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</si>
  <si>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</si>
  <si>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</si>
  <si>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</si>
  <si>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</si>
  <si>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</si>
  <si>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</si>
  <si>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</si>
  <si>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</si>
  <si>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</si>
  <si>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</si>
  <si>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</si>
  <si>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</si>
  <si>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</si>
  <si>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</si>
  <si>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</si>
  <si>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</si>
  <si>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</si>
  <si>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</si>
  <si>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</si>
  <si>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</si>
  <si>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</si>
  <si>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</si>
  <si>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</si>
  <si>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</si>
  <si>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</si>
  <si>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</si>
  <si>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</si>
  <si>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</si>
  <si>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</si>
  <si>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</si>
  <si>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</si>
  <si>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</si>
  <si>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</si>
  <si>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</si>
  <si>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</si>
  <si>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</si>
  <si>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</si>
  <si>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</si>
  <si>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</si>
  <si>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</si>
  <si>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</si>
  <si>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</si>
  <si>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</si>
  <si>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</si>
  <si>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</si>
  <si>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</si>
  <si>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</si>
  <si>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</si>
  <si>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</si>
  <si>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</si>
  <si>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</si>
  <si>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</si>
  <si>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</si>
  <si>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</si>
  <si>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</si>
  <si>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</si>
  <si>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</si>
  <si>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</si>
  <si>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</si>
  <si>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</si>
  <si>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</si>
  <si>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</si>
  <si>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</si>
  <si>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</si>
  <si>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</si>
  <si>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</si>
  <si>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</si>
  <si>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</si>
  <si>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</si>
  <si>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</si>
  <si>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</si>
  <si>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</si>
  <si>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</si>
  <si>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</si>
  <si>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</si>
  <si>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</si>
  <si>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</si>
  <si>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</si>
  <si>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</si>
  <si>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</si>
  <si>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</si>
  <si>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</si>
  <si>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</si>
  <si>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</si>
  <si>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</si>
  <si>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</si>
  <si>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</si>
  <si>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</si>
  <si>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</si>
  <si>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</si>
  <si>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</si>
  <si>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</si>
  <si>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</si>
  <si>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</si>
  <si>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</si>
  <si>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</si>
  <si>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</si>
  <si>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</si>
  <si>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</si>
  <si>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</si>
  <si>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</si>
  <si>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</si>
  <si>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</si>
  <si>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</si>
  <si>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</si>
  <si>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</si>
  <si>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</si>
  <si>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</si>
  <si>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</si>
  <si>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</si>
  <si>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</si>
  <si>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</si>
  <si>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</si>
  <si>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</si>
  <si>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</si>
  <si>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</si>
  <si>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</si>
  <si>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</si>
  <si>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</si>
  <si>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</si>
  <si>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</si>
  <si>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</si>
  <si>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</si>
  <si>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</si>
  <si>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</si>
  <si>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</si>
  <si>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</si>
  <si>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</si>
  <si>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</si>
  <si>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</si>
  <si>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</si>
  <si>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</si>
  <si>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</si>
  <si>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</si>
  <si>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</si>
  <si>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</si>
  <si>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</si>
  <si>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</si>
  <si>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</si>
  <si>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</si>
  <si>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</si>
  <si>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</si>
  <si>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</si>
  <si>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</si>
  <si>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</si>
  <si>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</si>
  <si>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</si>
  <si>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</si>
  <si>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</si>
  <si>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</si>
  <si>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</si>
  <si>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</si>
  <si>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</si>
  <si>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</si>
  <si>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</si>
  <si>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</si>
  <si>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</si>
  <si>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</si>
  <si>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</si>
  <si>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</si>
  <si>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</si>
  <si>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</si>
  <si>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</si>
  <si>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</si>
  <si>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</si>
  <si>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</si>
  <si>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</si>
  <si>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</si>
  <si>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</si>
  <si>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</si>
  <si>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</si>
  <si>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</si>
  <si>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</si>
  <si>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</si>
  <si>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</si>
  <si>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</si>
  <si>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</si>
  <si>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</si>
  <si>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</si>
  <si>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</si>
  <si>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</si>
  <si>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</si>
  <si>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</si>
  <si>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</si>
  <si>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</si>
  <si>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</si>
  <si>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</si>
  <si>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</si>
  <si>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</si>
  <si>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</si>
  <si>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</si>
  <si>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</si>
  <si>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</si>
  <si>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</si>
  <si>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</si>
  <si>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</si>
  <si>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</si>
  <si>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</si>
  <si>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</si>
  <si>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</si>
  <si>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</si>
  <si>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</si>
  <si>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</si>
  <si>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</si>
  <si>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</si>
  <si>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</si>
  <si>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</si>
  <si>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</si>
  <si>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</si>
  <si>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</si>
  <si>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</si>
  <si>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</si>
  <si>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</si>
  <si>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</si>
  <si>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</si>
  <si>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</si>
  <si>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</si>
  <si>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</si>
  <si>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</si>
  <si>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</si>
  <si>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</si>
  <si>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</si>
  <si>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</si>
  <si>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</si>
  <si>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</si>
  <si>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</si>
  <si>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</si>
  <si>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</si>
  <si>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</si>
  <si>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</si>
  <si>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</si>
  <si>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</si>
  <si>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</si>
  <si>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</si>
  <si>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</si>
  <si>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</si>
  <si>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</si>
  <si>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</si>
  <si>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</si>
  <si>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</si>
  <si>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</si>
  <si>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</si>
  <si>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</si>
  <si>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</si>
  <si>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</si>
  <si>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</si>
  <si>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</si>
  <si>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</si>
  <si>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</si>
  <si>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</si>
  <si>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</si>
  <si>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</si>
  <si>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</si>
  <si>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</si>
  <si>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</si>
  <si>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</si>
  <si>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</si>
  <si>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</si>
  <si>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</si>
  <si>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</si>
  <si>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</si>
  <si>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</si>
  <si>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</si>
  <si>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</si>
  <si>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</si>
  <si>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</si>
  <si>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</si>
  <si>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</si>
  <si>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</si>
  <si>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</si>
  <si>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</si>
  <si>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</si>
  <si>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</si>
  <si>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</si>
  <si>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</si>
  <si>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</si>
  <si>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</si>
  <si>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</si>
  <si>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</si>
  <si>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</si>
  <si>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</si>
  <si>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</si>
  <si>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</si>
  <si>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</si>
  <si>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</si>
  <si>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</si>
  <si>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</si>
  <si>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</si>
  <si>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</si>
  <si>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</si>
  <si>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</si>
  <si>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</si>
  <si>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</si>
  <si>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</si>
  <si>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</si>
  <si>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</si>
  <si>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</si>
  <si>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</si>
  <si>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</si>
  <si>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</si>
  <si>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</si>
  <si>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</si>
  <si>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</si>
  <si>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</si>
  <si>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</si>
  <si>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</si>
  <si>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</si>
  <si>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</si>
  <si>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</si>
  <si>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</si>
  <si>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</si>
  <si>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</si>
  <si>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</si>
  <si>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</si>
  <si>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</si>
  <si>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</si>
  <si>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</si>
  <si>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</si>
  <si>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</si>
  <si>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</si>
  <si>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</si>
  <si>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</si>
  <si>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</si>
  <si>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</si>
  <si>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</si>
  <si>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</si>
  <si>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</si>
  <si>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</si>
  <si>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</si>
  <si>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</si>
  <si>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</si>
  <si>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</si>
  <si>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</si>
  <si>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</si>
  <si>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</si>
  <si>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</si>
  <si>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</si>
  <si>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</si>
  <si>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</si>
  <si>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</si>
  <si>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</si>
  <si>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</si>
  <si>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</si>
  <si>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</si>
  <si>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</si>
  <si>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</si>
  <si>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</si>
  <si>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</si>
  <si>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</si>
  <si>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</si>
  <si>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</si>
  <si>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</si>
  <si>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</si>
  <si>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</si>
  <si>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</si>
  <si>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</si>
  <si>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</si>
  <si>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</si>
  <si>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</si>
  <si>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</si>
  <si>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</si>
  <si>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</si>
  <si>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</si>
  <si>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</si>
  <si>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</si>
  <si>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</si>
  <si>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</si>
  <si>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</si>
  <si>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</si>
  <si>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</si>
  <si>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</si>
  <si>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</si>
  <si>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</si>
  <si>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</si>
  <si>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</si>
  <si>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</si>
  <si>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</si>
  <si>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</si>
  <si>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</si>
  <si>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</si>
  <si>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</si>
  <si>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</si>
  <si>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</si>
  <si>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</si>
  <si>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感染症危機管理人材養成事業費</t>
    <phoneticPr fontId="5"/>
  </si>
  <si>
    <t>国立感染症研究所</t>
    <phoneticPr fontId="5"/>
  </si>
  <si>
    <t>総務部会計課</t>
    <phoneticPr fontId="5"/>
  </si>
  <si>
    <t>大谷　剛志</t>
    <phoneticPr fontId="5"/>
  </si>
  <si>
    <t>○</t>
  </si>
  <si>
    <t>-</t>
  </si>
  <si>
    <t>-</t>
    <phoneticPr fontId="5"/>
  </si>
  <si>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phoneticPr fontId="5"/>
  </si>
  <si>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phoneticPr fontId="5"/>
  </si>
  <si>
    <t>試験研究費</t>
    <phoneticPr fontId="5"/>
  </si>
  <si>
    <t>外国人招へい旅費</t>
    <phoneticPr fontId="5"/>
  </si>
  <si>
    <t>外来研究員等旅費</t>
    <phoneticPr fontId="5"/>
  </si>
  <si>
    <t>招へい外国人滞在費</t>
    <phoneticPr fontId="5"/>
  </si>
  <si>
    <t>委員等旅費</t>
    <phoneticPr fontId="5"/>
  </si>
  <si>
    <t>研修受講者について、終了割合を１００％とする。</t>
    <phoneticPr fontId="5"/>
  </si>
  <si>
    <t>研修終了者数。目標値（募集人数）は、年間若干名</t>
    <phoneticPr fontId="5"/>
  </si>
  <si>
    <t>人</t>
    <rPh sb="0" eb="1">
      <t>ヒト</t>
    </rPh>
    <phoneticPr fontId="5"/>
  </si>
  <si>
    <t>31年度募集研修合格者数名簿</t>
    <phoneticPr fontId="5"/>
  </si>
  <si>
    <t>感染症集団発生の実地疫学調査、感染症サーベイランス活動、感染症疫学情報の発信、感染症疫学研究、感染症疫学の修熟、自治体等の感染症対策関係者を対象に実地疫学講習会を実施。（活動実績には集団発生対応件数を記載。その他は定量化困難）</t>
    <phoneticPr fontId="5"/>
  </si>
  <si>
    <t>件</t>
    <rPh sb="0" eb="1">
      <t>ケン</t>
    </rPh>
    <phoneticPr fontId="5"/>
  </si>
  <si>
    <t>年あたり経費÷在籍FETP数
（2年間のプログラムのため）で単位あたりコストを算出したが、本事業は人材育成という将来に対する投資であることから、本来単純なコスト計算に適さない。また、集団発生対応の際、数週間保健所職員等と共に調査に当たることから、自治体職員への間接的な人材育成効果も大きい。
本研修はOn-the-jobであり、研修の名のもとに研修員は健康危機管理の専門性の高い実務を提供している。そのため、本事業の受益者は、研修員、国民、自治体、国等様々であり、複合的な評価が本来必要である。</t>
    <phoneticPr fontId="5"/>
  </si>
  <si>
    <t>　Ｘ/Ｙ</t>
  </si>
  <si>
    <t>万円</t>
    <rPh sb="0" eb="2">
      <t>マンエン</t>
    </rPh>
    <phoneticPr fontId="5"/>
  </si>
  <si>
    <t>900万円（29年度経費）
÷7名（在籍研修生数）</t>
    <rPh sb="4" eb="5">
      <t>エン</t>
    </rPh>
    <rPh sb="8" eb="10">
      <t>ネンド</t>
    </rPh>
    <rPh sb="10" eb="12">
      <t>ケイヒ</t>
    </rPh>
    <rPh sb="16" eb="17">
      <t>メイ</t>
    </rPh>
    <rPh sb="18" eb="20">
      <t>ザイセキ</t>
    </rPh>
    <rPh sb="20" eb="23">
      <t>ケンシュウセイ</t>
    </rPh>
    <rPh sb="23" eb="24">
      <t>スウ</t>
    </rPh>
    <phoneticPr fontId="5"/>
  </si>
  <si>
    <t>900万円（30年度経費）
÷8名（在籍研修生数）</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</si>
  <si>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</si>
  <si>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</si>
  <si>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</si>
  <si>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</si>
  <si>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感染症疫学調査の専門家を養成し、国と地方が連携して積極的に疫学調査を実施することにより、健康危機管理体制の確立と強化に資するもの。</t>
    <phoneticPr fontId="5"/>
  </si>
  <si>
    <t>公衆衛生の向上や感染症に関する実務・研究を行うことが国立感染症研究所の任務であり、広く国民のニーズがあり、国費を投入しなければ事業目的が達成できない。</t>
    <phoneticPr fontId="5"/>
  </si>
  <si>
    <t>感染症法上の積極的疫学調査等の国の責務を踏まえて実施している事業であり、国が実施すべき事業である。</t>
    <phoneticPr fontId="5"/>
  </si>
  <si>
    <t>感染症発生時の疫学調査や実地疫学者の養成をおこなっており、国の危機管理上も優先度の高い事業である。</t>
    <phoneticPr fontId="5"/>
  </si>
  <si>
    <t>‐</t>
  </si>
  <si>
    <t>元年度は、在籍研修生が3名増加したため、研修生1人あたりに係る講師のコスト等が減少した。多様な研修希望者のニーズに合致するプログラムを提供できるように、引き続き努力する。</t>
    <rPh sb="0" eb="1">
      <t>ガン</t>
    </rPh>
    <rPh sb="13" eb="15">
      <t>ゾウカ</t>
    </rPh>
    <phoneticPr fontId="5"/>
  </si>
  <si>
    <t>事業の適切な遂行について、必要な経費に限定されている。</t>
    <phoneticPr fontId="5"/>
  </si>
  <si>
    <t>成果実績が成果目標に達しているので見合っている。</t>
    <phoneticPr fontId="5"/>
  </si>
  <si>
    <t>感染症における唯一の国立試験研究機関として質の高い業務を行っている。</t>
    <phoneticPr fontId="5"/>
  </si>
  <si>
    <t>活動実績は概ね見込みに見合ったものとなっている。</t>
    <rPh sb="5" eb="6">
      <t>オオム</t>
    </rPh>
    <phoneticPr fontId="5"/>
  </si>
  <si>
    <t>感染症集団事例対応において地方自治体における人材育成に寄与している。</t>
  </si>
  <si>
    <t>当該事業は、国内において疫学専門家を養成する事業である。感染症危機管理費は、主として海外における感染症発生時に直接現地にて情報収集を行うこと、又は感染症に係る情報の普及・啓発を行う事業であるため役割が異なる。</t>
    <phoneticPr fontId="5"/>
  </si>
  <si>
    <t>感染症危機管理費</t>
    <phoneticPr fontId="5"/>
  </si>
  <si>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31年度には、メチシリン耐性黄色ブドウ球菌院内感染事例、バンコマイシン(VRE)院内感染事例、MDRA院内感染事例、風疹発生事例、新型コロナウイルス感染事例（計４件）について、地方自治体からの依頼に基づいて、実地疫学調査等の支援を行うことによりアウトブレイク調査に関してon-the-jobトレーニングを実施している。感染症発生動向調査については、感染症疫学センター第二室のスタッフの指導のもとに、地方感染症情報センターへの問い合わせなどを通じて、on-the-jobトレーニングを実施している。</t>
    <phoneticPr fontId="5"/>
  </si>
  <si>
    <t>629</t>
    <phoneticPr fontId="5"/>
  </si>
  <si>
    <t>889</t>
    <phoneticPr fontId="5"/>
  </si>
  <si>
    <t>868</t>
    <phoneticPr fontId="5"/>
  </si>
  <si>
    <t>570</t>
    <phoneticPr fontId="5"/>
  </si>
  <si>
    <t>899</t>
    <phoneticPr fontId="5"/>
  </si>
  <si>
    <t>507</t>
    <phoneticPr fontId="5"/>
  </si>
  <si>
    <t>871</t>
    <phoneticPr fontId="5"/>
  </si>
  <si>
    <t>600万円（元年度経費）
÷11名（在籍研修生数)</t>
    <rPh sb="6" eb="7">
      <t>ガン</t>
    </rPh>
    <phoneticPr fontId="5"/>
  </si>
  <si>
    <t>外国人講師招へい旅費</t>
    <rPh sb="0" eb="2">
      <t>ガイコク</t>
    </rPh>
    <rPh sb="2" eb="3">
      <t>ジン</t>
    </rPh>
    <rPh sb="3" eb="5">
      <t>コウシ</t>
    </rPh>
    <rPh sb="5" eb="6">
      <t>ショウ</t>
    </rPh>
    <rPh sb="8" eb="10">
      <t>リョヒ</t>
    </rPh>
    <phoneticPr fontId="5"/>
  </si>
  <si>
    <t>招へい外国人滞在費</t>
    <rPh sb="0" eb="1">
      <t>ショウ</t>
    </rPh>
    <rPh sb="3" eb="5">
      <t>ガイコク</t>
    </rPh>
    <rPh sb="5" eb="6">
      <t>ジン</t>
    </rPh>
    <rPh sb="6" eb="9">
      <t>タイザイヒ</t>
    </rPh>
    <phoneticPr fontId="5"/>
  </si>
  <si>
    <t>外国人講師Ａ</t>
    <rPh sb="0" eb="2">
      <t>ガイコク</t>
    </rPh>
    <rPh sb="2" eb="3">
      <t>ジン</t>
    </rPh>
    <rPh sb="3" eb="5">
      <t>コウシ</t>
    </rPh>
    <phoneticPr fontId="5"/>
  </si>
  <si>
    <t>-</t>
    <phoneticPr fontId="5"/>
  </si>
  <si>
    <t>外国人講師Ｂ</t>
    <rPh sb="0" eb="2">
      <t>ガイコク</t>
    </rPh>
    <rPh sb="2" eb="3">
      <t>ジン</t>
    </rPh>
    <rPh sb="3" eb="5">
      <t>コウシ</t>
    </rPh>
    <phoneticPr fontId="5"/>
  </si>
  <si>
    <t>外来研究員Ａ</t>
    <rPh sb="0" eb="2">
      <t>ガイライ</t>
    </rPh>
    <rPh sb="2" eb="5">
      <t>ケンキュウイン</t>
    </rPh>
    <phoneticPr fontId="5"/>
  </si>
  <si>
    <t>外来研究員旅費</t>
    <rPh sb="0" eb="2">
      <t>ガイライ</t>
    </rPh>
    <rPh sb="2" eb="5">
      <t>ケンキュウイン</t>
    </rPh>
    <rPh sb="5" eb="7">
      <t>リョヒ</t>
    </rPh>
    <phoneticPr fontId="5"/>
  </si>
  <si>
    <t>外来研究員Ｂ</t>
    <rPh sb="0" eb="2">
      <t>ガイライ</t>
    </rPh>
    <rPh sb="2" eb="5">
      <t>ケンキュウイン</t>
    </rPh>
    <phoneticPr fontId="5"/>
  </si>
  <si>
    <t>外来研究員Ｃ</t>
    <rPh sb="0" eb="2">
      <t>ガイライ</t>
    </rPh>
    <rPh sb="2" eb="5">
      <t>ケンキュウイン</t>
    </rPh>
    <phoneticPr fontId="5"/>
  </si>
  <si>
    <t>外来研究員Ｄ</t>
    <rPh sb="0" eb="2">
      <t>ガイライ</t>
    </rPh>
    <rPh sb="2" eb="5">
      <t>ケンキュウイン</t>
    </rPh>
    <phoneticPr fontId="5"/>
  </si>
  <si>
    <t>外来研究員Ｅ</t>
    <rPh sb="0" eb="2">
      <t>ガイライ</t>
    </rPh>
    <rPh sb="2" eb="5">
      <t>ケンキュウイン</t>
    </rPh>
    <phoneticPr fontId="5"/>
  </si>
  <si>
    <t>外来研究員Ｆ</t>
    <rPh sb="0" eb="2">
      <t>ガイライ</t>
    </rPh>
    <rPh sb="2" eb="5">
      <t>ケンキュウイン</t>
    </rPh>
    <phoneticPr fontId="5"/>
  </si>
  <si>
    <t>外来研究員Ｇ</t>
    <rPh sb="0" eb="2">
      <t>ガイライ</t>
    </rPh>
    <rPh sb="2" eb="5">
      <t>ケンキュウイン</t>
    </rPh>
    <phoneticPr fontId="5"/>
  </si>
  <si>
    <t>委員Ａ</t>
    <rPh sb="0" eb="2">
      <t>イイン</t>
    </rPh>
    <phoneticPr fontId="5"/>
  </si>
  <si>
    <t>委員旅費</t>
    <rPh sb="0" eb="2">
      <t>イイン</t>
    </rPh>
    <rPh sb="2" eb="4">
      <t>リョヒ</t>
    </rPh>
    <phoneticPr fontId="5"/>
  </si>
  <si>
    <t>委員Ｂ</t>
    <rPh sb="0" eb="2">
      <t>イイン</t>
    </rPh>
    <phoneticPr fontId="5"/>
  </si>
  <si>
    <t>外来研究員Ｈ</t>
    <rPh sb="0" eb="2">
      <t>ガイライ</t>
    </rPh>
    <rPh sb="2" eb="5">
      <t>ケンキュウイン</t>
    </rPh>
    <phoneticPr fontId="5"/>
  </si>
  <si>
    <t>四谷税務署</t>
    <rPh sb="0" eb="2">
      <t>ヨツヤ</t>
    </rPh>
    <rPh sb="2" eb="5">
      <t>ゼイムショ</t>
    </rPh>
    <phoneticPr fontId="5"/>
  </si>
  <si>
    <t>招へい外国人滞在費源泉徴収</t>
    <rPh sb="0" eb="1">
      <t>ショウ</t>
    </rPh>
    <rPh sb="3" eb="5">
      <t>ガイコク</t>
    </rPh>
    <rPh sb="5" eb="6">
      <t>ジン</t>
    </rPh>
    <rPh sb="6" eb="9">
      <t>タイザイヒ</t>
    </rPh>
    <rPh sb="9" eb="11">
      <t>ゲンセン</t>
    </rPh>
    <rPh sb="11" eb="13">
      <t>チョウシュウ</t>
    </rPh>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</si>
  <si>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</si>
  <si>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</si>
  <si>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（株）池田理化</t>
    <phoneticPr fontId="5"/>
  </si>
  <si>
    <t>C.非常勤職員Ａ</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</si>
  <si>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</si>
  <si>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</si>
  <si>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消耗品購入</t>
    <rPh sb="0" eb="2">
      <t>ショウモウ</t>
    </rPh>
    <rPh sb="2" eb="3">
      <t>ヒン</t>
    </rPh>
    <rPh sb="3" eb="5">
      <t>コウニュウ</t>
    </rPh>
    <phoneticPr fontId="5"/>
  </si>
  <si>
    <t>株式会社ヤマダ電機</t>
    <phoneticPr fontId="5"/>
  </si>
  <si>
    <t>社会福祉法人　東京コロニー</t>
    <phoneticPr fontId="5"/>
  </si>
  <si>
    <t>資料印刷</t>
    <rPh sb="0" eb="2">
      <t>シリョウ</t>
    </rPh>
    <rPh sb="2" eb="4">
      <t>インサツ</t>
    </rPh>
    <phoneticPr fontId="5"/>
  </si>
  <si>
    <t>株式会社ニトリ</t>
    <phoneticPr fontId="5"/>
  </si>
  <si>
    <t>大洋産業株式会社</t>
    <phoneticPr fontId="5"/>
  </si>
  <si>
    <t>備品購入</t>
    <rPh sb="0" eb="2">
      <t>ビヒン</t>
    </rPh>
    <rPh sb="2" eb="4">
      <t>コウニュウ</t>
    </rPh>
    <phoneticPr fontId="5"/>
  </si>
  <si>
    <t>株式会社シューエイ商行</t>
    <phoneticPr fontId="5"/>
  </si>
  <si>
    <t>株式会社雄誠堂</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</si>
  <si>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</si>
  <si>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</si>
  <si>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新型コロナウイルスの影響により、予定していた招へいが取り止めになったこと等のため、外国人招へい旅費等の不用率は例年に比べ大きくなった。</t>
    <rPh sb="0" eb="2">
      <t>シンガタ</t>
    </rPh>
    <rPh sb="10" eb="12">
      <t>エイキョウ</t>
    </rPh>
    <rPh sb="16" eb="18">
      <t>ヨテイ</t>
    </rPh>
    <rPh sb="22" eb="23">
      <t>ショウ</t>
    </rPh>
    <rPh sb="26" eb="27">
      <t>ト</t>
    </rPh>
    <rPh sb="28" eb="29">
      <t>ヤ</t>
    </rPh>
    <rPh sb="36" eb="37">
      <t>トウ</t>
    </rPh>
    <rPh sb="41" eb="43">
      <t>ガイコク</t>
    </rPh>
    <rPh sb="43" eb="44">
      <t>ジン</t>
    </rPh>
    <rPh sb="44" eb="45">
      <t>ショウ</t>
    </rPh>
    <rPh sb="47" eb="49">
      <t>リョヒ</t>
    </rPh>
    <rPh sb="49" eb="50">
      <t>トウ</t>
    </rPh>
    <rPh sb="51" eb="53">
      <t>フヨウ</t>
    </rPh>
    <rPh sb="53" eb="54">
      <t>リツ</t>
    </rPh>
    <rPh sb="55" eb="57">
      <t>レイネン</t>
    </rPh>
    <rPh sb="58" eb="59">
      <t>クラ</t>
    </rPh>
    <rPh sb="60" eb="61">
      <t>オオ</t>
    </rPh>
    <phoneticPr fontId="5"/>
  </si>
  <si>
    <t>900万円（2年度予算額）
÷11名（在籍研修生数)</t>
    <rPh sb="9" eb="12">
      <t>ヨサンガク</t>
    </rPh>
    <phoneticPr fontId="5"/>
  </si>
  <si>
    <t>新型コロナウイルスの影響により、予定していた招へいが取り止めになったこと等のため、外国人招へい旅費等の執行率は例年に比べ低くなったものの、事業の目標（研修終了者数の受講者数に占める割合１００％）は達成できた。しかしながら、コロナ禍の終息後には、CDC等から専門家を招いての研修を実施することが重要であるため、現状のまま事業を継続することとしたい。多様な研修生のニーズを理解し、テーラーメードのプログラムを提供できるように各方面の調整を行う。平成31年度には新たに6名が当プログラムに参加しており、今後とも厚生労働省との緊密な関係構築に寄与したい。自治体と連携して研修体制を強化しつつ、定常的に研修生をリクルートできるよう努めていく。</t>
    <rPh sb="26" eb="27">
      <t>ト</t>
    </rPh>
    <rPh sb="28" eb="29">
      <t>ヤ</t>
    </rPh>
    <rPh sb="75" eb="77">
      <t>ケンシュウ</t>
    </rPh>
    <rPh sb="77" eb="80">
      <t>シュウリョウシャ</t>
    </rPh>
    <rPh sb="80" eb="81">
      <t>スウ</t>
    </rPh>
    <rPh sb="82" eb="85">
      <t>ジュコウシャ</t>
    </rPh>
    <rPh sb="85" eb="86">
      <t>スウ</t>
    </rPh>
    <rPh sb="87" eb="88">
      <t>シ</t>
    </rPh>
    <rPh sb="90" eb="92">
      <t>ワリアイ</t>
    </rPh>
    <rPh sb="114" eb="115">
      <t>ワザワイ</t>
    </rPh>
    <rPh sb="116" eb="118">
      <t>シュウソク</t>
    </rPh>
    <rPh sb="118" eb="119">
      <t>ゴ</t>
    </rPh>
    <rPh sb="125" eb="126">
      <t>トウ</t>
    </rPh>
    <rPh sb="128" eb="131">
      <t>センモンカ</t>
    </rPh>
    <rPh sb="132" eb="133">
      <t>マネ</t>
    </rPh>
    <rPh sb="136" eb="138">
      <t>ケンシュウ</t>
    </rPh>
    <rPh sb="139" eb="141">
      <t>ジッシ</t>
    </rPh>
    <rPh sb="146" eb="148">
      <t>ジュウヨウ</t>
    </rPh>
    <rPh sb="154" eb="156">
      <t>ゲンジョウ</t>
    </rPh>
    <rPh sb="159" eb="161">
      <t>ジギョウ</t>
    </rPh>
    <phoneticPr fontId="5"/>
  </si>
  <si>
    <t>点検対象外</t>
    <rPh sb="0" eb="5">
      <t>テンケンタイショウガイ</t>
    </rPh>
    <phoneticPr fontId="5"/>
  </si>
  <si>
    <t>感染症危機管理人材養成のための事業であり、引き続き、必要な予算額を確保し、適正な執行に努めること。</t>
    <rPh sb="15" eb="17">
      <t>ジギョウ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</si>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</sst>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55348</xdr:colOff>
      <xdr:row>100</xdr:row>
      <xdr:rowOff>106320</xdr:rowOff>
    </xdr:from>
    <xdr:to>
      <xdr:col>33</xdr:col>
      <xdr:colOff>150575</xdr:colOff>
      <xdr:row>100</xdr:row>
      <xdr:rowOff>827130</xdr:rowOff>
    </xdr:to>
    <xdr:sp macro="" textlink="">
      <xdr:nvSpPr>
        <xdr:cNvPr id="2" name="テキスト ボックス 1">
          <a:extLst>
            <a:ext uri="{FF2B5EF4-FFF2-40B4-BE49-F238E27FC236}">
              <a16:creationId xmlns:a16="http://schemas.microsoft.com/office/drawing/2014/main" id="{D12785DB-5A40-471B-8A12-7AD4735FD0E6}"/>
            </a:ext>
          </a:extLst>
        </xdr:cNvPr>
        <xdr:cNvSpPr txBox="1"/>
      </xdr:nvSpPr>
      <xdr:spPr>
        <a:xfrm>
          <a:off x="6056098" y="13184145"/>
          <a:ext cx="695302" cy="7208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16</a:t>
          </a:r>
          <a:r>
            <a:rPr kumimoji="1" lang="ja-JP" altLang="en-US" sz="600"/>
            <a:t>件、調査派遣</a:t>
          </a:r>
          <a:r>
            <a:rPr kumimoji="1" lang="en-US" altLang="ja-JP" sz="600"/>
            <a:t>8</a:t>
          </a:r>
          <a:r>
            <a:rPr kumimoji="1" lang="ja-JP" altLang="en-US" sz="600"/>
            <a:t>件）</a:t>
          </a:r>
        </a:p>
      </xdr:txBody>
    </xdr:sp>
    <xdr:clientData/>
  </xdr:twoCellAnchor>
  <xdr:twoCellAnchor>
    <xdr:from>
      <xdr:col>30</xdr:col>
      <xdr:colOff>77229</xdr:colOff>
      <xdr:row>101</xdr:row>
      <xdr:rowOff>77230</xdr:rowOff>
    </xdr:from>
    <xdr:to>
      <xdr:col>33</xdr:col>
      <xdr:colOff>172456</xdr:colOff>
      <xdr:row>101</xdr:row>
      <xdr:rowOff>792015</xdr:rowOff>
    </xdr:to>
    <xdr:sp macro="" textlink="">
      <xdr:nvSpPr>
        <xdr:cNvPr id="3" name="テキスト ボックス 2">
          <a:extLst>
            <a:ext uri="{FF2B5EF4-FFF2-40B4-BE49-F238E27FC236}">
              <a16:creationId xmlns:a16="http://schemas.microsoft.com/office/drawing/2014/main" id="{B0364B10-37BD-4250-99F8-D3F16D9A1B87}"/>
            </a:ext>
          </a:extLst>
        </xdr:cNvPr>
        <xdr:cNvSpPr txBox="1"/>
      </xdr:nvSpPr>
      <xdr:spPr>
        <a:xfrm>
          <a:off x="6255607" y="14158784"/>
          <a:ext cx="713065" cy="714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28</a:t>
          </a:r>
          <a:r>
            <a:rPr kumimoji="1" lang="ja-JP" altLang="en-US" sz="600"/>
            <a:t>件程度、調査派遣</a:t>
          </a:r>
          <a:r>
            <a:rPr kumimoji="1" lang="en-US" altLang="ja-JP" sz="600"/>
            <a:t>6</a:t>
          </a:r>
          <a:r>
            <a:rPr kumimoji="1" lang="ja-JP" altLang="en-US" sz="600"/>
            <a:t>件程度）</a:t>
          </a:r>
        </a:p>
      </xdr:txBody>
    </xdr:sp>
    <xdr:clientData/>
  </xdr:twoCellAnchor>
  <xdr:twoCellAnchor>
    <xdr:from>
      <xdr:col>34</xdr:col>
      <xdr:colOff>28575</xdr:colOff>
      <xdr:row>100</xdr:row>
      <xdr:rowOff>95250</xdr:rowOff>
    </xdr:from>
    <xdr:to>
      <xdr:col>37</xdr:col>
      <xdr:colOff>152979</xdr:colOff>
      <xdr:row>100</xdr:row>
      <xdr:rowOff>796635</xdr:rowOff>
    </xdr:to>
    <xdr:sp macro="" textlink="">
      <xdr:nvSpPr>
        <xdr:cNvPr id="4" name="テキスト ボックス 3">
          <a:extLst>
            <a:ext uri="{FF2B5EF4-FFF2-40B4-BE49-F238E27FC236}">
              <a16:creationId xmlns:a16="http://schemas.microsoft.com/office/drawing/2014/main" id="{7FE8117D-10EF-495F-A17D-278A969CCA0D}"/>
            </a:ext>
          </a:extLst>
        </xdr:cNvPr>
        <xdr:cNvSpPr txBox="1"/>
      </xdr:nvSpPr>
      <xdr:spPr>
        <a:xfrm>
          <a:off x="6829425" y="13173075"/>
          <a:ext cx="724479"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solidFill>
                <a:sysClr val="windowText" lastClr="000000"/>
              </a:solidFill>
            </a:rPr>
            <a:t>25</a:t>
          </a:r>
          <a:r>
            <a:rPr kumimoji="1" lang="ja-JP" altLang="en-US" sz="600">
              <a:solidFill>
                <a:sysClr val="windowText" lastClr="000000"/>
              </a:solidFill>
            </a:rPr>
            <a:t>件、調査派遣</a:t>
          </a:r>
          <a:r>
            <a:rPr kumimoji="1" lang="en-US" altLang="ja-JP" sz="600">
              <a:solidFill>
                <a:sysClr val="windowText" lastClr="000000"/>
              </a:solidFill>
            </a:rPr>
            <a:t>10</a:t>
          </a:r>
          <a:r>
            <a:rPr kumimoji="1" lang="ja-JP" altLang="en-US" sz="600">
              <a:solidFill>
                <a:sysClr val="windowText" lastClr="000000"/>
              </a:solidFill>
            </a:rPr>
            <a:t>件）</a:t>
          </a:r>
        </a:p>
      </xdr:txBody>
    </xdr:sp>
    <xdr:clientData/>
  </xdr:twoCellAnchor>
  <xdr:twoCellAnchor>
    <xdr:from>
      <xdr:col>34</xdr:col>
      <xdr:colOff>57150</xdr:colOff>
      <xdr:row>101</xdr:row>
      <xdr:rowOff>76200</xdr:rowOff>
    </xdr:from>
    <xdr:to>
      <xdr:col>37</xdr:col>
      <xdr:colOff>160616</xdr:colOff>
      <xdr:row>101</xdr:row>
      <xdr:rowOff>777585</xdr:rowOff>
    </xdr:to>
    <xdr:sp macro="" textlink="">
      <xdr:nvSpPr>
        <xdr:cNvPr id="5" name="テキスト ボックス 4">
          <a:extLst>
            <a:ext uri="{FF2B5EF4-FFF2-40B4-BE49-F238E27FC236}">
              <a16:creationId xmlns:a16="http://schemas.microsoft.com/office/drawing/2014/main" id="{1DB82EFF-F4B8-4D39-BBC2-FD60FDB742D7}"/>
            </a:ext>
          </a:extLst>
        </xdr:cNvPr>
        <xdr:cNvSpPr txBox="1"/>
      </xdr:nvSpPr>
      <xdr:spPr>
        <a:xfrm>
          <a:off x="6858000" y="14163675"/>
          <a:ext cx="703541"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38</xdr:col>
      <xdr:colOff>38100</xdr:colOff>
      <xdr:row>100</xdr:row>
      <xdr:rowOff>85725</xdr:rowOff>
    </xdr:from>
    <xdr:to>
      <xdr:col>41</xdr:col>
      <xdr:colOff>162504</xdr:colOff>
      <xdr:row>100</xdr:row>
      <xdr:rowOff>787110</xdr:rowOff>
    </xdr:to>
    <xdr:sp macro="" textlink="">
      <xdr:nvSpPr>
        <xdr:cNvPr id="6" name="テキスト ボックス 5">
          <a:extLst>
            <a:ext uri="{FF2B5EF4-FFF2-40B4-BE49-F238E27FC236}">
              <a16:creationId xmlns:a16="http://schemas.microsoft.com/office/drawing/2014/main" id="{CBA19B1A-53E3-4C54-AF41-37422C589863}"/>
            </a:ext>
          </a:extLst>
        </xdr:cNvPr>
        <xdr:cNvSpPr txBox="1"/>
      </xdr:nvSpPr>
      <xdr:spPr>
        <a:xfrm>
          <a:off x="7639050" y="13163550"/>
          <a:ext cx="724479" cy="701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15</a:t>
          </a:r>
          <a:r>
            <a:rPr kumimoji="1" lang="ja-JP" altLang="en-US" sz="600">
              <a:solidFill>
                <a:sysClr val="windowText" lastClr="000000"/>
              </a:solidFill>
            </a:rPr>
            <a:t>件、調査派遣</a:t>
          </a:r>
          <a:r>
            <a:rPr kumimoji="1" lang="en-US" altLang="ja-JP" sz="600">
              <a:solidFill>
                <a:sysClr val="windowText" lastClr="000000"/>
              </a:solidFill>
            </a:rPr>
            <a:t>9</a:t>
          </a:r>
          <a:r>
            <a:rPr kumimoji="1" lang="ja-JP" altLang="en-US" sz="600">
              <a:solidFill>
                <a:sysClr val="windowText" lastClr="000000"/>
              </a:solidFill>
            </a:rPr>
            <a:t>件）</a:t>
          </a:r>
        </a:p>
      </xdr:txBody>
    </xdr:sp>
    <xdr:clientData/>
  </xdr:twoCellAnchor>
  <xdr:twoCellAnchor>
    <xdr:from>
      <xdr:col>38</xdr:col>
      <xdr:colOff>47625</xdr:colOff>
      <xdr:row>101</xdr:row>
      <xdr:rowOff>76200</xdr:rowOff>
    </xdr:from>
    <xdr:to>
      <xdr:col>41</xdr:col>
      <xdr:colOff>176791</xdr:colOff>
      <xdr:row>101</xdr:row>
      <xdr:rowOff>777585</xdr:rowOff>
    </xdr:to>
    <xdr:sp macro="" textlink="">
      <xdr:nvSpPr>
        <xdr:cNvPr id="7" name="テキスト ボックス 6">
          <a:extLst>
            <a:ext uri="{FF2B5EF4-FFF2-40B4-BE49-F238E27FC236}">
              <a16:creationId xmlns:a16="http://schemas.microsoft.com/office/drawing/2014/main" id="{F3A52EB3-ECF9-4ABB-9DFE-364BC09EF371}"/>
            </a:ext>
          </a:extLst>
        </xdr:cNvPr>
        <xdr:cNvSpPr txBox="1"/>
      </xdr:nvSpPr>
      <xdr:spPr>
        <a:xfrm>
          <a:off x="7648575" y="14163675"/>
          <a:ext cx="729241"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42</xdr:col>
      <xdr:colOff>28575</xdr:colOff>
      <xdr:row>101</xdr:row>
      <xdr:rowOff>95250</xdr:rowOff>
    </xdr:from>
    <xdr:to>
      <xdr:col>45</xdr:col>
      <xdr:colOff>157741</xdr:colOff>
      <xdr:row>101</xdr:row>
      <xdr:rowOff>795338</xdr:rowOff>
    </xdr:to>
    <xdr:sp macro="" textlink="">
      <xdr:nvSpPr>
        <xdr:cNvPr id="8" name="テキスト ボックス 7">
          <a:extLst>
            <a:ext uri="{FF2B5EF4-FFF2-40B4-BE49-F238E27FC236}">
              <a16:creationId xmlns:a16="http://schemas.microsoft.com/office/drawing/2014/main" id="{8AD667A6-0A19-445B-8649-3CA120950525}"/>
            </a:ext>
          </a:extLst>
        </xdr:cNvPr>
        <xdr:cNvSpPr txBox="1"/>
      </xdr:nvSpPr>
      <xdr:spPr>
        <a:xfrm>
          <a:off x="8429625" y="14182725"/>
          <a:ext cx="729241" cy="700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11</xdr:col>
      <xdr:colOff>190501</xdr:colOff>
      <xdr:row>742</xdr:row>
      <xdr:rowOff>0</xdr:rowOff>
    </xdr:from>
    <xdr:to>
      <xdr:col>26</xdr:col>
      <xdr:colOff>166575</xdr:colOff>
      <xdr:row>745</xdr:row>
      <xdr:rowOff>93040</xdr:rowOff>
    </xdr:to>
    <xdr:sp macro="" textlink="">
      <xdr:nvSpPr>
        <xdr:cNvPr id="9" name="正方形/長方形 8">
          <a:extLst>
            <a:ext uri="{FF2B5EF4-FFF2-40B4-BE49-F238E27FC236}">
              <a16:creationId xmlns:a16="http://schemas.microsoft.com/office/drawing/2014/main" id="{F43890A3-6FC2-46DD-854B-5885241E7142}"/>
            </a:ext>
          </a:extLst>
        </xdr:cNvPr>
        <xdr:cNvSpPr/>
      </xdr:nvSpPr>
      <xdr:spPr>
        <a:xfrm>
          <a:off x="2416970" y="43231594"/>
          <a:ext cx="3012168"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5.6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感染症危機管理人材養成事業費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178594</xdr:colOff>
      <xdr:row>745</xdr:row>
      <xdr:rowOff>83342</xdr:rowOff>
    </xdr:from>
    <xdr:to>
      <xdr:col>18</xdr:col>
      <xdr:colOff>189156</xdr:colOff>
      <xdr:row>747</xdr:row>
      <xdr:rowOff>141560</xdr:rowOff>
    </xdr:to>
    <xdr:cxnSp macro="">
      <xdr:nvCxnSpPr>
        <xdr:cNvPr id="10" name="直線コネクタ 9">
          <a:extLst>
            <a:ext uri="{FF2B5EF4-FFF2-40B4-BE49-F238E27FC236}">
              <a16:creationId xmlns:a16="http://schemas.microsoft.com/office/drawing/2014/main" id="{98D4B8EA-441B-45C0-B2D3-0B3979604BB4}"/>
            </a:ext>
          </a:extLst>
        </xdr:cNvPr>
        <xdr:cNvCxnSpPr/>
      </xdr:nvCxnSpPr>
      <xdr:spPr>
        <a:xfrm>
          <a:off x="3821907" y="44386498"/>
          <a:ext cx="10562" cy="77259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83345</xdr:colOff>
      <xdr:row>747</xdr:row>
      <xdr:rowOff>130968</xdr:rowOff>
    </xdr:from>
    <xdr:to>
      <xdr:col>43</xdr:col>
      <xdr:colOff>59531</xdr:colOff>
      <xdr:row>747</xdr:row>
      <xdr:rowOff>166470</xdr:rowOff>
    </xdr:to>
    <xdr:cxnSp macro="">
      <xdr:nvCxnSpPr>
        <xdr:cNvPr id="11" name="直線コネクタ 10">
          <a:extLst>
            <a:ext uri="{FF2B5EF4-FFF2-40B4-BE49-F238E27FC236}">
              <a16:creationId xmlns:a16="http://schemas.microsoft.com/office/drawing/2014/main" id="{921C2D87-48F4-462F-94F6-8C95C0D91196}"/>
            </a:ext>
          </a:extLst>
        </xdr:cNvPr>
        <xdr:cNvCxnSpPr/>
      </xdr:nvCxnSpPr>
      <xdr:spPr>
        <a:xfrm flipH="1">
          <a:off x="2714626" y="45148499"/>
          <a:ext cx="6048374" cy="355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83345</xdr:colOff>
      <xdr:row>747</xdr:row>
      <xdr:rowOff>190501</xdr:rowOff>
    </xdr:from>
    <xdr:to>
      <xdr:col>13</xdr:col>
      <xdr:colOff>95251</xdr:colOff>
      <xdr:row>749</xdr:row>
      <xdr:rowOff>119063</xdr:rowOff>
    </xdr:to>
    <xdr:cxnSp macro="">
      <xdr:nvCxnSpPr>
        <xdr:cNvPr id="12" name="直線コネクタ 11">
          <a:extLst>
            <a:ext uri="{FF2B5EF4-FFF2-40B4-BE49-F238E27FC236}">
              <a16:creationId xmlns:a16="http://schemas.microsoft.com/office/drawing/2014/main" id="{9E8A5A5F-3F2E-4778-A199-BBD538C96E59}"/>
            </a:ext>
          </a:extLst>
        </xdr:cNvPr>
        <xdr:cNvCxnSpPr/>
      </xdr:nvCxnSpPr>
      <xdr:spPr>
        <a:xfrm>
          <a:off x="2714626" y="45208032"/>
          <a:ext cx="11906" cy="6429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xdr:colOff>
      <xdr:row>749</xdr:row>
      <xdr:rowOff>130969</xdr:rowOff>
    </xdr:from>
    <xdr:to>
      <xdr:col>18</xdr:col>
      <xdr:colOff>180304</xdr:colOff>
      <xdr:row>753</xdr:row>
      <xdr:rowOff>226115</xdr:rowOff>
    </xdr:to>
    <xdr:sp macro="" textlink="">
      <xdr:nvSpPr>
        <xdr:cNvPr id="14" name="正方形/長方形 13">
          <a:extLst>
            <a:ext uri="{FF2B5EF4-FFF2-40B4-BE49-F238E27FC236}">
              <a16:creationId xmlns:a16="http://schemas.microsoft.com/office/drawing/2014/main" id="{E50DE708-799B-40DB-AFD2-06E342F8E9A9}"/>
            </a:ext>
          </a:extLst>
        </xdr:cNvPr>
        <xdr:cNvSpPr/>
      </xdr:nvSpPr>
      <xdr:spPr>
        <a:xfrm>
          <a:off x="1690687" y="45862875"/>
          <a:ext cx="2132930" cy="152389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外国人講師</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外国人講師の招へい旅費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招へい外国人滞在費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23812</xdr:colOff>
      <xdr:row>747</xdr:row>
      <xdr:rowOff>154781</xdr:rowOff>
    </xdr:from>
    <xdr:to>
      <xdr:col>28</xdr:col>
      <xdr:colOff>23813</xdr:colOff>
      <xdr:row>749</xdr:row>
      <xdr:rowOff>166688</xdr:rowOff>
    </xdr:to>
    <xdr:cxnSp macro="">
      <xdr:nvCxnSpPr>
        <xdr:cNvPr id="15" name="直線コネクタ 14">
          <a:extLst>
            <a:ext uri="{FF2B5EF4-FFF2-40B4-BE49-F238E27FC236}">
              <a16:creationId xmlns:a16="http://schemas.microsoft.com/office/drawing/2014/main" id="{DB6615A2-C175-4511-A371-5C318F1CA6C0}"/>
            </a:ext>
          </a:extLst>
        </xdr:cNvPr>
        <xdr:cNvCxnSpPr/>
      </xdr:nvCxnSpPr>
      <xdr:spPr>
        <a:xfrm flipH="1">
          <a:off x="5691187" y="45172312"/>
          <a:ext cx="1" cy="72628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35719</xdr:colOff>
      <xdr:row>749</xdr:row>
      <xdr:rowOff>142876</xdr:rowOff>
    </xdr:from>
    <xdr:to>
      <xdr:col>33</xdr:col>
      <xdr:colOff>44161</xdr:colOff>
      <xdr:row>753</xdr:row>
      <xdr:rowOff>228023</xdr:rowOff>
    </xdr:to>
    <xdr:sp macro="" textlink="">
      <xdr:nvSpPr>
        <xdr:cNvPr id="17" name="正方形/長方形 16">
          <a:extLst>
            <a:ext uri="{FF2B5EF4-FFF2-40B4-BE49-F238E27FC236}">
              <a16:creationId xmlns:a16="http://schemas.microsoft.com/office/drawing/2014/main" id="{9016831F-EFE7-4621-8F89-E9954F8E38E7}"/>
            </a:ext>
          </a:extLst>
        </xdr:cNvPr>
        <xdr:cNvSpPr/>
      </xdr:nvSpPr>
      <xdr:spPr>
        <a:xfrm>
          <a:off x="4488657" y="45874782"/>
          <a:ext cx="2234910" cy="15138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外来研究員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15</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外来研究員旅費、講師旅費、講師謝金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43</xdr:col>
      <xdr:colOff>59531</xdr:colOff>
      <xdr:row>747</xdr:row>
      <xdr:rowOff>119063</xdr:rowOff>
    </xdr:from>
    <xdr:to>
      <xdr:col>43</xdr:col>
      <xdr:colOff>71437</xdr:colOff>
      <xdr:row>749</xdr:row>
      <xdr:rowOff>119063</xdr:rowOff>
    </xdr:to>
    <xdr:cxnSp macro="">
      <xdr:nvCxnSpPr>
        <xdr:cNvPr id="18" name="直線コネクタ 17">
          <a:extLst>
            <a:ext uri="{FF2B5EF4-FFF2-40B4-BE49-F238E27FC236}">
              <a16:creationId xmlns:a16="http://schemas.microsoft.com/office/drawing/2014/main" id="{14164B87-D1DD-473D-BFDF-F3D6DBFB35D3}"/>
            </a:ext>
          </a:extLst>
        </xdr:cNvPr>
        <xdr:cNvCxnSpPr/>
      </xdr:nvCxnSpPr>
      <xdr:spPr>
        <a:xfrm>
          <a:off x="8763000" y="45136594"/>
          <a:ext cx="11906" cy="7143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95250</xdr:colOff>
      <xdr:row>749</xdr:row>
      <xdr:rowOff>142875</xdr:rowOff>
    </xdr:from>
    <xdr:to>
      <xdr:col>48</xdr:col>
      <xdr:colOff>103691</xdr:colOff>
      <xdr:row>752</xdr:row>
      <xdr:rowOff>284740</xdr:rowOff>
    </xdr:to>
    <xdr:sp macro="" textlink="">
      <xdr:nvSpPr>
        <xdr:cNvPr id="20" name="正方形/長方形 19">
          <a:extLst>
            <a:ext uri="{FF2B5EF4-FFF2-40B4-BE49-F238E27FC236}">
              <a16:creationId xmlns:a16="http://schemas.microsoft.com/office/drawing/2014/main" id="{6A89647B-79D4-49CC-8076-35F7CEB7E734}"/>
            </a:ext>
          </a:extLst>
        </xdr:cNvPr>
        <xdr:cNvSpPr/>
      </xdr:nvSpPr>
      <xdr:spPr>
        <a:xfrm>
          <a:off x="7584281" y="45874781"/>
          <a:ext cx="2234910" cy="12134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11</xdr:col>
      <xdr:colOff>0</xdr:colOff>
      <xdr:row>747</xdr:row>
      <xdr:rowOff>47626</xdr:rowOff>
    </xdr:from>
    <xdr:to>
      <xdr:col>15</xdr:col>
      <xdr:colOff>121227</xdr:colOff>
      <xdr:row>747</xdr:row>
      <xdr:rowOff>325665</xdr:rowOff>
    </xdr:to>
    <xdr:sp macro="" textlink="">
      <xdr:nvSpPr>
        <xdr:cNvPr id="21" name="テキスト ボックス 20">
          <a:extLst>
            <a:ext uri="{FF2B5EF4-FFF2-40B4-BE49-F238E27FC236}">
              <a16:creationId xmlns:a16="http://schemas.microsoft.com/office/drawing/2014/main" id="{25D79010-CAE3-4754-984C-E242C099EE22}"/>
            </a:ext>
          </a:extLst>
        </xdr:cNvPr>
        <xdr:cNvSpPr txBox="1"/>
      </xdr:nvSpPr>
      <xdr:spPr>
        <a:xfrm rot="10800000" flipV="1">
          <a:off x="2226469" y="45065157"/>
          <a:ext cx="930852"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25</xdr:col>
      <xdr:colOff>190500</xdr:colOff>
      <xdr:row>747</xdr:row>
      <xdr:rowOff>35719</xdr:rowOff>
    </xdr:from>
    <xdr:to>
      <xdr:col>30</xdr:col>
      <xdr:colOff>109320</xdr:colOff>
      <xdr:row>747</xdr:row>
      <xdr:rowOff>313758</xdr:rowOff>
    </xdr:to>
    <xdr:sp macro="" textlink="">
      <xdr:nvSpPr>
        <xdr:cNvPr id="22" name="テキスト ボックス 21">
          <a:extLst>
            <a:ext uri="{FF2B5EF4-FFF2-40B4-BE49-F238E27FC236}">
              <a16:creationId xmlns:a16="http://schemas.microsoft.com/office/drawing/2014/main" id="{ED0E23CE-EB50-48AE-9F80-2FA7BDD67580}"/>
            </a:ext>
          </a:extLst>
        </xdr:cNvPr>
        <xdr:cNvSpPr txBox="1"/>
      </xdr:nvSpPr>
      <xdr:spPr>
        <a:xfrm rot="10800000" flipV="1">
          <a:off x="5250656" y="45053250"/>
          <a:ext cx="930852"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40</xdr:col>
      <xdr:colOff>71437</xdr:colOff>
      <xdr:row>747</xdr:row>
      <xdr:rowOff>11906</xdr:rowOff>
    </xdr:from>
    <xdr:to>
      <xdr:col>45</xdr:col>
      <xdr:colOff>192881</xdr:colOff>
      <xdr:row>747</xdr:row>
      <xdr:rowOff>289945</xdr:rowOff>
    </xdr:to>
    <xdr:sp macro="" textlink="">
      <xdr:nvSpPr>
        <xdr:cNvPr id="23" name="テキスト ボックス 22">
          <a:extLst>
            <a:ext uri="{FF2B5EF4-FFF2-40B4-BE49-F238E27FC236}">
              <a16:creationId xmlns:a16="http://schemas.microsoft.com/office/drawing/2014/main" id="{F3BE6C25-ED61-484D-A6D0-E48E557C694B}"/>
            </a:ext>
          </a:extLst>
        </xdr:cNvPr>
        <xdr:cNvSpPr txBox="1"/>
      </xdr:nvSpPr>
      <xdr:spPr>
        <a:xfrm rot="10800000" flipV="1">
          <a:off x="8167687" y="45029437"/>
          <a:ext cx="113347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46</xdr:col>
      <xdr:colOff>130175</xdr:colOff>
      <xdr:row>101</xdr:row>
      <xdr:rowOff>95250</xdr:rowOff>
    </xdr:from>
    <xdr:to>
      <xdr:col>49</xdr:col>
      <xdr:colOff>259341</xdr:colOff>
      <xdr:row>101</xdr:row>
      <xdr:rowOff>795338</xdr:rowOff>
    </xdr:to>
    <xdr:sp macro="" textlink="">
      <xdr:nvSpPr>
        <xdr:cNvPr id="24" name="テキスト ボックス 23">
          <a:extLst>
            <a:ext uri="{FF2B5EF4-FFF2-40B4-BE49-F238E27FC236}">
              <a16:creationId xmlns:a16="http://schemas.microsoft.com/office/drawing/2014/main" id="{2CF88165-2236-4EB7-9701-1E4D21B39366}"/>
            </a:ext>
          </a:extLst>
        </xdr:cNvPr>
        <xdr:cNvSpPr txBox="1"/>
      </xdr:nvSpPr>
      <xdr:spPr>
        <a:xfrm>
          <a:off x="8542655" y="14034770"/>
          <a:ext cx="677806" cy="700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9"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900</v>
      </c>
      <c r="AT2" s="218"/>
      <c r="AU2" s="218"/>
      <c r="AV2" s="51" t="str">
        <f>IF(AW2="", "", "-")</f>
        <v/>
      </c>
      <c r="AW2" s="401"/>
      <c r="AX2" s="401"/>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511</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3" t="s">
        <v>22</v>
      </c>
      <c r="B7" s="834"/>
      <c r="C7" s="834"/>
      <c r="D7" s="834"/>
      <c r="E7" s="834"/>
      <c r="F7" s="835"/>
      <c r="G7" s="836" t="s">
        <v>569</v>
      </c>
      <c r="H7" s="837"/>
      <c r="I7" s="837"/>
      <c r="J7" s="837"/>
      <c r="K7" s="837"/>
      <c r="L7" s="837"/>
      <c r="M7" s="837"/>
      <c r="N7" s="837"/>
      <c r="O7" s="837"/>
      <c r="P7" s="837"/>
      <c r="Q7" s="837"/>
      <c r="R7" s="837"/>
      <c r="S7" s="837"/>
      <c r="T7" s="837"/>
      <c r="U7" s="837"/>
      <c r="V7" s="837"/>
      <c r="W7" s="837"/>
      <c r="X7" s="838"/>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9</v>
      </c>
      <c r="Q13" s="117"/>
      <c r="R13" s="117"/>
      <c r="S13" s="117"/>
      <c r="T13" s="117"/>
      <c r="U13" s="117"/>
      <c r="V13" s="118"/>
      <c r="W13" s="116">
        <v>9</v>
      </c>
      <c r="X13" s="117"/>
      <c r="Y13" s="117"/>
      <c r="Z13" s="117"/>
      <c r="AA13" s="117"/>
      <c r="AB13" s="117"/>
      <c r="AC13" s="118"/>
      <c r="AD13" s="116">
        <v>9</v>
      </c>
      <c r="AE13" s="117"/>
      <c r="AF13" s="117"/>
      <c r="AG13" s="117"/>
      <c r="AH13" s="117"/>
      <c r="AI13" s="117"/>
      <c r="AJ13" s="118"/>
      <c r="AK13" s="116">
        <v>9</v>
      </c>
      <c r="AL13" s="117"/>
      <c r="AM13" s="117"/>
      <c r="AN13" s="117"/>
      <c r="AO13" s="117"/>
      <c r="AP13" s="117"/>
      <c r="AQ13" s="118"/>
      <c r="AR13" s="113">
        <v>9</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9</v>
      </c>
      <c r="Q18" s="123"/>
      <c r="R18" s="123"/>
      <c r="S18" s="123"/>
      <c r="T18" s="123"/>
      <c r="U18" s="123"/>
      <c r="V18" s="124"/>
      <c r="W18" s="122">
        <f>SUM(W13:AC17)</f>
        <v>9</v>
      </c>
      <c r="X18" s="123"/>
      <c r="Y18" s="123"/>
      <c r="Z18" s="123"/>
      <c r="AA18" s="123"/>
      <c r="AB18" s="123"/>
      <c r="AC18" s="124"/>
      <c r="AD18" s="122">
        <f>SUM(AD13:AJ17)</f>
        <v>9</v>
      </c>
      <c r="AE18" s="123"/>
      <c r="AF18" s="123"/>
      <c r="AG18" s="123"/>
      <c r="AH18" s="123"/>
      <c r="AI18" s="123"/>
      <c r="AJ18" s="124"/>
      <c r="AK18" s="122">
        <f>SUM(AK13:AQ17)</f>
        <v>9</v>
      </c>
      <c r="AL18" s="123"/>
      <c r="AM18" s="123"/>
      <c r="AN18" s="123"/>
      <c r="AO18" s="123"/>
      <c r="AP18" s="123"/>
      <c r="AQ18" s="124"/>
      <c r="AR18" s="122">
        <f>SUM(AR13:AX17)</f>
        <v>9</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9</v>
      </c>
      <c r="Q19" s="117"/>
      <c r="R19" s="117"/>
      <c r="S19" s="117"/>
      <c r="T19" s="117"/>
      <c r="U19" s="117"/>
      <c r="V19" s="118"/>
      <c r="W19" s="116">
        <v>9</v>
      </c>
      <c r="X19" s="117"/>
      <c r="Y19" s="117"/>
      <c r="Z19" s="117"/>
      <c r="AA19" s="117"/>
      <c r="AB19" s="117"/>
      <c r="AC19" s="118"/>
      <c r="AD19" s="116">
        <v>6</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0.66666666666666663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7" t="s">
        <v>357</v>
      </c>
      <c r="H21" s="938"/>
      <c r="I21" s="938"/>
      <c r="J21" s="938"/>
      <c r="K21" s="938"/>
      <c r="L21" s="938"/>
      <c r="M21" s="938"/>
      <c r="N21" s="938"/>
      <c r="O21" s="938"/>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0.66666666666666663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336</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3</v>
      </c>
      <c r="Q24" s="117"/>
      <c r="R24" s="117"/>
      <c r="S24" s="117"/>
      <c r="T24" s="117"/>
      <c r="U24" s="117"/>
      <c r="V24" s="118"/>
      <c r="W24" s="116">
        <v>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576</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9</v>
      </c>
      <c r="Q29" s="117"/>
      <c r="R29" s="117"/>
      <c r="S29" s="117"/>
      <c r="T29" s="117"/>
      <c r="U29" s="117"/>
      <c r="V29" s="118"/>
      <c r="W29" s="222">
        <f>AR13</f>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352</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v>2</v>
      </c>
      <c r="AV31" s="275"/>
      <c r="AW31" s="383" t="s">
        <v>181</v>
      </c>
      <c r="AX31" s="384"/>
    </row>
    <row r="32" spans="1:50" ht="23.25" customHeight="1" x14ac:dyDescent="0.15">
      <c r="A32" s="519"/>
      <c r="B32" s="517"/>
      <c r="C32" s="517"/>
      <c r="D32" s="517"/>
      <c r="E32" s="517"/>
      <c r="F32" s="518"/>
      <c r="G32" s="544" t="s">
        <v>577</v>
      </c>
      <c r="H32" s="545"/>
      <c r="I32" s="545"/>
      <c r="J32" s="545"/>
      <c r="K32" s="545"/>
      <c r="L32" s="545"/>
      <c r="M32" s="545"/>
      <c r="N32" s="545"/>
      <c r="O32" s="546"/>
      <c r="P32" s="165" t="s">
        <v>578</v>
      </c>
      <c r="Q32" s="165"/>
      <c r="R32" s="165"/>
      <c r="S32" s="165"/>
      <c r="T32" s="165"/>
      <c r="U32" s="165"/>
      <c r="V32" s="165"/>
      <c r="W32" s="165"/>
      <c r="X32" s="236"/>
      <c r="Y32" s="342" t="s">
        <v>12</v>
      </c>
      <c r="Z32" s="553"/>
      <c r="AA32" s="554"/>
      <c r="AB32" s="555" t="s">
        <v>579</v>
      </c>
      <c r="AC32" s="555"/>
      <c r="AD32" s="555"/>
      <c r="AE32" s="368">
        <v>3</v>
      </c>
      <c r="AF32" s="369"/>
      <c r="AG32" s="369"/>
      <c r="AH32" s="369"/>
      <c r="AI32" s="368">
        <v>5</v>
      </c>
      <c r="AJ32" s="369"/>
      <c r="AK32" s="369"/>
      <c r="AL32" s="369"/>
      <c r="AM32" s="368">
        <v>6</v>
      </c>
      <c r="AN32" s="369"/>
      <c r="AO32" s="369"/>
      <c r="AP32" s="369"/>
      <c r="AQ32" s="119" t="s">
        <v>569</v>
      </c>
      <c r="AR32" s="120"/>
      <c r="AS32" s="120"/>
      <c r="AT32" s="121"/>
      <c r="AU32" s="369" t="s">
        <v>569</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579</v>
      </c>
      <c r="AC33" s="526"/>
      <c r="AD33" s="526"/>
      <c r="AE33" s="368">
        <v>4</v>
      </c>
      <c r="AF33" s="369"/>
      <c r="AG33" s="369"/>
      <c r="AH33" s="369"/>
      <c r="AI33" s="368">
        <v>5</v>
      </c>
      <c r="AJ33" s="369"/>
      <c r="AK33" s="369"/>
      <c r="AL33" s="369"/>
      <c r="AM33" s="368">
        <v>5</v>
      </c>
      <c r="AN33" s="369"/>
      <c r="AO33" s="369"/>
      <c r="AP33" s="369"/>
      <c r="AQ33" s="119" t="s">
        <v>569</v>
      </c>
      <c r="AR33" s="120"/>
      <c r="AS33" s="120"/>
      <c r="AT33" s="121"/>
      <c r="AU33" s="369">
        <v>5</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v>75</v>
      </c>
      <c r="AF34" s="369"/>
      <c r="AG34" s="369"/>
      <c r="AH34" s="369"/>
      <c r="AI34" s="368">
        <v>100</v>
      </c>
      <c r="AJ34" s="369"/>
      <c r="AK34" s="369"/>
      <c r="AL34" s="369"/>
      <c r="AM34" s="368">
        <v>120</v>
      </c>
      <c r="AN34" s="369"/>
      <c r="AO34" s="369"/>
      <c r="AP34" s="369"/>
      <c r="AQ34" s="119" t="s">
        <v>569</v>
      </c>
      <c r="AR34" s="120"/>
      <c r="AS34" s="120"/>
      <c r="AT34" s="121"/>
      <c r="AU34" s="369" t="s">
        <v>569</v>
      </c>
      <c r="AV34" s="369"/>
      <c r="AW34" s="369"/>
      <c r="AX34" s="371"/>
    </row>
    <row r="35" spans="1:50" ht="23.25" customHeight="1" x14ac:dyDescent="0.15">
      <c r="A35" s="907" t="s">
        <v>385</v>
      </c>
      <c r="B35" s="908"/>
      <c r="C35" s="908"/>
      <c r="D35" s="908"/>
      <c r="E35" s="908"/>
      <c r="F35" s="909"/>
      <c r="G35" s="913" t="s">
        <v>580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8" t="s">
        <v>352</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8" t="s">
        <v>352</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6" t="s">
        <v>352</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6" t="s">
        <v>352</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353</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348</v>
      </c>
      <c r="X65" s="880"/>
      <c r="Y65" s="883"/>
      <c r="Z65" s="883"/>
      <c r="AA65" s="884"/>
      <c r="AB65" s="877" t="s">
        <v>11</v>
      </c>
      <c r="AC65" s="873"/>
      <c r="AD65" s="874"/>
      <c r="AE65" s="372" t="s">
        <v>397</v>
      </c>
      <c r="AF65" s="373"/>
      <c r="AG65" s="373"/>
      <c r="AH65" s="374"/>
      <c r="AI65" s="372" t="s">
        <v>395</v>
      </c>
      <c r="AJ65" s="373"/>
      <c r="AK65" s="373"/>
      <c r="AL65" s="374"/>
      <c r="AM65" s="379" t="s">
        <v>424</v>
      </c>
      <c r="AN65" s="379"/>
      <c r="AO65" s="379"/>
      <c r="AP65" s="379"/>
      <c r="AQ65" s="877" t="s">
        <v>235</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351</v>
      </c>
      <c r="AX66" s="989"/>
    </row>
    <row r="67" spans="1:50" ht="23.25" hidden="1" customHeight="1" x14ac:dyDescent="0.15">
      <c r="A67" s="861"/>
      <c r="B67" s="862"/>
      <c r="C67" s="862"/>
      <c r="D67" s="862"/>
      <c r="E67" s="862"/>
      <c r="F67" s="863"/>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375</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375</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376</v>
      </c>
      <c r="AC69" s="986"/>
      <c r="AD69" s="986"/>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61" t="s">
        <v>358</v>
      </c>
      <c r="B70" s="862"/>
      <c r="C70" s="862"/>
      <c r="D70" s="862"/>
      <c r="E70" s="862"/>
      <c r="F70" s="863"/>
      <c r="G70" s="950" t="s">
        <v>238</v>
      </c>
      <c r="H70" s="951"/>
      <c r="I70" s="951"/>
      <c r="J70" s="951"/>
      <c r="K70" s="951"/>
      <c r="L70" s="951"/>
      <c r="M70" s="951"/>
      <c r="N70" s="951"/>
      <c r="O70" s="951"/>
      <c r="P70" s="951"/>
      <c r="Q70" s="951"/>
      <c r="R70" s="951"/>
      <c r="S70" s="951"/>
      <c r="T70" s="951"/>
      <c r="U70" s="951"/>
      <c r="V70" s="951"/>
      <c r="W70" s="954" t="s">
        <v>374</v>
      </c>
      <c r="X70" s="955"/>
      <c r="Y70" s="960" t="s">
        <v>12</v>
      </c>
      <c r="Z70" s="960"/>
      <c r="AA70" s="961"/>
      <c r="AB70" s="962" t="s">
        <v>375</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375</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376</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353</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388</v>
      </c>
      <c r="B78" s="923"/>
      <c r="C78" s="923"/>
      <c r="D78" s="923"/>
      <c r="E78" s="920" t="s">
        <v>331</v>
      </c>
      <c r="F78" s="921"/>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347</v>
      </c>
      <c r="AP79" s="153"/>
      <c r="AQ79" s="153"/>
      <c r="AR79" s="80" t="s">
        <v>345</v>
      </c>
      <c r="AS79" s="152"/>
      <c r="AT79" s="153"/>
      <c r="AU79" s="153"/>
      <c r="AV79" s="153"/>
      <c r="AW79" s="153"/>
      <c r="AX79" s="154"/>
    </row>
    <row r="80" spans="1:50" ht="18.75" hidden="1" customHeight="1" x14ac:dyDescent="0.15">
      <c r="A80" s="523" t="s">
        <v>147</v>
      </c>
      <c r="B80" s="853" t="s">
        <v>344</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4"/>
      <c r="B81" s="856"/>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90"/>
      <c r="C99" s="890"/>
      <c r="D99" s="890"/>
      <c r="E99" s="890"/>
      <c r="F99" s="891"/>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7" t="s">
        <v>11</v>
      </c>
      <c r="AC100" s="867"/>
      <c r="AD100" s="867"/>
      <c r="AE100" s="830" t="s">
        <v>397</v>
      </c>
      <c r="AF100" s="831"/>
      <c r="AG100" s="831"/>
      <c r="AH100" s="832"/>
      <c r="AI100" s="830" t="s">
        <v>417</v>
      </c>
      <c r="AJ100" s="831"/>
      <c r="AK100" s="831"/>
      <c r="AL100" s="832"/>
      <c r="AM100" s="830" t="s">
        <v>424</v>
      </c>
      <c r="AN100" s="831"/>
      <c r="AO100" s="831"/>
      <c r="AP100" s="832"/>
      <c r="AQ100" s="939" t="s">
        <v>437</v>
      </c>
      <c r="AR100" s="940"/>
      <c r="AS100" s="940"/>
      <c r="AT100" s="941"/>
      <c r="AU100" s="939" t="s">
        <v>438</v>
      </c>
      <c r="AV100" s="940"/>
      <c r="AW100" s="940"/>
      <c r="AX100" s="942"/>
    </row>
    <row r="101" spans="1:60" ht="69.95" customHeight="1" x14ac:dyDescent="0.15">
      <c r="A101" s="495"/>
      <c r="B101" s="496"/>
      <c r="C101" s="496"/>
      <c r="D101" s="496"/>
      <c r="E101" s="496"/>
      <c r="F101" s="497"/>
      <c r="G101" s="165" t="s">
        <v>581</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582</v>
      </c>
      <c r="AC101" s="555"/>
      <c r="AD101" s="555"/>
      <c r="AE101" s="368"/>
      <c r="AF101" s="369"/>
      <c r="AG101" s="369"/>
      <c r="AH101" s="370"/>
      <c r="AI101" s="368"/>
      <c r="AJ101" s="369"/>
      <c r="AK101" s="369"/>
      <c r="AL101" s="370"/>
      <c r="AM101" s="368"/>
      <c r="AN101" s="369"/>
      <c r="AO101" s="369"/>
      <c r="AP101" s="370"/>
      <c r="AQ101" s="368" t="s">
        <v>569</v>
      </c>
      <c r="AR101" s="369"/>
      <c r="AS101" s="369"/>
      <c r="AT101" s="370"/>
      <c r="AU101" s="368" t="s">
        <v>413</v>
      </c>
      <c r="AV101" s="369"/>
      <c r="AW101" s="369"/>
      <c r="AX101" s="370"/>
    </row>
    <row r="102" spans="1:60" ht="69.9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5" t="s">
        <v>582</v>
      </c>
      <c r="AC102" s="555"/>
      <c r="AD102" s="555"/>
      <c r="AE102" s="362"/>
      <c r="AF102" s="362"/>
      <c r="AG102" s="362"/>
      <c r="AH102" s="362"/>
      <c r="AI102" s="362"/>
      <c r="AJ102" s="362"/>
      <c r="AK102" s="362"/>
      <c r="AL102" s="362"/>
      <c r="AM102" s="362"/>
      <c r="AN102" s="362"/>
      <c r="AO102" s="362"/>
      <c r="AP102" s="362"/>
      <c r="AQ102" s="821"/>
      <c r="AR102" s="822"/>
      <c r="AS102" s="822"/>
      <c r="AT102" s="823"/>
      <c r="AU102" s="821"/>
      <c r="AV102" s="822"/>
      <c r="AW102" s="822"/>
      <c r="AX102" s="823"/>
    </row>
    <row r="103" spans="1:60" ht="31.5" hidden="1" customHeight="1" x14ac:dyDescent="0.15">
      <c r="A103" s="492" t="s">
        <v>354</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92" t="s">
        <v>354</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2" t="s">
        <v>354</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2" t="s">
        <v>354</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80.099999999999994" customHeight="1" x14ac:dyDescent="0.15">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v>129</v>
      </c>
      <c r="AF116" s="362"/>
      <c r="AG116" s="362"/>
      <c r="AH116" s="362"/>
      <c r="AI116" s="362">
        <v>113</v>
      </c>
      <c r="AJ116" s="362"/>
      <c r="AK116" s="362"/>
      <c r="AL116" s="362"/>
      <c r="AM116" s="362">
        <v>55</v>
      </c>
      <c r="AN116" s="362"/>
      <c r="AO116" s="362"/>
      <c r="AP116" s="362"/>
      <c r="AQ116" s="368">
        <v>82</v>
      </c>
      <c r="AR116" s="369"/>
      <c r="AS116" s="369"/>
      <c r="AT116" s="369"/>
      <c r="AU116" s="369"/>
      <c r="AV116" s="369"/>
      <c r="AW116" s="369"/>
      <c r="AX116" s="371"/>
    </row>
    <row r="117" spans="1:50" ht="80.099999999999994"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858" t="s">
        <v>584</v>
      </c>
      <c r="AC117" s="859"/>
      <c r="AD117" s="860"/>
      <c r="AE117" s="462" t="s">
        <v>586</v>
      </c>
      <c r="AF117" s="463"/>
      <c r="AG117" s="463"/>
      <c r="AH117" s="463"/>
      <c r="AI117" s="462" t="s">
        <v>587</v>
      </c>
      <c r="AJ117" s="463"/>
      <c r="AK117" s="463"/>
      <c r="AL117" s="463"/>
      <c r="AM117" s="464" t="s">
        <v>613</v>
      </c>
      <c r="AN117" s="310"/>
      <c r="AO117" s="310"/>
      <c r="AP117" s="310"/>
      <c r="AQ117" s="464" t="s">
        <v>651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412</v>
      </c>
      <c r="B130" s="1002"/>
      <c r="C130" s="1001" t="s">
        <v>239</v>
      </c>
      <c r="D130" s="1002"/>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v>2</v>
      </c>
      <c r="AV133" s="140"/>
      <c r="AW133" s="141" t="s">
        <v>181</v>
      </c>
      <c r="AX133" s="142"/>
    </row>
    <row r="134" spans="1:50" ht="39.75" customHeight="1" x14ac:dyDescent="0.15">
      <c r="A134" s="1005"/>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591</v>
      </c>
      <c r="AC134" s="228"/>
      <c r="AD134" s="228"/>
      <c r="AE134" s="270">
        <v>4.4000000000000004</v>
      </c>
      <c r="AF134" s="120"/>
      <c r="AG134" s="120"/>
      <c r="AH134" s="120"/>
      <c r="AI134" s="270">
        <v>4.5</v>
      </c>
      <c r="AJ134" s="120"/>
      <c r="AK134" s="120"/>
      <c r="AL134" s="120"/>
      <c r="AM134" s="270">
        <v>4.4000000000000004</v>
      </c>
      <c r="AN134" s="120"/>
      <c r="AO134" s="120"/>
      <c r="AP134" s="120"/>
      <c r="AQ134" s="270" t="s">
        <v>569</v>
      </c>
      <c r="AR134" s="120"/>
      <c r="AS134" s="120"/>
      <c r="AT134" s="120"/>
      <c r="AU134" s="270" t="s">
        <v>569</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v>3.5</v>
      </c>
      <c r="AF135" s="120"/>
      <c r="AG135" s="120"/>
      <c r="AH135" s="120"/>
      <c r="AI135" s="270">
        <v>3.5</v>
      </c>
      <c r="AJ135" s="120"/>
      <c r="AK135" s="120"/>
      <c r="AL135" s="120"/>
      <c r="AM135" s="270">
        <v>3.5</v>
      </c>
      <c r="AN135" s="120"/>
      <c r="AO135" s="120"/>
      <c r="AP135" s="120"/>
      <c r="AQ135" s="270" t="s">
        <v>569</v>
      </c>
      <c r="AR135" s="120"/>
      <c r="AS135" s="120"/>
      <c r="AT135" s="120"/>
      <c r="AU135" s="270">
        <v>3.5</v>
      </c>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5"/>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5"/>
      <c r="B154" s="256"/>
      <c r="C154" s="255"/>
      <c r="D154" s="256"/>
      <c r="E154" s="255"/>
      <c r="F154" s="318"/>
      <c r="G154" s="235" t="s">
        <v>413</v>
      </c>
      <c r="H154" s="165"/>
      <c r="I154" s="165"/>
      <c r="J154" s="165"/>
      <c r="K154" s="165"/>
      <c r="L154" s="165"/>
      <c r="M154" s="165"/>
      <c r="N154" s="165"/>
      <c r="O154" s="165"/>
      <c r="P154" s="236"/>
      <c r="Q154" s="164" t="s">
        <v>413</v>
      </c>
      <c r="R154" s="165"/>
      <c r="S154" s="165"/>
      <c r="T154" s="165"/>
      <c r="U154" s="165"/>
      <c r="V154" s="165"/>
      <c r="W154" s="165"/>
      <c r="X154" s="165"/>
      <c r="Y154" s="165"/>
      <c r="Z154" s="165"/>
      <c r="AA154" s="934"/>
      <c r="AB154" s="259" t="s">
        <v>413</v>
      </c>
      <c r="AC154" s="260"/>
      <c r="AD154" s="260"/>
      <c r="AE154" s="265" t="s">
        <v>413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5"/>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5"/>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5"/>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5"/>
      <c r="AB157" s="261"/>
      <c r="AC157" s="262"/>
      <c r="AD157" s="262"/>
      <c r="AE157" s="164" t="s">
        <v>413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427</v>
      </c>
      <c r="D430" s="254"/>
      <c r="E430" s="242" t="s">
        <v>405</v>
      </c>
      <c r="F430" s="452"/>
      <c r="G430" s="244" t="s">
        <v>255</v>
      </c>
      <c r="H430" s="162"/>
      <c r="I430" s="162"/>
      <c r="J430" s="245" t="s">
        <v>568</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15">
      <c r="A433" s="1005"/>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5"/>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5"/>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0"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567</v>
      </c>
      <c r="AE702" s="906"/>
      <c r="AF702" s="906"/>
      <c r="AG702" s="895" t="s">
        <v>593</v>
      </c>
      <c r="AH702" s="896"/>
      <c r="AI702" s="896"/>
      <c r="AJ702" s="896"/>
      <c r="AK702" s="896"/>
      <c r="AL702" s="896"/>
      <c r="AM702" s="896"/>
      <c r="AN702" s="896"/>
      <c r="AO702" s="896"/>
      <c r="AP702" s="896"/>
      <c r="AQ702" s="896"/>
      <c r="AR702" s="896"/>
      <c r="AS702" s="896"/>
      <c r="AT702" s="896"/>
      <c r="AU702" s="896"/>
      <c r="AV702" s="896"/>
      <c r="AW702" s="896"/>
      <c r="AX702" s="897"/>
    </row>
    <row r="703" spans="1:50" ht="50.1"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567</v>
      </c>
      <c r="AE703" s="159"/>
      <c r="AF703" s="159"/>
      <c r="AG703" s="671" t="s">
        <v>594</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2" t="s">
        <v>595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567</v>
      </c>
      <c r="AE705" s="740"/>
      <c r="AF705" s="740"/>
      <c r="AG705" s="164" t="s">
        <v>649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648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648</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596</v>
      </c>
      <c r="AE708" s="675"/>
      <c r="AF708" s="675"/>
      <c r="AG708" s="530" t="s">
        <v>569</v>
      </c>
      <c r="AH708" s="531"/>
      <c r="AI708" s="531"/>
      <c r="AJ708" s="531"/>
      <c r="AK708" s="531"/>
      <c r="AL708" s="531"/>
      <c r="AM708" s="531"/>
      <c r="AN708" s="531"/>
      <c r="AO708" s="531"/>
      <c r="AP708" s="531"/>
      <c r="AQ708" s="531"/>
      <c r="AR708" s="531"/>
      <c r="AS708" s="531"/>
      <c r="AT708" s="531"/>
      <c r="AU708" s="531"/>
      <c r="AV708" s="531"/>
      <c r="AW708" s="531"/>
      <c r="AX708" s="532"/>
    </row>
    <row r="709" spans="1:50" ht="60"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567</v>
      </c>
      <c r="AE709" s="159"/>
      <c r="AF709" s="159"/>
      <c r="AG709" s="671" t="s">
        <v>597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596</v>
      </c>
      <c r="AE710" s="159"/>
      <c r="AF710" s="159"/>
      <c r="AG710" s="671" t="s">
        <v>569</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1" t="s">
        <v>598</v>
      </c>
      <c r="AH711" s="672"/>
      <c r="AI711" s="672"/>
      <c r="AJ711" s="672"/>
      <c r="AK711" s="672"/>
      <c r="AL711" s="672"/>
      <c r="AM711" s="672"/>
      <c r="AN711" s="672"/>
      <c r="AO711" s="672"/>
      <c r="AP711" s="672"/>
      <c r="AQ711" s="672"/>
      <c r="AR711" s="672"/>
      <c r="AS711" s="672"/>
      <c r="AT711" s="672"/>
      <c r="AU711" s="672"/>
      <c r="AV711" s="672"/>
      <c r="AW711" s="672"/>
      <c r="AX711" s="673"/>
    </row>
    <row r="712" spans="1:50" ht="50.1" customHeight="1" x14ac:dyDescent="0.15">
      <c r="A712" s="662"/>
      <c r="B712" s="663"/>
      <c r="C712" s="592" t="s">
        <v>349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567</v>
      </c>
      <c r="AE712" s="590"/>
      <c r="AF712" s="590"/>
      <c r="AG712" s="598" t="s">
        <v>650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596</v>
      </c>
      <c r="AE714" s="596"/>
      <c r="AF714" s="597"/>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0" t="s">
        <v>599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71" t="s">
        <v>600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567</v>
      </c>
      <c r="AE717" s="159"/>
      <c r="AF717" s="159"/>
      <c r="AG717" s="671" t="s">
        <v>601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567</v>
      </c>
      <c r="AE718" s="159"/>
      <c r="AF718" s="159"/>
      <c r="AG718" s="167" t="s">
        <v>602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567</v>
      </c>
      <c r="AE719" s="675"/>
      <c r="AF719" s="675"/>
      <c r="AG719" s="164" t="s">
        <v>603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6" t="s">
        <v>342</v>
      </c>
      <c r="D720" s="944"/>
      <c r="E720" s="944"/>
      <c r="F720" s="947"/>
      <c r="G720" s="943" t="s">
        <v>343</v>
      </c>
      <c r="H720" s="944"/>
      <c r="I720" s="944"/>
      <c r="J720" s="944"/>
      <c r="K720" s="944"/>
      <c r="L720" s="944"/>
      <c r="M720" s="944"/>
      <c r="N720" s="943" t="s">
        <v>346</v>
      </c>
      <c r="O720" s="944"/>
      <c r="P720" s="944"/>
      <c r="Q720" s="944"/>
      <c r="R720" s="944"/>
      <c r="S720" s="944"/>
      <c r="T720" s="944"/>
      <c r="U720" s="944"/>
      <c r="V720" s="944"/>
      <c r="W720" s="944"/>
      <c r="X720" s="944"/>
      <c r="Y720" s="944"/>
      <c r="Z720" s="944"/>
      <c r="AA720" s="944"/>
      <c r="AB720" s="944"/>
      <c r="AC720" s="944"/>
      <c r="AD720" s="944"/>
      <c r="AE720" s="944"/>
      <c r="AF720" s="945"/>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8" t="s">
        <v>562</v>
      </c>
      <c r="D721" s="929"/>
      <c r="E721" s="929"/>
      <c r="F721" s="930"/>
      <c r="G721" s="948"/>
      <c r="H721" s="949"/>
      <c r="I721" s="82" t="str">
        <f>IF(OR(G721="　", G721=""), "", "-")</f>
        <v/>
      </c>
      <c r="J721" s="927">
        <v>146</v>
      </c>
      <c r="K721" s="927"/>
      <c r="L721" s="82" t="str">
        <f>IF(M721="","","-")</f>
        <v/>
      </c>
      <c r="M721" s="83"/>
      <c r="N721" s="924" t="s">
        <v>604</v>
      </c>
      <c r="O721" s="925"/>
      <c r="P721" s="925"/>
      <c r="Q721" s="925"/>
      <c r="R721" s="925"/>
      <c r="S721" s="925"/>
      <c r="T721" s="925"/>
      <c r="U721" s="925"/>
      <c r="V721" s="925"/>
      <c r="W721" s="925"/>
      <c r="X721" s="925"/>
      <c r="Y721" s="925"/>
      <c r="Z721" s="925"/>
      <c r="AA721" s="925"/>
      <c r="AB721" s="925"/>
      <c r="AC721" s="925"/>
      <c r="AD721" s="925"/>
      <c r="AE721" s="925"/>
      <c r="AF721" s="926"/>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99.95" customHeight="1" x14ac:dyDescent="0.15">
      <c r="A726" s="625" t="s">
        <v>48</v>
      </c>
      <c r="B726" s="626"/>
      <c r="C726" s="447" t="s">
        <v>53</v>
      </c>
      <c r="D726" s="585"/>
      <c r="E726" s="585"/>
      <c r="F726" s="586"/>
      <c r="G726" s="804" t="s">
        <v>605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99.95" customHeight="1" thickBot="1" x14ac:dyDescent="0.2">
      <c r="A727" s="627"/>
      <c r="B727" s="628"/>
      <c r="C727" s="702" t="s">
        <v>57</v>
      </c>
      <c r="D727" s="703"/>
      <c r="E727" s="703"/>
      <c r="F727" s="704"/>
      <c r="G727" s="802" t="s">
        <v>652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6" customHeight="1" thickBot="1" x14ac:dyDescent="0.2">
      <c r="A729" s="772" t="s">
        <v>653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7" t="s">
        <v>654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655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8.15" customHeight="1" thickBot="1" x14ac:dyDescent="0.2">
      <c r="A735" s="615" t="s">
        <v>569</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606</v>
      </c>
      <c r="F737" s="103"/>
      <c r="G737" s="103"/>
      <c r="H737" s="103"/>
      <c r="I737" s="103"/>
      <c r="J737" s="103"/>
      <c r="K737" s="103"/>
      <c r="L737" s="103"/>
      <c r="M737" s="103"/>
      <c r="N737" s="109" t="s">
        <v>403</v>
      </c>
      <c r="O737" s="109"/>
      <c r="P737" s="109"/>
      <c r="Q737" s="109"/>
      <c r="R737" s="103" t="s">
        <v>609</v>
      </c>
      <c r="S737" s="103"/>
      <c r="T737" s="103"/>
      <c r="U737" s="103"/>
      <c r="V737" s="103"/>
      <c r="W737" s="103"/>
      <c r="X737" s="103"/>
      <c r="Y737" s="103"/>
      <c r="Z737" s="103"/>
      <c r="AA737" s="109" t="s">
        <v>402</v>
      </c>
      <c r="AB737" s="109"/>
      <c r="AC737" s="109"/>
      <c r="AD737" s="109"/>
      <c r="AE737" s="103" t="s">
        <v>611</v>
      </c>
      <c r="AF737" s="103"/>
      <c r="AG737" s="103"/>
      <c r="AH737" s="103"/>
      <c r="AI737" s="103"/>
      <c r="AJ737" s="103"/>
      <c r="AK737" s="103"/>
      <c r="AL737" s="103"/>
      <c r="AM737" s="103"/>
      <c r="AN737" s="109" t="s">
        <v>401</v>
      </c>
      <c r="AO737" s="109"/>
      <c r="AP737" s="109"/>
      <c r="AQ737" s="109"/>
      <c r="AR737" s="110" t="s">
        <v>607</v>
      </c>
      <c r="AS737" s="111"/>
      <c r="AT737" s="111"/>
      <c r="AU737" s="111"/>
      <c r="AV737" s="111"/>
      <c r="AW737" s="111"/>
      <c r="AX737" s="112"/>
      <c r="AY737" s="88"/>
      <c r="AZ737" s="88"/>
    </row>
    <row r="738" spans="1:52" ht="24.75" customHeight="1" x14ac:dyDescent="0.15">
      <c r="A738" s="100" t="s">
        <v>400</v>
      </c>
      <c r="B738" s="101"/>
      <c r="C738" s="101"/>
      <c r="D738" s="102"/>
      <c r="E738" s="103" t="s">
        <v>607</v>
      </c>
      <c r="F738" s="103"/>
      <c r="G738" s="103"/>
      <c r="H738" s="103"/>
      <c r="I738" s="103"/>
      <c r="J738" s="103"/>
      <c r="K738" s="103"/>
      <c r="L738" s="103"/>
      <c r="M738" s="103"/>
      <c r="N738" s="109" t="s">
        <v>399</v>
      </c>
      <c r="O738" s="109"/>
      <c r="P738" s="109"/>
      <c r="Q738" s="109"/>
      <c r="R738" s="103" t="s">
        <v>610</v>
      </c>
      <c r="S738" s="103"/>
      <c r="T738" s="103"/>
      <c r="U738" s="103"/>
      <c r="V738" s="103"/>
      <c r="W738" s="103"/>
      <c r="X738" s="103"/>
      <c r="Y738" s="103"/>
      <c r="Z738" s="103"/>
      <c r="AA738" s="109" t="s">
        <v>398</v>
      </c>
      <c r="AB738" s="109"/>
      <c r="AC738" s="109"/>
      <c r="AD738" s="109"/>
      <c r="AE738" s="103" t="s">
        <v>608</v>
      </c>
      <c r="AF738" s="103"/>
      <c r="AG738" s="103"/>
      <c r="AH738" s="103"/>
      <c r="AI738" s="103"/>
      <c r="AJ738" s="103"/>
      <c r="AK738" s="103"/>
      <c r="AL738" s="103"/>
      <c r="AM738" s="103"/>
      <c r="AN738" s="109" t="s">
        <v>397</v>
      </c>
      <c r="AO738" s="109"/>
      <c r="AP738" s="109"/>
      <c r="AQ738" s="109"/>
      <c r="AR738" s="110" t="s">
        <v>612</v>
      </c>
      <c r="AS738" s="111"/>
      <c r="AT738" s="111"/>
      <c r="AU738" s="111"/>
      <c r="AV738" s="111"/>
      <c r="AW738" s="111"/>
      <c r="AX738" s="112"/>
    </row>
    <row r="739" spans="1:52" ht="24.75" customHeight="1" x14ac:dyDescent="0.15">
      <c r="A739" s="100" t="s">
        <v>396</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879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 customHeight="1" x14ac:dyDescent="0.15">
      <c r="A782" s="560"/>
      <c r="B782" s="770"/>
      <c r="C782" s="770"/>
      <c r="D782" s="770"/>
      <c r="E782" s="770"/>
      <c r="F782" s="771"/>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0" hidden="1"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60"/>
      <c r="B793" s="770"/>
      <c r="C793" s="770"/>
      <c r="D793" s="770"/>
      <c r="E793" s="770"/>
      <c r="F793" s="771"/>
      <c r="G793" s="443" t="s">
        <v>636</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60"/>
      <c r="B795" s="770"/>
      <c r="C795" s="770"/>
      <c r="D795" s="770"/>
      <c r="E795" s="770"/>
      <c r="F795" s="771"/>
      <c r="G795" s="453" t="s">
        <v>637</v>
      </c>
      <c r="H795" s="454"/>
      <c r="I795" s="454"/>
      <c r="J795" s="454"/>
      <c r="K795" s="455"/>
      <c r="L795" s="456" t="s">
        <v>638</v>
      </c>
      <c r="M795" s="457"/>
      <c r="N795" s="457"/>
      <c r="O795" s="457"/>
      <c r="P795" s="457"/>
      <c r="Q795" s="457"/>
      <c r="R795" s="457"/>
      <c r="S795" s="457"/>
      <c r="T795" s="457"/>
      <c r="U795" s="457"/>
      <c r="V795" s="457"/>
      <c r="W795" s="457"/>
      <c r="X795" s="458"/>
      <c r="Y795" s="459">
        <v>1.8</v>
      </c>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1.8</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6" t="s">
        <v>347</v>
      </c>
      <c r="AM832" s="967"/>
      <c r="AN832" s="967"/>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616</v>
      </c>
      <c r="D838" s="422"/>
      <c r="E838" s="422"/>
      <c r="F838" s="422"/>
      <c r="G838" s="422"/>
      <c r="H838" s="422"/>
      <c r="I838" s="422"/>
      <c r="J838" s="423" t="s">
        <v>617</v>
      </c>
      <c r="K838" s="424"/>
      <c r="L838" s="424"/>
      <c r="M838" s="424"/>
      <c r="N838" s="424"/>
      <c r="O838" s="424"/>
      <c r="P838" s="429" t="s">
        <v>614</v>
      </c>
      <c r="Q838" s="321"/>
      <c r="R838" s="321"/>
      <c r="S838" s="321"/>
      <c r="T838" s="321"/>
      <c r="U838" s="321"/>
      <c r="V838" s="321"/>
      <c r="W838" s="321"/>
      <c r="X838" s="321"/>
      <c r="Y838" s="322">
        <v>0.5</v>
      </c>
      <c r="Z838" s="323"/>
      <c r="AA838" s="323"/>
      <c r="AB838" s="324"/>
      <c r="AC838" s="332" t="s">
        <v>80</v>
      </c>
      <c r="AD838" s="427"/>
      <c r="AE838" s="427"/>
      <c r="AF838" s="427"/>
      <c r="AG838" s="427"/>
      <c r="AH838" s="425" t="s">
        <v>617</v>
      </c>
      <c r="AI838" s="426"/>
      <c r="AJ838" s="426"/>
      <c r="AK838" s="426"/>
      <c r="AL838" s="329" t="s">
        <v>617</v>
      </c>
      <c r="AM838" s="330"/>
      <c r="AN838" s="330"/>
      <c r="AO838" s="331"/>
      <c r="AP838" s="325" t="s">
        <v>617</v>
      </c>
      <c r="AQ838" s="325"/>
      <c r="AR838" s="325"/>
      <c r="AS838" s="325"/>
      <c r="AT838" s="325"/>
      <c r="AU838" s="325"/>
      <c r="AV838" s="325"/>
      <c r="AW838" s="325"/>
      <c r="AX838" s="325"/>
    </row>
    <row r="839" spans="1:50" ht="30" customHeight="1" x14ac:dyDescent="0.15">
      <c r="A839" s="408">
        <v>2</v>
      </c>
      <c r="B839" s="408">
        <v>1</v>
      </c>
      <c r="C839" s="428" t="s">
        <v>616</v>
      </c>
      <c r="D839" s="422"/>
      <c r="E839" s="422"/>
      <c r="F839" s="422"/>
      <c r="G839" s="422"/>
      <c r="H839" s="422"/>
      <c r="I839" s="422"/>
      <c r="J839" s="423" t="s">
        <v>617</v>
      </c>
      <c r="K839" s="424"/>
      <c r="L839" s="424"/>
      <c r="M839" s="424"/>
      <c r="N839" s="424"/>
      <c r="O839" s="424"/>
      <c r="P839" s="429" t="s">
        <v>615</v>
      </c>
      <c r="Q839" s="321"/>
      <c r="R839" s="321"/>
      <c r="S839" s="321"/>
      <c r="T839" s="321"/>
      <c r="U839" s="321"/>
      <c r="V839" s="321"/>
      <c r="W839" s="321"/>
      <c r="X839" s="321"/>
      <c r="Y839" s="322">
        <v>0.4</v>
      </c>
      <c r="Z839" s="323"/>
      <c r="AA839" s="323"/>
      <c r="AB839" s="324"/>
      <c r="AC839" s="332" t="s">
        <v>80</v>
      </c>
      <c r="AD839" s="332"/>
      <c r="AE839" s="332"/>
      <c r="AF839" s="332"/>
      <c r="AG839" s="332"/>
      <c r="AH839" s="425" t="s">
        <v>617</v>
      </c>
      <c r="AI839" s="426"/>
      <c r="AJ839" s="426"/>
      <c r="AK839" s="426"/>
      <c r="AL839" s="329" t="s">
        <v>617</v>
      </c>
      <c r="AM839" s="330"/>
      <c r="AN839" s="330"/>
      <c r="AO839" s="331"/>
      <c r="AP839" s="325" t="s">
        <v>617</v>
      </c>
      <c r="AQ839" s="325"/>
      <c r="AR839" s="325"/>
      <c r="AS839" s="325"/>
      <c r="AT839" s="325"/>
      <c r="AU839" s="325"/>
      <c r="AV839" s="325"/>
      <c r="AW839" s="325"/>
      <c r="AX839" s="325"/>
    </row>
    <row r="840" spans="1:50" ht="30" customHeight="1" x14ac:dyDescent="0.15">
      <c r="A840" s="408">
        <v>3</v>
      </c>
      <c r="B840" s="408">
        <v>1</v>
      </c>
      <c r="C840" s="428" t="s">
        <v>618</v>
      </c>
      <c r="D840" s="422"/>
      <c r="E840" s="422"/>
      <c r="F840" s="422"/>
      <c r="G840" s="422"/>
      <c r="H840" s="422"/>
      <c r="I840" s="422"/>
      <c r="J840" s="423" t="s">
        <v>617</v>
      </c>
      <c r="K840" s="424"/>
      <c r="L840" s="424"/>
      <c r="M840" s="424"/>
      <c r="N840" s="424"/>
      <c r="O840" s="424"/>
      <c r="P840" s="429" t="s">
        <v>614</v>
      </c>
      <c r="Q840" s="321"/>
      <c r="R840" s="321"/>
      <c r="S840" s="321"/>
      <c r="T840" s="321"/>
      <c r="U840" s="321"/>
      <c r="V840" s="321"/>
      <c r="W840" s="321"/>
      <c r="X840" s="321"/>
      <c r="Y840" s="322">
        <v>0.3</v>
      </c>
      <c r="Z840" s="323"/>
      <c r="AA840" s="323"/>
      <c r="AB840" s="324"/>
      <c r="AC840" s="332" t="s">
        <v>80</v>
      </c>
      <c r="AD840" s="332"/>
      <c r="AE840" s="332"/>
      <c r="AF840" s="332"/>
      <c r="AG840" s="332"/>
      <c r="AH840" s="327" t="s">
        <v>617</v>
      </c>
      <c r="AI840" s="328"/>
      <c r="AJ840" s="328"/>
      <c r="AK840" s="328"/>
      <c r="AL840" s="329" t="s">
        <v>617</v>
      </c>
      <c r="AM840" s="330"/>
      <c r="AN840" s="330"/>
      <c r="AO840" s="331"/>
      <c r="AP840" s="325" t="s">
        <v>617</v>
      </c>
      <c r="AQ840" s="325"/>
      <c r="AR840" s="325"/>
      <c r="AS840" s="325"/>
      <c r="AT840" s="325"/>
      <c r="AU840" s="325"/>
      <c r="AV840" s="325"/>
      <c r="AW840" s="325"/>
      <c r="AX840" s="325"/>
    </row>
    <row r="841" spans="1:50" ht="30" customHeight="1" x14ac:dyDescent="0.15">
      <c r="A841" s="408">
        <v>4</v>
      </c>
      <c r="B841" s="408">
        <v>1</v>
      </c>
      <c r="C841" s="428" t="s">
        <v>618</v>
      </c>
      <c r="D841" s="422"/>
      <c r="E841" s="422"/>
      <c r="F841" s="422"/>
      <c r="G841" s="422"/>
      <c r="H841" s="422"/>
      <c r="I841" s="422"/>
      <c r="J841" s="423" t="s">
        <v>617</v>
      </c>
      <c r="K841" s="424"/>
      <c r="L841" s="424"/>
      <c r="M841" s="424"/>
      <c r="N841" s="424"/>
      <c r="O841" s="424"/>
      <c r="P841" s="429" t="s">
        <v>615</v>
      </c>
      <c r="Q841" s="321"/>
      <c r="R841" s="321"/>
      <c r="S841" s="321"/>
      <c r="T841" s="321"/>
      <c r="U841" s="321"/>
      <c r="V841" s="321"/>
      <c r="W841" s="321"/>
      <c r="X841" s="321"/>
      <c r="Y841" s="322">
        <v>0.3</v>
      </c>
      <c r="Z841" s="323"/>
      <c r="AA841" s="323"/>
      <c r="AB841" s="324"/>
      <c r="AC841" s="332" t="s">
        <v>80</v>
      </c>
      <c r="AD841" s="332"/>
      <c r="AE841" s="332"/>
      <c r="AF841" s="332"/>
      <c r="AG841" s="332"/>
      <c r="AH841" s="327" t="s">
        <v>617</v>
      </c>
      <c r="AI841" s="328"/>
      <c r="AJ841" s="328"/>
      <c r="AK841" s="328"/>
      <c r="AL841" s="329" t="s">
        <v>617</v>
      </c>
      <c r="AM841" s="330"/>
      <c r="AN841" s="330"/>
      <c r="AO841" s="331"/>
      <c r="AP841" s="325" t="s">
        <v>617</v>
      </c>
      <c r="AQ841" s="325"/>
      <c r="AR841" s="325"/>
      <c r="AS841" s="325"/>
      <c r="AT841" s="325"/>
      <c r="AU841" s="325"/>
      <c r="AV841" s="325"/>
      <c r="AW841" s="325"/>
      <c r="AX841" s="325"/>
    </row>
    <row r="842" spans="1:50" ht="39.950000000000003" customHeight="1" x14ac:dyDescent="0.15">
      <c r="A842" s="408">
        <v>5</v>
      </c>
      <c r="B842" s="408">
        <v>1</v>
      </c>
      <c r="C842" s="428" t="s">
        <v>631</v>
      </c>
      <c r="D842" s="422"/>
      <c r="E842" s="422"/>
      <c r="F842" s="422"/>
      <c r="G842" s="422"/>
      <c r="H842" s="422"/>
      <c r="I842" s="422"/>
      <c r="J842" s="423" t="s">
        <v>617</v>
      </c>
      <c r="K842" s="424"/>
      <c r="L842" s="424"/>
      <c r="M842" s="424"/>
      <c r="N842" s="424"/>
      <c r="O842" s="424"/>
      <c r="P842" s="429" t="s">
        <v>632</v>
      </c>
      <c r="Q842" s="321"/>
      <c r="R842" s="321"/>
      <c r="S842" s="321"/>
      <c r="T842" s="321"/>
      <c r="U842" s="321"/>
      <c r="V842" s="321"/>
      <c r="W842" s="321"/>
      <c r="X842" s="321"/>
      <c r="Y842" s="322">
        <v>0</v>
      </c>
      <c r="Z842" s="323"/>
      <c r="AA842" s="323"/>
      <c r="AB842" s="324"/>
      <c r="AC842" s="326" t="s">
        <v>80</v>
      </c>
      <c r="AD842" s="326"/>
      <c r="AE842" s="326"/>
      <c r="AF842" s="326"/>
      <c r="AG842" s="326"/>
      <c r="AH842" s="327" t="s">
        <v>617</v>
      </c>
      <c r="AI842" s="328"/>
      <c r="AJ842" s="328"/>
      <c r="AK842" s="328"/>
      <c r="AL842" s="329" t="s">
        <v>617</v>
      </c>
      <c r="AM842" s="330"/>
      <c r="AN842" s="330"/>
      <c r="AO842" s="331"/>
      <c r="AP842" s="325" t="s">
        <v>617</v>
      </c>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619</v>
      </c>
      <c r="D871" s="422"/>
      <c r="E871" s="422"/>
      <c r="F871" s="422"/>
      <c r="G871" s="422"/>
      <c r="H871" s="422"/>
      <c r="I871" s="422"/>
      <c r="J871" s="423" t="s">
        <v>617</v>
      </c>
      <c r="K871" s="424"/>
      <c r="L871" s="424"/>
      <c r="M871" s="424"/>
      <c r="N871" s="424"/>
      <c r="O871" s="424"/>
      <c r="P871" s="429" t="s">
        <v>620</v>
      </c>
      <c r="Q871" s="321"/>
      <c r="R871" s="321"/>
      <c r="S871" s="321"/>
      <c r="T871" s="321"/>
      <c r="U871" s="321"/>
      <c r="V871" s="321"/>
      <c r="W871" s="321"/>
      <c r="X871" s="321"/>
      <c r="Y871" s="322">
        <v>0.3</v>
      </c>
      <c r="Z871" s="323"/>
      <c r="AA871" s="323"/>
      <c r="AB871" s="324"/>
      <c r="AC871" s="332" t="s">
        <v>80</v>
      </c>
      <c r="AD871" s="427"/>
      <c r="AE871" s="427"/>
      <c r="AF871" s="427"/>
      <c r="AG871" s="427"/>
      <c r="AH871" s="425" t="s">
        <v>617</v>
      </c>
      <c r="AI871" s="426"/>
      <c r="AJ871" s="426"/>
      <c r="AK871" s="426"/>
      <c r="AL871" s="329" t="s">
        <v>617</v>
      </c>
      <c r="AM871" s="330"/>
      <c r="AN871" s="330"/>
      <c r="AO871" s="331"/>
      <c r="AP871" s="325" t="s">
        <v>617</v>
      </c>
      <c r="AQ871" s="325"/>
      <c r="AR871" s="325"/>
      <c r="AS871" s="325"/>
      <c r="AT871" s="325"/>
      <c r="AU871" s="325"/>
      <c r="AV871" s="325"/>
      <c r="AW871" s="325"/>
      <c r="AX871" s="325"/>
    </row>
    <row r="872" spans="1:50" ht="30" customHeight="1" x14ac:dyDescent="0.15">
      <c r="A872" s="408">
        <v>2</v>
      </c>
      <c r="B872" s="408">
        <v>1</v>
      </c>
      <c r="C872" s="428" t="s">
        <v>621</v>
      </c>
      <c r="D872" s="422"/>
      <c r="E872" s="422"/>
      <c r="F872" s="422"/>
      <c r="G872" s="422"/>
      <c r="H872" s="422"/>
      <c r="I872" s="422"/>
      <c r="J872" s="423" t="s">
        <v>617</v>
      </c>
      <c r="K872" s="424"/>
      <c r="L872" s="424"/>
      <c r="M872" s="424"/>
      <c r="N872" s="424"/>
      <c r="O872" s="424"/>
      <c r="P872" s="429" t="s">
        <v>620</v>
      </c>
      <c r="Q872" s="321"/>
      <c r="R872" s="321"/>
      <c r="S872" s="321"/>
      <c r="T872" s="321"/>
      <c r="U872" s="321"/>
      <c r="V872" s="321"/>
      <c r="W872" s="321"/>
      <c r="X872" s="321"/>
      <c r="Y872" s="322">
        <v>0.2</v>
      </c>
      <c r="Z872" s="323"/>
      <c r="AA872" s="323"/>
      <c r="AB872" s="324"/>
      <c r="AC872" s="332" t="s">
        <v>80</v>
      </c>
      <c r="AD872" s="332"/>
      <c r="AE872" s="332"/>
      <c r="AF872" s="332"/>
      <c r="AG872" s="332"/>
      <c r="AH872" s="425" t="s">
        <v>617</v>
      </c>
      <c r="AI872" s="426"/>
      <c r="AJ872" s="426"/>
      <c r="AK872" s="426"/>
      <c r="AL872" s="329" t="s">
        <v>617</v>
      </c>
      <c r="AM872" s="330"/>
      <c r="AN872" s="330"/>
      <c r="AO872" s="331"/>
      <c r="AP872" s="325" t="s">
        <v>617</v>
      </c>
      <c r="AQ872" s="325"/>
      <c r="AR872" s="325"/>
      <c r="AS872" s="325"/>
      <c r="AT872" s="325"/>
      <c r="AU872" s="325"/>
      <c r="AV872" s="325"/>
      <c r="AW872" s="325"/>
      <c r="AX872" s="325"/>
    </row>
    <row r="873" spans="1:50" ht="30" customHeight="1" x14ac:dyDescent="0.15">
      <c r="A873" s="408">
        <v>3</v>
      </c>
      <c r="B873" s="408">
        <v>1</v>
      </c>
      <c r="C873" s="428" t="s">
        <v>622</v>
      </c>
      <c r="D873" s="422"/>
      <c r="E873" s="422"/>
      <c r="F873" s="422"/>
      <c r="G873" s="422"/>
      <c r="H873" s="422"/>
      <c r="I873" s="422"/>
      <c r="J873" s="423" t="s">
        <v>617</v>
      </c>
      <c r="K873" s="424"/>
      <c r="L873" s="424"/>
      <c r="M873" s="424"/>
      <c r="N873" s="424"/>
      <c r="O873" s="424"/>
      <c r="P873" s="429" t="s">
        <v>620</v>
      </c>
      <c r="Q873" s="321"/>
      <c r="R873" s="321"/>
      <c r="S873" s="321"/>
      <c r="T873" s="321"/>
      <c r="U873" s="321"/>
      <c r="V873" s="321"/>
      <c r="W873" s="321"/>
      <c r="X873" s="321"/>
      <c r="Y873" s="322">
        <v>0.2</v>
      </c>
      <c r="Z873" s="323"/>
      <c r="AA873" s="323"/>
      <c r="AB873" s="324"/>
      <c r="AC873" s="332" t="s">
        <v>80</v>
      </c>
      <c r="AD873" s="332"/>
      <c r="AE873" s="332"/>
      <c r="AF873" s="332"/>
      <c r="AG873" s="332"/>
      <c r="AH873" s="327" t="s">
        <v>617</v>
      </c>
      <c r="AI873" s="328"/>
      <c r="AJ873" s="328"/>
      <c r="AK873" s="328"/>
      <c r="AL873" s="329" t="s">
        <v>617</v>
      </c>
      <c r="AM873" s="330"/>
      <c r="AN873" s="330"/>
      <c r="AO873" s="331"/>
      <c r="AP873" s="325" t="s">
        <v>617</v>
      </c>
      <c r="AQ873" s="325"/>
      <c r="AR873" s="325"/>
      <c r="AS873" s="325"/>
      <c r="AT873" s="325"/>
      <c r="AU873" s="325"/>
      <c r="AV873" s="325"/>
      <c r="AW873" s="325"/>
      <c r="AX873" s="325"/>
    </row>
    <row r="874" spans="1:50" ht="30" customHeight="1" x14ac:dyDescent="0.15">
      <c r="A874" s="408">
        <v>4</v>
      </c>
      <c r="B874" s="408">
        <v>1</v>
      </c>
      <c r="C874" s="428" t="s">
        <v>623</v>
      </c>
      <c r="D874" s="422"/>
      <c r="E874" s="422"/>
      <c r="F874" s="422"/>
      <c r="G874" s="422"/>
      <c r="H874" s="422"/>
      <c r="I874" s="422"/>
      <c r="J874" s="423" t="s">
        <v>617</v>
      </c>
      <c r="K874" s="424"/>
      <c r="L874" s="424"/>
      <c r="M874" s="424"/>
      <c r="N874" s="424"/>
      <c r="O874" s="424"/>
      <c r="P874" s="429" t="s">
        <v>620</v>
      </c>
      <c r="Q874" s="321"/>
      <c r="R874" s="321"/>
      <c r="S874" s="321"/>
      <c r="T874" s="321"/>
      <c r="U874" s="321"/>
      <c r="V874" s="321"/>
      <c r="W874" s="321"/>
      <c r="X874" s="321"/>
      <c r="Y874" s="322">
        <v>0.2</v>
      </c>
      <c r="Z874" s="323"/>
      <c r="AA874" s="323"/>
      <c r="AB874" s="324"/>
      <c r="AC874" s="332" t="s">
        <v>80</v>
      </c>
      <c r="AD874" s="332"/>
      <c r="AE874" s="332"/>
      <c r="AF874" s="332"/>
      <c r="AG874" s="332"/>
      <c r="AH874" s="327" t="s">
        <v>617</v>
      </c>
      <c r="AI874" s="328"/>
      <c r="AJ874" s="328"/>
      <c r="AK874" s="328"/>
      <c r="AL874" s="329" t="s">
        <v>617</v>
      </c>
      <c r="AM874" s="330"/>
      <c r="AN874" s="330"/>
      <c r="AO874" s="331"/>
      <c r="AP874" s="325" t="s">
        <v>617</v>
      </c>
      <c r="AQ874" s="325"/>
      <c r="AR874" s="325"/>
      <c r="AS874" s="325"/>
      <c r="AT874" s="325"/>
      <c r="AU874" s="325"/>
      <c r="AV874" s="325"/>
      <c r="AW874" s="325"/>
      <c r="AX874" s="325"/>
    </row>
    <row r="875" spans="1:50" ht="30" customHeight="1" x14ac:dyDescent="0.15">
      <c r="A875" s="408">
        <v>5</v>
      </c>
      <c r="B875" s="408">
        <v>1</v>
      </c>
      <c r="C875" s="428" t="s">
        <v>624</v>
      </c>
      <c r="D875" s="422"/>
      <c r="E875" s="422"/>
      <c r="F875" s="422"/>
      <c r="G875" s="422"/>
      <c r="H875" s="422"/>
      <c r="I875" s="422"/>
      <c r="J875" s="423" t="s">
        <v>617</v>
      </c>
      <c r="K875" s="424"/>
      <c r="L875" s="424"/>
      <c r="M875" s="424"/>
      <c r="N875" s="424"/>
      <c r="O875" s="424"/>
      <c r="P875" s="429" t="s">
        <v>620</v>
      </c>
      <c r="Q875" s="321"/>
      <c r="R875" s="321"/>
      <c r="S875" s="321"/>
      <c r="T875" s="321"/>
      <c r="U875" s="321"/>
      <c r="V875" s="321"/>
      <c r="W875" s="321"/>
      <c r="X875" s="321"/>
      <c r="Y875" s="322">
        <v>0.1</v>
      </c>
      <c r="Z875" s="323"/>
      <c r="AA875" s="323"/>
      <c r="AB875" s="324"/>
      <c r="AC875" s="326" t="s">
        <v>80</v>
      </c>
      <c r="AD875" s="326"/>
      <c r="AE875" s="326"/>
      <c r="AF875" s="326"/>
      <c r="AG875" s="326"/>
      <c r="AH875" s="327" t="s">
        <v>617</v>
      </c>
      <c r="AI875" s="328"/>
      <c r="AJ875" s="328"/>
      <c r="AK875" s="328"/>
      <c r="AL875" s="329" t="s">
        <v>617</v>
      </c>
      <c r="AM875" s="330"/>
      <c r="AN875" s="330"/>
      <c r="AO875" s="331"/>
      <c r="AP875" s="325" t="s">
        <v>617</v>
      </c>
      <c r="AQ875" s="325"/>
      <c r="AR875" s="325"/>
      <c r="AS875" s="325"/>
      <c r="AT875" s="325"/>
      <c r="AU875" s="325"/>
      <c r="AV875" s="325"/>
      <c r="AW875" s="325"/>
      <c r="AX875" s="325"/>
    </row>
    <row r="876" spans="1:50" ht="30" customHeight="1" x14ac:dyDescent="0.15">
      <c r="A876" s="408">
        <v>6</v>
      </c>
      <c r="B876" s="408">
        <v>1</v>
      </c>
      <c r="C876" s="428" t="s">
        <v>625</v>
      </c>
      <c r="D876" s="422"/>
      <c r="E876" s="422"/>
      <c r="F876" s="422"/>
      <c r="G876" s="422"/>
      <c r="H876" s="422"/>
      <c r="I876" s="422"/>
      <c r="J876" s="423" t="s">
        <v>617</v>
      </c>
      <c r="K876" s="424"/>
      <c r="L876" s="424"/>
      <c r="M876" s="424"/>
      <c r="N876" s="424"/>
      <c r="O876" s="424"/>
      <c r="P876" s="429" t="s">
        <v>620</v>
      </c>
      <c r="Q876" s="321"/>
      <c r="R876" s="321"/>
      <c r="S876" s="321"/>
      <c r="T876" s="321"/>
      <c r="U876" s="321"/>
      <c r="V876" s="321"/>
      <c r="W876" s="321"/>
      <c r="X876" s="321"/>
      <c r="Y876" s="322">
        <v>0.1</v>
      </c>
      <c r="Z876" s="323"/>
      <c r="AA876" s="323"/>
      <c r="AB876" s="324"/>
      <c r="AC876" s="326" t="s">
        <v>80</v>
      </c>
      <c r="AD876" s="326"/>
      <c r="AE876" s="326"/>
      <c r="AF876" s="326"/>
      <c r="AG876" s="326"/>
      <c r="AH876" s="327" t="s">
        <v>617</v>
      </c>
      <c r="AI876" s="328"/>
      <c r="AJ876" s="328"/>
      <c r="AK876" s="328"/>
      <c r="AL876" s="329" t="s">
        <v>617</v>
      </c>
      <c r="AM876" s="330"/>
      <c r="AN876" s="330"/>
      <c r="AO876" s="331"/>
      <c r="AP876" s="325" t="s">
        <v>617</v>
      </c>
      <c r="AQ876" s="325"/>
      <c r="AR876" s="325"/>
      <c r="AS876" s="325"/>
      <c r="AT876" s="325"/>
      <c r="AU876" s="325"/>
      <c r="AV876" s="325"/>
      <c r="AW876" s="325"/>
      <c r="AX876" s="325"/>
    </row>
    <row r="877" spans="1:50" ht="30" customHeight="1" x14ac:dyDescent="0.15">
      <c r="A877" s="408">
        <v>7</v>
      </c>
      <c r="B877" s="408">
        <v>1</v>
      </c>
      <c r="C877" s="428" t="s">
        <v>626</v>
      </c>
      <c r="D877" s="422"/>
      <c r="E877" s="422"/>
      <c r="F877" s="422"/>
      <c r="G877" s="422"/>
      <c r="H877" s="422"/>
      <c r="I877" s="422"/>
      <c r="J877" s="423" t="s">
        <v>617</v>
      </c>
      <c r="K877" s="424"/>
      <c r="L877" s="424"/>
      <c r="M877" s="424"/>
      <c r="N877" s="424"/>
      <c r="O877" s="424"/>
      <c r="P877" s="429" t="s">
        <v>620</v>
      </c>
      <c r="Q877" s="321"/>
      <c r="R877" s="321"/>
      <c r="S877" s="321"/>
      <c r="T877" s="321"/>
      <c r="U877" s="321"/>
      <c r="V877" s="321"/>
      <c r="W877" s="321"/>
      <c r="X877" s="321"/>
      <c r="Y877" s="322">
        <v>0.1</v>
      </c>
      <c r="Z877" s="323"/>
      <c r="AA877" s="323"/>
      <c r="AB877" s="324"/>
      <c r="AC877" s="326" t="s">
        <v>80</v>
      </c>
      <c r="AD877" s="326"/>
      <c r="AE877" s="326"/>
      <c r="AF877" s="326"/>
      <c r="AG877" s="326"/>
      <c r="AH877" s="327" t="s">
        <v>617</v>
      </c>
      <c r="AI877" s="328"/>
      <c r="AJ877" s="328"/>
      <c r="AK877" s="328"/>
      <c r="AL877" s="329" t="s">
        <v>617</v>
      </c>
      <c r="AM877" s="330"/>
      <c r="AN877" s="330"/>
      <c r="AO877" s="331"/>
      <c r="AP877" s="325" t="s">
        <v>617</v>
      </c>
      <c r="AQ877" s="325"/>
      <c r="AR877" s="325"/>
      <c r="AS877" s="325"/>
      <c r="AT877" s="325"/>
      <c r="AU877" s="325"/>
      <c r="AV877" s="325"/>
      <c r="AW877" s="325"/>
      <c r="AX877" s="325"/>
    </row>
    <row r="878" spans="1:50" ht="30" customHeight="1" x14ac:dyDescent="0.15">
      <c r="A878" s="408">
        <v>8</v>
      </c>
      <c r="B878" s="408">
        <v>1</v>
      </c>
      <c r="C878" s="428" t="s">
        <v>627</v>
      </c>
      <c r="D878" s="422"/>
      <c r="E878" s="422"/>
      <c r="F878" s="422"/>
      <c r="G878" s="422"/>
      <c r="H878" s="422"/>
      <c r="I878" s="422"/>
      <c r="J878" s="423" t="s">
        <v>617</v>
      </c>
      <c r="K878" s="424"/>
      <c r="L878" s="424"/>
      <c r="M878" s="424"/>
      <c r="N878" s="424"/>
      <c r="O878" s="424"/>
      <c r="P878" s="429" t="s">
        <v>628</v>
      </c>
      <c r="Q878" s="321"/>
      <c r="R878" s="321"/>
      <c r="S878" s="321"/>
      <c r="T878" s="321"/>
      <c r="U878" s="321"/>
      <c r="V878" s="321"/>
      <c r="W878" s="321"/>
      <c r="X878" s="321"/>
      <c r="Y878" s="322">
        <v>0</v>
      </c>
      <c r="Z878" s="323"/>
      <c r="AA878" s="323"/>
      <c r="AB878" s="324"/>
      <c r="AC878" s="326" t="s">
        <v>80</v>
      </c>
      <c r="AD878" s="326"/>
      <c r="AE878" s="326"/>
      <c r="AF878" s="326"/>
      <c r="AG878" s="326"/>
      <c r="AH878" s="327" t="s">
        <v>617</v>
      </c>
      <c r="AI878" s="328"/>
      <c r="AJ878" s="328"/>
      <c r="AK878" s="328"/>
      <c r="AL878" s="329" t="s">
        <v>617</v>
      </c>
      <c r="AM878" s="330"/>
      <c r="AN878" s="330"/>
      <c r="AO878" s="331"/>
      <c r="AP878" s="325" t="s">
        <v>617</v>
      </c>
      <c r="AQ878" s="325"/>
      <c r="AR878" s="325"/>
      <c r="AS878" s="325"/>
      <c r="AT878" s="325"/>
      <c r="AU878" s="325"/>
      <c r="AV878" s="325"/>
      <c r="AW878" s="325"/>
      <c r="AX878" s="325"/>
    </row>
    <row r="879" spans="1:50" ht="30" customHeight="1" x14ac:dyDescent="0.15">
      <c r="A879" s="408">
        <v>9</v>
      </c>
      <c r="B879" s="408">
        <v>1</v>
      </c>
      <c r="C879" s="428" t="s">
        <v>629</v>
      </c>
      <c r="D879" s="422"/>
      <c r="E879" s="422"/>
      <c r="F879" s="422"/>
      <c r="G879" s="422"/>
      <c r="H879" s="422"/>
      <c r="I879" s="422"/>
      <c r="J879" s="423" t="s">
        <v>617</v>
      </c>
      <c r="K879" s="424"/>
      <c r="L879" s="424"/>
      <c r="M879" s="424"/>
      <c r="N879" s="424"/>
      <c r="O879" s="424"/>
      <c r="P879" s="429" t="s">
        <v>628</v>
      </c>
      <c r="Q879" s="321"/>
      <c r="R879" s="321"/>
      <c r="S879" s="321"/>
      <c r="T879" s="321"/>
      <c r="U879" s="321"/>
      <c r="V879" s="321"/>
      <c r="W879" s="321"/>
      <c r="X879" s="321"/>
      <c r="Y879" s="322">
        <v>0</v>
      </c>
      <c r="Z879" s="323"/>
      <c r="AA879" s="323"/>
      <c r="AB879" s="324"/>
      <c r="AC879" s="326" t="s">
        <v>80</v>
      </c>
      <c r="AD879" s="326"/>
      <c r="AE879" s="326"/>
      <c r="AF879" s="326"/>
      <c r="AG879" s="326"/>
      <c r="AH879" s="327" t="s">
        <v>617</v>
      </c>
      <c r="AI879" s="328"/>
      <c r="AJ879" s="328"/>
      <c r="AK879" s="328"/>
      <c r="AL879" s="329" t="s">
        <v>617</v>
      </c>
      <c r="AM879" s="330"/>
      <c r="AN879" s="330"/>
      <c r="AO879" s="331"/>
      <c r="AP879" s="325" t="s">
        <v>617</v>
      </c>
      <c r="AQ879" s="325"/>
      <c r="AR879" s="325"/>
      <c r="AS879" s="325"/>
      <c r="AT879" s="325"/>
      <c r="AU879" s="325"/>
      <c r="AV879" s="325"/>
      <c r="AW879" s="325"/>
      <c r="AX879" s="325"/>
    </row>
    <row r="880" spans="1:50" ht="30" customHeight="1" x14ac:dyDescent="0.15">
      <c r="A880" s="408">
        <v>10</v>
      </c>
      <c r="B880" s="408">
        <v>1</v>
      </c>
      <c r="C880" s="428" t="s">
        <v>630</v>
      </c>
      <c r="D880" s="422"/>
      <c r="E880" s="422"/>
      <c r="F880" s="422"/>
      <c r="G880" s="422"/>
      <c r="H880" s="422"/>
      <c r="I880" s="422"/>
      <c r="J880" s="423" t="s">
        <v>617</v>
      </c>
      <c r="K880" s="424"/>
      <c r="L880" s="424"/>
      <c r="M880" s="424"/>
      <c r="N880" s="424"/>
      <c r="O880" s="424"/>
      <c r="P880" s="429" t="s">
        <v>620</v>
      </c>
      <c r="Q880" s="321"/>
      <c r="R880" s="321"/>
      <c r="S880" s="321"/>
      <c r="T880" s="321"/>
      <c r="U880" s="321"/>
      <c r="V880" s="321"/>
      <c r="W880" s="321"/>
      <c r="X880" s="321"/>
      <c r="Y880" s="322">
        <v>0</v>
      </c>
      <c r="Z880" s="323"/>
      <c r="AA880" s="323"/>
      <c r="AB880" s="324"/>
      <c r="AC880" s="326" t="s">
        <v>80</v>
      </c>
      <c r="AD880" s="326"/>
      <c r="AE880" s="326"/>
      <c r="AF880" s="326"/>
      <c r="AG880" s="326"/>
      <c r="AH880" s="327" t="s">
        <v>617</v>
      </c>
      <c r="AI880" s="328"/>
      <c r="AJ880" s="328"/>
      <c r="AK880" s="328"/>
      <c r="AL880" s="329" t="s">
        <v>617</v>
      </c>
      <c r="AM880" s="330"/>
      <c r="AN880" s="330"/>
      <c r="AO880" s="331"/>
      <c r="AP880" s="325" t="s">
        <v>617</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633</v>
      </c>
      <c r="D904" s="422"/>
      <c r="E904" s="422"/>
      <c r="F904" s="422"/>
      <c r="G904" s="422"/>
      <c r="H904" s="422"/>
      <c r="I904" s="422"/>
      <c r="J904" s="423" t="s">
        <v>617</v>
      </c>
      <c r="K904" s="424"/>
      <c r="L904" s="424"/>
      <c r="M904" s="424"/>
      <c r="N904" s="424"/>
      <c r="O904" s="424"/>
      <c r="P904" s="429" t="s">
        <v>634</v>
      </c>
      <c r="Q904" s="321"/>
      <c r="R904" s="321"/>
      <c r="S904" s="321"/>
      <c r="T904" s="321"/>
      <c r="U904" s="321"/>
      <c r="V904" s="321"/>
      <c r="W904" s="321"/>
      <c r="X904" s="321"/>
      <c r="Y904" s="322">
        <v>1.8</v>
      </c>
      <c r="Z904" s="323"/>
      <c r="AA904" s="323"/>
      <c r="AB904" s="324"/>
      <c r="AC904" s="332" t="s">
        <v>80</v>
      </c>
      <c r="AD904" s="427"/>
      <c r="AE904" s="427"/>
      <c r="AF904" s="427"/>
      <c r="AG904" s="427"/>
      <c r="AH904" s="425" t="s">
        <v>617</v>
      </c>
      <c r="AI904" s="426"/>
      <c r="AJ904" s="426"/>
      <c r="AK904" s="426"/>
      <c r="AL904" s="329" t="s">
        <v>617</v>
      </c>
      <c r="AM904" s="330"/>
      <c r="AN904" s="330"/>
      <c r="AO904" s="331"/>
      <c r="AP904" s="325" t="s">
        <v>617</v>
      </c>
      <c r="AQ904" s="325"/>
      <c r="AR904" s="325"/>
      <c r="AS904" s="325"/>
      <c r="AT904" s="325"/>
      <c r="AU904" s="325"/>
      <c r="AV904" s="325"/>
      <c r="AW904" s="325"/>
      <c r="AX904" s="325"/>
    </row>
    <row r="905" spans="1:50" ht="30" customHeight="1" x14ac:dyDescent="0.15">
      <c r="A905" s="408">
        <v>2</v>
      </c>
      <c r="B905" s="408">
        <v>1</v>
      </c>
      <c r="C905" s="428" t="s">
        <v>635</v>
      </c>
      <c r="D905" s="422"/>
      <c r="E905" s="422"/>
      <c r="F905" s="422"/>
      <c r="G905" s="422"/>
      <c r="H905" s="422"/>
      <c r="I905" s="422"/>
      <c r="J905" s="423">
        <v>3010001010696</v>
      </c>
      <c r="K905" s="424"/>
      <c r="L905" s="424"/>
      <c r="M905" s="424"/>
      <c r="N905" s="424"/>
      <c r="O905" s="424"/>
      <c r="P905" s="429" t="s">
        <v>639</v>
      </c>
      <c r="Q905" s="321"/>
      <c r="R905" s="321"/>
      <c r="S905" s="321"/>
      <c r="T905" s="321"/>
      <c r="U905" s="321"/>
      <c r="V905" s="321"/>
      <c r="W905" s="321"/>
      <c r="X905" s="321"/>
      <c r="Y905" s="322">
        <v>0.2</v>
      </c>
      <c r="Z905" s="323"/>
      <c r="AA905" s="323"/>
      <c r="AB905" s="324"/>
      <c r="AC905" s="332" t="s">
        <v>383</v>
      </c>
      <c r="AD905" s="332"/>
      <c r="AE905" s="332"/>
      <c r="AF905" s="332"/>
      <c r="AG905" s="332"/>
      <c r="AH905" s="425" t="s">
        <v>617</v>
      </c>
      <c r="AI905" s="426"/>
      <c r="AJ905" s="426"/>
      <c r="AK905" s="426"/>
      <c r="AL905" s="329">
        <v>100</v>
      </c>
      <c r="AM905" s="330"/>
      <c r="AN905" s="330"/>
      <c r="AO905" s="331"/>
      <c r="AP905" s="325" t="s">
        <v>617</v>
      </c>
      <c r="AQ905" s="325"/>
      <c r="AR905" s="325"/>
      <c r="AS905" s="325"/>
      <c r="AT905" s="325"/>
      <c r="AU905" s="325"/>
      <c r="AV905" s="325"/>
      <c r="AW905" s="325"/>
      <c r="AX905" s="325"/>
    </row>
    <row r="906" spans="1:50" ht="30" customHeight="1" x14ac:dyDescent="0.15">
      <c r="A906" s="408">
        <v>3</v>
      </c>
      <c r="B906" s="408">
        <v>1</v>
      </c>
      <c r="C906" s="428" t="s">
        <v>640</v>
      </c>
      <c r="D906" s="422"/>
      <c r="E906" s="422"/>
      <c r="F906" s="422"/>
      <c r="G906" s="422"/>
      <c r="H906" s="422"/>
      <c r="I906" s="422"/>
      <c r="J906" s="423">
        <v>4070001011201</v>
      </c>
      <c r="K906" s="424"/>
      <c r="L906" s="424"/>
      <c r="M906" s="424"/>
      <c r="N906" s="424"/>
      <c r="O906" s="424"/>
      <c r="P906" s="429" t="s">
        <v>639</v>
      </c>
      <c r="Q906" s="321"/>
      <c r="R906" s="321"/>
      <c r="S906" s="321"/>
      <c r="T906" s="321"/>
      <c r="U906" s="321"/>
      <c r="V906" s="321"/>
      <c r="W906" s="321"/>
      <c r="X906" s="321"/>
      <c r="Y906" s="322">
        <v>0.1</v>
      </c>
      <c r="Z906" s="323"/>
      <c r="AA906" s="323"/>
      <c r="AB906" s="324"/>
      <c r="AC906" s="332" t="s">
        <v>383</v>
      </c>
      <c r="AD906" s="332"/>
      <c r="AE906" s="332"/>
      <c r="AF906" s="332"/>
      <c r="AG906" s="332"/>
      <c r="AH906" s="327" t="s">
        <v>617</v>
      </c>
      <c r="AI906" s="328"/>
      <c r="AJ906" s="328"/>
      <c r="AK906" s="328"/>
      <c r="AL906" s="329">
        <v>100</v>
      </c>
      <c r="AM906" s="330"/>
      <c r="AN906" s="330"/>
      <c r="AO906" s="331"/>
      <c r="AP906" s="325" t="s">
        <v>617</v>
      </c>
      <c r="AQ906" s="325"/>
      <c r="AR906" s="325"/>
      <c r="AS906" s="325"/>
      <c r="AT906" s="325"/>
      <c r="AU906" s="325"/>
      <c r="AV906" s="325"/>
      <c r="AW906" s="325"/>
      <c r="AX906" s="325"/>
    </row>
    <row r="907" spans="1:50" ht="30" customHeight="1" x14ac:dyDescent="0.15">
      <c r="A907" s="408">
        <v>4</v>
      </c>
      <c r="B907" s="408">
        <v>1</v>
      </c>
      <c r="C907" s="428" t="s">
        <v>640</v>
      </c>
      <c r="D907" s="422"/>
      <c r="E907" s="422"/>
      <c r="F907" s="422"/>
      <c r="G907" s="422"/>
      <c r="H907" s="422"/>
      <c r="I907" s="422"/>
      <c r="J907" s="423">
        <v>4070001011201</v>
      </c>
      <c r="K907" s="424"/>
      <c r="L907" s="424"/>
      <c r="M907" s="424"/>
      <c r="N907" s="424"/>
      <c r="O907" s="424"/>
      <c r="P907" s="429" t="s">
        <v>639</v>
      </c>
      <c r="Q907" s="321"/>
      <c r="R907" s="321"/>
      <c r="S907" s="321"/>
      <c r="T907" s="321"/>
      <c r="U907" s="321"/>
      <c r="V907" s="321"/>
      <c r="W907" s="321"/>
      <c r="X907" s="321"/>
      <c r="Y907" s="322">
        <v>0.1</v>
      </c>
      <c r="Z907" s="323"/>
      <c r="AA907" s="323"/>
      <c r="AB907" s="324"/>
      <c r="AC907" s="332" t="s">
        <v>383</v>
      </c>
      <c r="AD907" s="332"/>
      <c r="AE907" s="332"/>
      <c r="AF907" s="332"/>
      <c r="AG907" s="332"/>
      <c r="AH907" s="327" t="s">
        <v>617</v>
      </c>
      <c r="AI907" s="328"/>
      <c r="AJ907" s="328"/>
      <c r="AK907" s="328"/>
      <c r="AL907" s="329">
        <v>100</v>
      </c>
      <c r="AM907" s="330"/>
      <c r="AN907" s="330"/>
      <c r="AO907" s="331"/>
      <c r="AP907" s="325" t="s">
        <v>617</v>
      </c>
      <c r="AQ907" s="325"/>
      <c r="AR907" s="325"/>
      <c r="AS907" s="325"/>
      <c r="AT907" s="325"/>
      <c r="AU907" s="325"/>
      <c r="AV907" s="325"/>
      <c r="AW907" s="325"/>
      <c r="AX907" s="325"/>
    </row>
    <row r="908" spans="1:50" ht="30" customHeight="1" x14ac:dyDescent="0.15">
      <c r="A908" s="408">
        <v>5</v>
      </c>
      <c r="B908" s="408">
        <v>1</v>
      </c>
      <c r="C908" s="428" t="s">
        <v>641</v>
      </c>
      <c r="D908" s="422"/>
      <c r="E908" s="422"/>
      <c r="F908" s="422"/>
      <c r="G908" s="422"/>
      <c r="H908" s="422"/>
      <c r="I908" s="422"/>
      <c r="J908" s="423">
        <v>6011205000217</v>
      </c>
      <c r="K908" s="424"/>
      <c r="L908" s="424"/>
      <c r="M908" s="424"/>
      <c r="N908" s="424"/>
      <c r="O908" s="424"/>
      <c r="P908" s="429" t="s">
        <v>642</v>
      </c>
      <c r="Q908" s="321"/>
      <c r="R908" s="321"/>
      <c r="S908" s="321"/>
      <c r="T908" s="321"/>
      <c r="U908" s="321"/>
      <c r="V908" s="321"/>
      <c r="W908" s="321"/>
      <c r="X908" s="321"/>
      <c r="Y908" s="322">
        <v>0.2</v>
      </c>
      <c r="Z908" s="323"/>
      <c r="AA908" s="323"/>
      <c r="AB908" s="324"/>
      <c r="AC908" s="326" t="s">
        <v>383</v>
      </c>
      <c r="AD908" s="326"/>
      <c r="AE908" s="326"/>
      <c r="AF908" s="326"/>
      <c r="AG908" s="326"/>
      <c r="AH908" s="327" t="s">
        <v>617</v>
      </c>
      <c r="AI908" s="328"/>
      <c r="AJ908" s="328"/>
      <c r="AK908" s="328"/>
      <c r="AL908" s="329">
        <v>100</v>
      </c>
      <c r="AM908" s="330"/>
      <c r="AN908" s="330"/>
      <c r="AO908" s="331"/>
      <c r="AP908" s="325" t="s">
        <v>617</v>
      </c>
      <c r="AQ908" s="325"/>
      <c r="AR908" s="325"/>
      <c r="AS908" s="325"/>
      <c r="AT908" s="325"/>
      <c r="AU908" s="325"/>
      <c r="AV908" s="325"/>
      <c r="AW908" s="325"/>
      <c r="AX908" s="325"/>
    </row>
    <row r="909" spans="1:50" ht="30" customHeight="1" x14ac:dyDescent="0.15">
      <c r="A909" s="408">
        <v>6</v>
      </c>
      <c r="B909" s="408">
        <v>1</v>
      </c>
      <c r="C909" s="428" t="s">
        <v>643</v>
      </c>
      <c r="D909" s="422"/>
      <c r="E909" s="422"/>
      <c r="F909" s="422"/>
      <c r="G909" s="422"/>
      <c r="H909" s="422"/>
      <c r="I909" s="422"/>
      <c r="J909" s="423">
        <v>3430001044958</v>
      </c>
      <c r="K909" s="424"/>
      <c r="L909" s="424"/>
      <c r="M909" s="424"/>
      <c r="N909" s="424"/>
      <c r="O909" s="424"/>
      <c r="P909" s="429" t="s">
        <v>639</v>
      </c>
      <c r="Q909" s="321"/>
      <c r="R909" s="321"/>
      <c r="S909" s="321"/>
      <c r="T909" s="321"/>
      <c r="U909" s="321"/>
      <c r="V909" s="321"/>
      <c r="W909" s="321"/>
      <c r="X909" s="321"/>
      <c r="Y909" s="322">
        <v>0.1</v>
      </c>
      <c r="Z909" s="323"/>
      <c r="AA909" s="323"/>
      <c r="AB909" s="324"/>
      <c r="AC909" s="326" t="s">
        <v>383</v>
      </c>
      <c r="AD909" s="326"/>
      <c r="AE909" s="326"/>
      <c r="AF909" s="326"/>
      <c r="AG909" s="326"/>
      <c r="AH909" s="327" t="s">
        <v>617</v>
      </c>
      <c r="AI909" s="328"/>
      <c r="AJ909" s="328"/>
      <c r="AK909" s="328"/>
      <c r="AL909" s="329">
        <v>100</v>
      </c>
      <c r="AM909" s="330"/>
      <c r="AN909" s="330"/>
      <c r="AO909" s="331"/>
      <c r="AP909" s="325" t="s">
        <v>617</v>
      </c>
      <c r="AQ909" s="325"/>
      <c r="AR909" s="325"/>
      <c r="AS909" s="325"/>
      <c r="AT909" s="325"/>
      <c r="AU909" s="325"/>
      <c r="AV909" s="325"/>
      <c r="AW909" s="325"/>
      <c r="AX909" s="325"/>
    </row>
    <row r="910" spans="1:50" ht="30" customHeight="1" x14ac:dyDescent="0.15">
      <c r="A910" s="408">
        <v>7</v>
      </c>
      <c r="B910" s="408">
        <v>1</v>
      </c>
      <c r="C910" s="428" t="s">
        <v>644</v>
      </c>
      <c r="D910" s="422"/>
      <c r="E910" s="422"/>
      <c r="F910" s="422"/>
      <c r="G910" s="422"/>
      <c r="H910" s="422"/>
      <c r="I910" s="422"/>
      <c r="J910" s="423">
        <v>1040001017889</v>
      </c>
      <c r="K910" s="424"/>
      <c r="L910" s="424"/>
      <c r="M910" s="424"/>
      <c r="N910" s="424"/>
      <c r="O910" s="424"/>
      <c r="P910" s="429" t="s">
        <v>645</v>
      </c>
      <c r="Q910" s="321"/>
      <c r="R910" s="321"/>
      <c r="S910" s="321"/>
      <c r="T910" s="321"/>
      <c r="U910" s="321"/>
      <c r="V910" s="321"/>
      <c r="W910" s="321"/>
      <c r="X910" s="321"/>
      <c r="Y910" s="322">
        <v>0.1</v>
      </c>
      <c r="Z910" s="323"/>
      <c r="AA910" s="323"/>
      <c r="AB910" s="324"/>
      <c r="AC910" s="326" t="s">
        <v>383</v>
      </c>
      <c r="AD910" s="326"/>
      <c r="AE910" s="326"/>
      <c r="AF910" s="326"/>
      <c r="AG910" s="326"/>
      <c r="AH910" s="327" t="s">
        <v>617</v>
      </c>
      <c r="AI910" s="328"/>
      <c r="AJ910" s="328"/>
      <c r="AK910" s="328"/>
      <c r="AL910" s="329">
        <v>100</v>
      </c>
      <c r="AM910" s="330"/>
      <c r="AN910" s="330"/>
      <c r="AO910" s="331"/>
      <c r="AP910" s="325" t="s">
        <v>617</v>
      </c>
      <c r="AQ910" s="325"/>
      <c r="AR910" s="325"/>
      <c r="AS910" s="325"/>
      <c r="AT910" s="325"/>
      <c r="AU910" s="325"/>
      <c r="AV910" s="325"/>
      <c r="AW910" s="325"/>
      <c r="AX910" s="325"/>
    </row>
    <row r="911" spans="1:50" ht="30" customHeight="1" x14ac:dyDescent="0.15">
      <c r="A911" s="408">
        <v>8</v>
      </c>
      <c r="B911" s="408">
        <v>1</v>
      </c>
      <c r="C911" s="428" t="s">
        <v>644</v>
      </c>
      <c r="D911" s="422"/>
      <c r="E911" s="422"/>
      <c r="F911" s="422"/>
      <c r="G911" s="422"/>
      <c r="H911" s="422"/>
      <c r="I911" s="422"/>
      <c r="J911" s="423">
        <v>1040001017889</v>
      </c>
      <c r="K911" s="424"/>
      <c r="L911" s="424"/>
      <c r="M911" s="424"/>
      <c r="N911" s="424"/>
      <c r="O911" s="424"/>
      <c r="P911" s="429" t="s">
        <v>639</v>
      </c>
      <c r="Q911" s="321"/>
      <c r="R911" s="321"/>
      <c r="S911" s="321"/>
      <c r="T911" s="321"/>
      <c r="U911" s="321"/>
      <c r="V911" s="321"/>
      <c r="W911" s="321"/>
      <c r="X911" s="321"/>
      <c r="Y911" s="322">
        <v>0.1</v>
      </c>
      <c r="Z911" s="323"/>
      <c r="AA911" s="323"/>
      <c r="AB911" s="324"/>
      <c r="AC911" s="326" t="s">
        <v>383</v>
      </c>
      <c r="AD911" s="326"/>
      <c r="AE911" s="326"/>
      <c r="AF911" s="326"/>
      <c r="AG911" s="326"/>
      <c r="AH911" s="327" t="s">
        <v>617</v>
      </c>
      <c r="AI911" s="328"/>
      <c r="AJ911" s="328"/>
      <c r="AK911" s="328"/>
      <c r="AL911" s="329">
        <v>100</v>
      </c>
      <c r="AM911" s="330"/>
      <c r="AN911" s="330"/>
      <c r="AO911" s="331"/>
      <c r="AP911" s="325" t="s">
        <v>617</v>
      </c>
      <c r="AQ911" s="325"/>
      <c r="AR911" s="325"/>
      <c r="AS911" s="325"/>
      <c r="AT911" s="325"/>
      <c r="AU911" s="325"/>
      <c r="AV911" s="325"/>
      <c r="AW911" s="325"/>
      <c r="AX911" s="325"/>
    </row>
    <row r="912" spans="1:50" ht="30" customHeight="1" x14ac:dyDescent="0.15">
      <c r="A912" s="408">
        <v>9</v>
      </c>
      <c r="B912" s="408">
        <v>1</v>
      </c>
      <c r="C912" s="428" t="s">
        <v>646</v>
      </c>
      <c r="D912" s="422"/>
      <c r="E912" s="422"/>
      <c r="F912" s="422"/>
      <c r="G912" s="422"/>
      <c r="H912" s="422"/>
      <c r="I912" s="422"/>
      <c r="J912" s="423">
        <v>8040001003263</v>
      </c>
      <c r="K912" s="424"/>
      <c r="L912" s="424"/>
      <c r="M912" s="424"/>
      <c r="N912" s="424"/>
      <c r="O912" s="424"/>
      <c r="P912" s="429" t="s">
        <v>639</v>
      </c>
      <c r="Q912" s="321"/>
      <c r="R912" s="321"/>
      <c r="S912" s="321"/>
      <c r="T912" s="321"/>
      <c r="U912" s="321"/>
      <c r="V912" s="321"/>
      <c r="W912" s="321"/>
      <c r="X912" s="321"/>
      <c r="Y912" s="322">
        <v>0.1</v>
      </c>
      <c r="Z912" s="323"/>
      <c r="AA912" s="323"/>
      <c r="AB912" s="324"/>
      <c r="AC912" s="326" t="s">
        <v>383</v>
      </c>
      <c r="AD912" s="326"/>
      <c r="AE912" s="326"/>
      <c r="AF912" s="326"/>
      <c r="AG912" s="326"/>
      <c r="AH912" s="327" t="s">
        <v>617</v>
      </c>
      <c r="AI912" s="328"/>
      <c r="AJ912" s="328"/>
      <c r="AK912" s="328"/>
      <c r="AL912" s="329">
        <v>100</v>
      </c>
      <c r="AM912" s="330"/>
      <c r="AN912" s="330"/>
      <c r="AO912" s="331"/>
      <c r="AP912" s="325" t="s">
        <v>617</v>
      </c>
      <c r="AQ912" s="325"/>
      <c r="AR912" s="325"/>
      <c r="AS912" s="325"/>
      <c r="AT912" s="325"/>
      <c r="AU912" s="325"/>
      <c r="AV912" s="325"/>
      <c r="AW912" s="325"/>
      <c r="AX912" s="325"/>
    </row>
    <row r="913" spans="1:50" ht="30" customHeight="1" x14ac:dyDescent="0.15">
      <c r="A913" s="408">
        <v>10</v>
      </c>
      <c r="B913" s="408">
        <v>1</v>
      </c>
      <c r="C913" s="428" t="s">
        <v>647</v>
      </c>
      <c r="D913" s="422"/>
      <c r="E913" s="422"/>
      <c r="F913" s="422"/>
      <c r="G913" s="422"/>
      <c r="H913" s="422"/>
      <c r="I913" s="422"/>
      <c r="J913" s="423">
        <v>4011101021632</v>
      </c>
      <c r="K913" s="424"/>
      <c r="L913" s="424"/>
      <c r="M913" s="424"/>
      <c r="N913" s="424"/>
      <c r="O913" s="424"/>
      <c r="P913" s="429" t="s">
        <v>639</v>
      </c>
      <c r="Q913" s="321"/>
      <c r="R913" s="321"/>
      <c r="S913" s="321"/>
      <c r="T913" s="321"/>
      <c r="U913" s="321"/>
      <c r="V913" s="321"/>
      <c r="W913" s="321"/>
      <c r="X913" s="321"/>
      <c r="Y913" s="322">
        <v>0</v>
      </c>
      <c r="Z913" s="323"/>
      <c r="AA913" s="323"/>
      <c r="AB913" s="324"/>
      <c r="AC913" s="326" t="s">
        <v>383</v>
      </c>
      <c r="AD913" s="326"/>
      <c r="AE913" s="326"/>
      <c r="AF913" s="326"/>
      <c r="AG913" s="326"/>
      <c r="AH913" s="327" t="s">
        <v>617</v>
      </c>
      <c r="AI913" s="328"/>
      <c r="AJ913" s="328"/>
      <c r="AK913" s="328"/>
      <c r="AL913" s="329">
        <v>100</v>
      </c>
      <c r="AM913" s="330"/>
      <c r="AN913" s="330"/>
      <c r="AO913" s="331"/>
      <c r="AP913" s="325" t="s">
        <v>617</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332</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347</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333</v>
      </c>
      <c r="AQ1102" s="431"/>
      <c r="AR1102" s="431"/>
      <c r="AS1102" s="431"/>
      <c r="AT1102" s="431"/>
      <c r="AU1102" s="431"/>
      <c r="AV1102" s="431"/>
      <c r="AW1102" s="431"/>
      <c r="AX1102" s="431"/>
    </row>
    <row r="1103" spans="1:50" ht="30" customHeight="1" x14ac:dyDescent="0.15">
      <c r="A1103" s="408">
        <v>1</v>
      </c>
      <c r="B1103" s="408">
        <v>1</v>
      </c>
      <c r="C1103" s="903"/>
      <c r="D1103" s="903"/>
      <c r="E1103" s="265" t="s">
        <v>569</v>
      </c>
      <c r="F1103" s="902"/>
      <c r="G1103" s="902"/>
      <c r="H1103" s="902"/>
      <c r="I1103" s="902"/>
      <c r="J1103" s="423" t="s">
        <v>569</v>
      </c>
      <c r="K1103" s="424"/>
      <c r="L1103" s="424"/>
      <c r="M1103" s="424"/>
      <c r="N1103" s="424"/>
      <c r="O1103" s="424"/>
      <c r="P1103" s="429" t="s">
        <v>569</v>
      </c>
      <c r="Q1103" s="321"/>
      <c r="R1103" s="321"/>
      <c r="S1103" s="321"/>
      <c r="T1103" s="321"/>
      <c r="U1103" s="321"/>
      <c r="V1103" s="321"/>
      <c r="W1103" s="321"/>
      <c r="X1103" s="321"/>
      <c r="Y1103" s="322" t="s">
        <v>569</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569</v>
      </c>
      <c r="AQ1103" s="325"/>
      <c r="AR1103" s="325"/>
      <c r="AS1103" s="325"/>
      <c r="AT1103" s="325"/>
      <c r="AU1103" s="325"/>
      <c r="AV1103" s="325"/>
      <c r="AW1103" s="325"/>
      <c r="AX1103" s="325"/>
    </row>
    <row r="1104" spans="1:50" ht="30" hidden="1"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15">
      <formula>IF(RIGHT(TEXT(P14,"0.#"),1)=".",FALSE,TRUE)</formula>
    </cfRule>
    <cfRule type="expression" dxfId="2798" priority="14016">
      <formula>IF(RIGHT(TEXT(P14,"0.#"),1)=".",TRUE,FALSE)</formula>
    </cfRule>
  </conditionalFormatting>
  <conditionalFormatting sqref="AE32">
    <cfRule type="expression" dxfId="2797" priority="14005">
      <formula>IF(RIGHT(TEXT(AE32,"0.#"),1)=".",FALSE,TRUE)</formula>
    </cfRule>
    <cfRule type="expression" dxfId="2796" priority="14006">
      <formula>IF(RIGHT(TEXT(AE32,"0.#"),1)=".",TRUE,FALSE)</formula>
    </cfRule>
  </conditionalFormatting>
  <conditionalFormatting sqref="P18:AX18">
    <cfRule type="expression" dxfId="2795" priority="13891">
      <formula>IF(RIGHT(TEXT(P18,"0.#"),1)=".",FALSE,TRUE)</formula>
    </cfRule>
    <cfRule type="expression" dxfId="2794" priority="13892">
      <formula>IF(RIGHT(TEXT(P18,"0.#"),1)=".",TRUE,FALSE)</formula>
    </cfRule>
  </conditionalFormatting>
  <conditionalFormatting sqref="Y783">
    <cfRule type="expression" dxfId="2793" priority="13887">
      <formula>IF(RIGHT(TEXT(Y783,"0.#"),1)=".",FALSE,TRUE)</formula>
    </cfRule>
    <cfRule type="expression" dxfId="2792" priority="13888">
      <formula>IF(RIGHT(TEXT(Y783,"0.#"),1)=".",TRUE,FALSE)</formula>
    </cfRule>
  </conditionalFormatting>
  <conditionalFormatting sqref="Y792">
    <cfRule type="expression" dxfId="2791" priority="13883">
      <formula>IF(RIGHT(TEXT(Y792,"0.#"),1)=".",FALSE,TRUE)</formula>
    </cfRule>
    <cfRule type="expression" dxfId="2790" priority="13884">
      <formula>IF(RIGHT(TEXT(Y792,"0.#"),1)=".",TRUE,FALSE)</formula>
    </cfRule>
  </conditionalFormatting>
  <conditionalFormatting sqref="Y823:Y830 Y821 Y810:Y817 Y808 Y797:Y804 Y795">
    <cfRule type="expression" dxfId="2789" priority="13665">
      <formula>IF(RIGHT(TEXT(Y795,"0.#"),1)=".",FALSE,TRUE)</formula>
    </cfRule>
    <cfRule type="expression" dxfId="2788" priority="13666">
      <formula>IF(RIGHT(TEXT(Y795,"0.#"),1)=".",TRUE,FALSE)</formula>
    </cfRule>
  </conditionalFormatting>
  <conditionalFormatting sqref="P16:AQ17 P15:AX15 P13:AX13">
    <cfRule type="expression" dxfId="2787" priority="13713">
      <formula>IF(RIGHT(TEXT(P13,"0.#"),1)=".",FALSE,TRUE)</formula>
    </cfRule>
    <cfRule type="expression" dxfId="2786" priority="13714">
      <formula>IF(RIGHT(TEXT(P13,"0.#"),1)=".",TRUE,FALSE)</formula>
    </cfRule>
  </conditionalFormatting>
  <conditionalFormatting sqref="P19:AJ19">
    <cfRule type="expression" dxfId="2785" priority="13711">
      <formula>IF(RIGHT(TEXT(P19,"0.#"),1)=".",FALSE,TRUE)</formula>
    </cfRule>
    <cfRule type="expression" dxfId="2784" priority="13712">
      <formula>IF(RIGHT(TEXT(P19,"0.#"),1)=".",TRUE,FALSE)</formula>
    </cfRule>
  </conditionalFormatting>
  <conditionalFormatting sqref="AE101 AQ101">
    <cfRule type="expression" dxfId="2783" priority="13703">
      <formula>IF(RIGHT(TEXT(AE101,"0.#"),1)=".",FALSE,TRUE)</formula>
    </cfRule>
    <cfRule type="expression" dxfId="2782" priority="13704">
      <formula>IF(RIGHT(TEXT(AE101,"0.#"),1)=".",TRUE,FALSE)</formula>
    </cfRule>
  </conditionalFormatting>
  <conditionalFormatting sqref="Y784:Y791 Y782">
    <cfRule type="expression" dxfId="2781" priority="13689">
      <formula>IF(RIGHT(TEXT(Y782,"0.#"),1)=".",FALSE,TRUE)</formula>
    </cfRule>
    <cfRule type="expression" dxfId="2780" priority="13690">
      <formula>IF(RIGHT(TEXT(Y782,"0.#"),1)=".",TRUE,FALSE)</formula>
    </cfRule>
  </conditionalFormatting>
  <conditionalFormatting sqref="AU783">
    <cfRule type="expression" dxfId="2779" priority="13687">
      <formula>IF(RIGHT(TEXT(AU783,"0.#"),1)=".",FALSE,TRUE)</formula>
    </cfRule>
    <cfRule type="expression" dxfId="2778" priority="13688">
      <formula>IF(RIGHT(TEXT(AU783,"0.#"),1)=".",TRUE,FALSE)</formula>
    </cfRule>
  </conditionalFormatting>
  <conditionalFormatting sqref="AU792">
    <cfRule type="expression" dxfId="2777" priority="13685">
      <formula>IF(RIGHT(TEXT(AU792,"0.#"),1)=".",FALSE,TRUE)</formula>
    </cfRule>
    <cfRule type="expression" dxfId="2776" priority="13686">
      <formula>IF(RIGHT(TEXT(AU792,"0.#"),1)=".",TRUE,FALSE)</formula>
    </cfRule>
  </conditionalFormatting>
  <conditionalFormatting sqref="AU784:AU791 AU782">
    <cfRule type="expression" dxfId="2775" priority="13683">
      <formula>IF(RIGHT(TEXT(AU782,"0.#"),1)=".",FALSE,TRUE)</formula>
    </cfRule>
    <cfRule type="expression" dxfId="2774" priority="13684">
      <formula>IF(RIGHT(TEXT(AU782,"0.#"),1)=".",TRUE,FALSE)</formula>
    </cfRule>
  </conditionalFormatting>
  <conditionalFormatting sqref="Y822 Y809 Y796">
    <cfRule type="expression" dxfId="2773" priority="13669">
      <formula>IF(RIGHT(TEXT(Y796,"0.#"),1)=".",FALSE,TRUE)</formula>
    </cfRule>
    <cfRule type="expression" dxfId="2772" priority="13670">
      <formula>IF(RIGHT(TEXT(Y796,"0.#"),1)=".",TRUE,FALSE)</formula>
    </cfRule>
  </conditionalFormatting>
  <conditionalFormatting sqref="Y831 Y818 Y805">
    <cfRule type="expression" dxfId="2771" priority="13667">
      <formula>IF(RIGHT(TEXT(Y805,"0.#"),1)=".",FALSE,TRUE)</formula>
    </cfRule>
    <cfRule type="expression" dxfId="2770" priority="13668">
      <formula>IF(RIGHT(TEXT(Y805,"0.#"),1)=".",TRUE,FALSE)</formula>
    </cfRule>
  </conditionalFormatting>
  <conditionalFormatting sqref="AU822 AU809 AU796">
    <cfRule type="expression" dxfId="2769" priority="13663">
      <formula>IF(RIGHT(TEXT(AU796,"0.#"),1)=".",FALSE,TRUE)</formula>
    </cfRule>
    <cfRule type="expression" dxfId="2768" priority="13664">
      <formula>IF(RIGHT(TEXT(AU796,"0.#"),1)=".",TRUE,FALSE)</formula>
    </cfRule>
  </conditionalFormatting>
  <conditionalFormatting sqref="AU831 AU818 AU805">
    <cfRule type="expression" dxfId="2767" priority="13661">
      <formula>IF(RIGHT(TEXT(AU805,"0.#"),1)=".",FALSE,TRUE)</formula>
    </cfRule>
    <cfRule type="expression" dxfId="2766" priority="13662">
      <formula>IF(RIGHT(TEXT(AU805,"0.#"),1)=".",TRUE,FALSE)</formula>
    </cfRule>
  </conditionalFormatting>
  <conditionalFormatting sqref="AU823:AU830 AU821 AU810:AU817 AU808 AU797:AU804 AU795">
    <cfRule type="expression" dxfId="2765" priority="13659">
      <formula>IF(RIGHT(TEXT(AU795,"0.#"),1)=".",FALSE,TRUE)</formula>
    </cfRule>
    <cfRule type="expression" dxfId="2764" priority="13660">
      <formula>IF(RIGHT(TEXT(AU795,"0.#"),1)=".",TRUE,FALSE)</formula>
    </cfRule>
  </conditionalFormatting>
  <conditionalFormatting sqref="AM87">
    <cfRule type="expression" dxfId="2763" priority="13313">
      <formula>IF(RIGHT(TEXT(AM87,"0.#"),1)=".",FALSE,TRUE)</formula>
    </cfRule>
    <cfRule type="expression" dxfId="2762" priority="13314">
      <formula>IF(RIGHT(TEXT(AM87,"0.#"),1)=".",TRUE,FALSE)</formula>
    </cfRule>
  </conditionalFormatting>
  <conditionalFormatting sqref="AE55">
    <cfRule type="expression" dxfId="2761" priority="13381">
      <formula>IF(RIGHT(TEXT(AE55,"0.#"),1)=".",FALSE,TRUE)</formula>
    </cfRule>
    <cfRule type="expression" dxfId="2760" priority="13382">
      <formula>IF(RIGHT(TEXT(AE55,"0.#"),1)=".",TRUE,FALSE)</formula>
    </cfRule>
  </conditionalFormatting>
  <conditionalFormatting sqref="AI55">
    <cfRule type="expression" dxfId="2759" priority="13379">
      <formula>IF(RIGHT(TEXT(AI55,"0.#"),1)=".",FALSE,TRUE)</formula>
    </cfRule>
    <cfRule type="expression" dxfId="2758" priority="13380">
      <formula>IF(RIGHT(TEXT(AI55,"0.#"),1)=".",TRUE,FALSE)</formula>
    </cfRule>
  </conditionalFormatting>
  <conditionalFormatting sqref="AM34">
    <cfRule type="expression" dxfId="2757" priority="13459">
      <formula>IF(RIGHT(TEXT(AM34,"0.#"),1)=".",FALSE,TRUE)</formula>
    </cfRule>
    <cfRule type="expression" dxfId="2756" priority="13460">
      <formula>IF(RIGHT(TEXT(AM34,"0.#"),1)=".",TRUE,FALSE)</formula>
    </cfRule>
  </conditionalFormatting>
  <conditionalFormatting sqref="AE33">
    <cfRule type="expression" dxfId="2755" priority="13473">
      <formula>IF(RIGHT(TEXT(AE33,"0.#"),1)=".",FALSE,TRUE)</formula>
    </cfRule>
    <cfRule type="expression" dxfId="2754" priority="13474">
      <formula>IF(RIGHT(TEXT(AE33,"0.#"),1)=".",TRUE,FALSE)</formula>
    </cfRule>
  </conditionalFormatting>
  <conditionalFormatting sqref="AE34">
    <cfRule type="expression" dxfId="2753" priority="13471">
      <formula>IF(RIGHT(TEXT(AE34,"0.#"),1)=".",FALSE,TRUE)</formula>
    </cfRule>
    <cfRule type="expression" dxfId="2752" priority="13472">
      <formula>IF(RIGHT(TEXT(AE34,"0.#"),1)=".",TRUE,FALSE)</formula>
    </cfRule>
  </conditionalFormatting>
  <conditionalFormatting sqref="AI34">
    <cfRule type="expression" dxfId="2751" priority="13469">
      <formula>IF(RIGHT(TEXT(AI34,"0.#"),1)=".",FALSE,TRUE)</formula>
    </cfRule>
    <cfRule type="expression" dxfId="2750" priority="13470">
      <formula>IF(RIGHT(TEXT(AI34,"0.#"),1)=".",TRUE,FALSE)</formula>
    </cfRule>
  </conditionalFormatting>
  <conditionalFormatting sqref="AI33">
    <cfRule type="expression" dxfId="2749" priority="13467">
      <formula>IF(RIGHT(TEXT(AI33,"0.#"),1)=".",FALSE,TRUE)</formula>
    </cfRule>
    <cfRule type="expression" dxfId="2748" priority="13468">
      <formula>IF(RIGHT(TEXT(AI33,"0.#"),1)=".",TRUE,FALSE)</formula>
    </cfRule>
  </conditionalFormatting>
  <conditionalFormatting sqref="AI32">
    <cfRule type="expression" dxfId="2747" priority="13465">
      <formula>IF(RIGHT(TEXT(AI32,"0.#"),1)=".",FALSE,TRUE)</formula>
    </cfRule>
    <cfRule type="expression" dxfId="2746" priority="13466">
      <formula>IF(RIGHT(TEXT(AI32,"0.#"),1)=".",TRUE,FALSE)</formula>
    </cfRule>
  </conditionalFormatting>
  <conditionalFormatting sqref="AM32">
    <cfRule type="expression" dxfId="2745" priority="13463">
      <formula>IF(RIGHT(TEXT(AM32,"0.#"),1)=".",FALSE,TRUE)</formula>
    </cfRule>
    <cfRule type="expression" dxfId="2744" priority="13464">
      <formula>IF(RIGHT(TEXT(AM32,"0.#"),1)=".",TRUE,FALSE)</formula>
    </cfRule>
  </conditionalFormatting>
  <conditionalFormatting sqref="AM33">
    <cfRule type="expression" dxfId="2743" priority="13461">
      <formula>IF(RIGHT(TEXT(AM33,"0.#"),1)=".",FALSE,TRUE)</formula>
    </cfRule>
    <cfRule type="expression" dxfId="2742" priority="13462">
      <formula>IF(RIGHT(TEXT(AM33,"0.#"),1)=".",TRUE,FALSE)</formula>
    </cfRule>
  </conditionalFormatting>
  <conditionalFormatting sqref="AQ32:AQ34">
    <cfRule type="expression" dxfId="2741" priority="13453">
      <formula>IF(RIGHT(TEXT(AQ32,"0.#"),1)=".",FALSE,TRUE)</formula>
    </cfRule>
    <cfRule type="expression" dxfId="2740" priority="13454">
      <formula>IF(RIGHT(TEXT(AQ32,"0.#"),1)=".",TRUE,FALSE)</formula>
    </cfRule>
  </conditionalFormatting>
  <conditionalFormatting sqref="AU32:AU34">
    <cfRule type="expression" dxfId="2739" priority="13451">
      <formula>IF(RIGHT(TEXT(AU32,"0.#"),1)=".",FALSE,TRUE)</formula>
    </cfRule>
    <cfRule type="expression" dxfId="2738" priority="13452">
      <formula>IF(RIGHT(TEXT(AU32,"0.#"),1)=".",TRUE,FALSE)</formula>
    </cfRule>
  </conditionalFormatting>
  <conditionalFormatting sqref="AE53">
    <cfRule type="expression" dxfId="2737" priority="13385">
      <formula>IF(RIGHT(TEXT(AE53,"0.#"),1)=".",FALSE,TRUE)</formula>
    </cfRule>
    <cfRule type="expression" dxfId="2736" priority="13386">
      <formula>IF(RIGHT(TEXT(AE53,"0.#"),1)=".",TRUE,FALSE)</formula>
    </cfRule>
  </conditionalFormatting>
  <conditionalFormatting sqref="AE54">
    <cfRule type="expression" dxfId="2735" priority="13383">
      <formula>IF(RIGHT(TEXT(AE54,"0.#"),1)=".",FALSE,TRUE)</formula>
    </cfRule>
    <cfRule type="expression" dxfId="2734" priority="13384">
      <formula>IF(RIGHT(TEXT(AE54,"0.#"),1)=".",TRUE,FALSE)</formula>
    </cfRule>
  </conditionalFormatting>
  <conditionalFormatting sqref="AI54">
    <cfRule type="expression" dxfId="2733" priority="13377">
      <formula>IF(RIGHT(TEXT(AI54,"0.#"),1)=".",FALSE,TRUE)</formula>
    </cfRule>
    <cfRule type="expression" dxfId="2732" priority="13378">
      <formula>IF(RIGHT(TEXT(AI54,"0.#"),1)=".",TRUE,FALSE)</formula>
    </cfRule>
  </conditionalFormatting>
  <conditionalFormatting sqref="AI53">
    <cfRule type="expression" dxfId="2731" priority="13375">
      <formula>IF(RIGHT(TEXT(AI53,"0.#"),1)=".",FALSE,TRUE)</formula>
    </cfRule>
    <cfRule type="expression" dxfId="2730" priority="13376">
      <formula>IF(RIGHT(TEXT(AI53,"0.#"),1)=".",TRUE,FALSE)</formula>
    </cfRule>
  </conditionalFormatting>
  <conditionalFormatting sqref="AM53">
    <cfRule type="expression" dxfId="2729" priority="13373">
      <formula>IF(RIGHT(TEXT(AM53,"0.#"),1)=".",FALSE,TRUE)</formula>
    </cfRule>
    <cfRule type="expression" dxfId="2728" priority="13374">
      <formula>IF(RIGHT(TEXT(AM53,"0.#"),1)=".",TRUE,FALSE)</formula>
    </cfRule>
  </conditionalFormatting>
  <conditionalFormatting sqref="AM54">
    <cfRule type="expression" dxfId="2727" priority="13371">
      <formula>IF(RIGHT(TEXT(AM54,"0.#"),1)=".",FALSE,TRUE)</formula>
    </cfRule>
    <cfRule type="expression" dxfId="2726" priority="13372">
      <formula>IF(RIGHT(TEXT(AM54,"0.#"),1)=".",TRUE,FALSE)</formula>
    </cfRule>
  </conditionalFormatting>
  <conditionalFormatting sqref="AM55">
    <cfRule type="expression" dxfId="2725" priority="13369">
      <formula>IF(RIGHT(TEXT(AM55,"0.#"),1)=".",FALSE,TRUE)</formula>
    </cfRule>
    <cfRule type="expression" dxfId="2724" priority="13370">
      <formula>IF(RIGHT(TEXT(AM55,"0.#"),1)=".",TRUE,FALSE)</formula>
    </cfRule>
  </conditionalFormatting>
  <conditionalFormatting sqref="AE60">
    <cfRule type="expression" dxfId="2723" priority="13355">
      <formula>IF(RIGHT(TEXT(AE60,"0.#"),1)=".",FALSE,TRUE)</formula>
    </cfRule>
    <cfRule type="expression" dxfId="2722" priority="13356">
      <formula>IF(RIGHT(TEXT(AE60,"0.#"),1)=".",TRUE,FALSE)</formula>
    </cfRule>
  </conditionalFormatting>
  <conditionalFormatting sqref="AE61">
    <cfRule type="expression" dxfId="2721" priority="13353">
      <formula>IF(RIGHT(TEXT(AE61,"0.#"),1)=".",FALSE,TRUE)</formula>
    </cfRule>
    <cfRule type="expression" dxfId="2720" priority="13354">
      <formula>IF(RIGHT(TEXT(AE61,"0.#"),1)=".",TRUE,FALSE)</formula>
    </cfRule>
  </conditionalFormatting>
  <conditionalFormatting sqref="AE62">
    <cfRule type="expression" dxfId="2719" priority="13351">
      <formula>IF(RIGHT(TEXT(AE62,"0.#"),1)=".",FALSE,TRUE)</formula>
    </cfRule>
    <cfRule type="expression" dxfId="2718" priority="13352">
      <formula>IF(RIGHT(TEXT(AE62,"0.#"),1)=".",TRUE,FALSE)</formula>
    </cfRule>
  </conditionalFormatting>
  <conditionalFormatting sqref="AI62">
    <cfRule type="expression" dxfId="2717" priority="13349">
      <formula>IF(RIGHT(TEXT(AI62,"0.#"),1)=".",FALSE,TRUE)</formula>
    </cfRule>
    <cfRule type="expression" dxfId="2716" priority="13350">
      <formula>IF(RIGHT(TEXT(AI62,"0.#"),1)=".",TRUE,FALSE)</formula>
    </cfRule>
  </conditionalFormatting>
  <conditionalFormatting sqref="AI61">
    <cfRule type="expression" dxfId="2715" priority="13347">
      <formula>IF(RIGHT(TEXT(AI61,"0.#"),1)=".",FALSE,TRUE)</formula>
    </cfRule>
    <cfRule type="expression" dxfId="2714" priority="13348">
      <formula>IF(RIGHT(TEXT(AI61,"0.#"),1)=".",TRUE,FALSE)</formula>
    </cfRule>
  </conditionalFormatting>
  <conditionalFormatting sqref="AI60">
    <cfRule type="expression" dxfId="2713" priority="13345">
      <formula>IF(RIGHT(TEXT(AI60,"0.#"),1)=".",FALSE,TRUE)</formula>
    </cfRule>
    <cfRule type="expression" dxfId="2712" priority="13346">
      <formula>IF(RIGHT(TEXT(AI60,"0.#"),1)=".",TRUE,FALSE)</formula>
    </cfRule>
  </conditionalFormatting>
  <conditionalFormatting sqref="AM60">
    <cfRule type="expression" dxfId="2711" priority="13343">
      <formula>IF(RIGHT(TEXT(AM60,"0.#"),1)=".",FALSE,TRUE)</formula>
    </cfRule>
    <cfRule type="expression" dxfId="2710" priority="13344">
      <formula>IF(RIGHT(TEXT(AM60,"0.#"),1)=".",TRUE,FALSE)</formula>
    </cfRule>
  </conditionalFormatting>
  <conditionalFormatting sqref="AM61">
    <cfRule type="expression" dxfId="2709" priority="13341">
      <formula>IF(RIGHT(TEXT(AM61,"0.#"),1)=".",FALSE,TRUE)</formula>
    </cfRule>
    <cfRule type="expression" dxfId="2708" priority="13342">
      <formula>IF(RIGHT(TEXT(AM61,"0.#"),1)=".",TRUE,FALSE)</formula>
    </cfRule>
  </conditionalFormatting>
  <conditionalFormatting sqref="AM62">
    <cfRule type="expression" dxfId="2707" priority="13339">
      <formula>IF(RIGHT(TEXT(AM62,"0.#"),1)=".",FALSE,TRUE)</formula>
    </cfRule>
    <cfRule type="expression" dxfId="2706" priority="13340">
      <formula>IF(RIGHT(TEXT(AM62,"0.#"),1)=".",TRUE,FALSE)</formula>
    </cfRule>
  </conditionalFormatting>
  <conditionalFormatting sqref="AE87">
    <cfRule type="expression" dxfId="2705" priority="13325">
      <formula>IF(RIGHT(TEXT(AE87,"0.#"),1)=".",FALSE,TRUE)</formula>
    </cfRule>
    <cfRule type="expression" dxfId="2704" priority="13326">
      <formula>IF(RIGHT(TEXT(AE87,"0.#"),1)=".",TRUE,FALSE)</formula>
    </cfRule>
  </conditionalFormatting>
  <conditionalFormatting sqref="AE88">
    <cfRule type="expression" dxfId="2703" priority="13323">
      <formula>IF(RIGHT(TEXT(AE88,"0.#"),1)=".",FALSE,TRUE)</formula>
    </cfRule>
    <cfRule type="expression" dxfId="2702" priority="13324">
      <formula>IF(RIGHT(TEXT(AE88,"0.#"),1)=".",TRUE,FALSE)</formula>
    </cfRule>
  </conditionalFormatting>
  <conditionalFormatting sqref="AE89">
    <cfRule type="expression" dxfId="2701" priority="13321">
      <formula>IF(RIGHT(TEXT(AE89,"0.#"),1)=".",FALSE,TRUE)</formula>
    </cfRule>
    <cfRule type="expression" dxfId="2700" priority="13322">
      <formula>IF(RIGHT(TEXT(AE89,"0.#"),1)=".",TRUE,FALSE)</formula>
    </cfRule>
  </conditionalFormatting>
  <conditionalFormatting sqref="AI89">
    <cfRule type="expression" dxfId="2699" priority="13319">
      <formula>IF(RIGHT(TEXT(AI89,"0.#"),1)=".",FALSE,TRUE)</formula>
    </cfRule>
    <cfRule type="expression" dxfId="2698" priority="13320">
      <formula>IF(RIGHT(TEXT(AI89,"0.#"),1)=".",TRUE,FALSE)</formula>
    </cfRule>
  </conditionalFormatting>
  <conditionalFormatting sqref="AI88">
    <cfRule type="expression" dxfId="2697" priority="13317">
      <formula>IF(RIGHT(TEXT(AI88,"0.#"),1)=".",FALSE,TRUE)</formula>
    </cfRule>
    <cfRule type="expression" dxfId="2696" priority="13318">
      <formula>IF(RIGHT(TEXT(AI88,"0.#"),1)=".",TRUE,FALSE)</formula>
    </cfRule>
  </conditionalFormatting>
  <conditionalFormatting sqref="AI87">
    <cfRule type="expression" dxfId="2695" priority="13315">
      <formula>IF(RIGHT(TEXT(AI87,"0.#"),1)=".",FALSE,TRUE)</formula>
    </cfRule>
    <cfRule type="expression" dxfId="2694" priority="13316">
      <formula>IF(RIGHT(TEXT(AI87,"0.#"),1)=".",TRUE,FALSE)</formula>
    </cfRule>
  </conditionalFormatting>
  <conditionalFormatting sqref="AM88">
    <cfRule type="expression" dxfId="2693" priority="13311">
      <formula>IF(RIGHT(TEXT(AM88,"0.#"),1)=".",FALSE,TRUE)</formula>
    </cfRule>
    <cfRule type="expression" dxfId="2692" priority="13312">
      <formula>IF(RIGHT(TEXT(AM88,"0.#"),1)=".",TRUE,FALSE)</formula>
    </cfRule>
  </conditionalFormatting>
  <conditionalFormatting sqref="AM89">
    <cfRule type="expression" dxfId="2691" priority="13309">
      <formula>IF(RIGHT(TEXT(AM89,"0.#"),1)=".",FALSE,TRUE)</formula>
    </cfRule>
    <cfRule type="expression" dxfId="2690" priority="13310">
      <formula>IF(RIGHT(TEXT(AM89,"0.#"),1)=".",TRUE,FALSE)</formula>
    </cfRule>
  </conditionalFormatting>
  <conditionalFormatting sqref="AE92">
    <cfRule type="expression" dxfId="2689" priority="13295">
      <formula>IF(RIGHT(TEXT(AE92,"0.#"),1)=".",FALSE,TRUE)</formula>
    </cfRule>
    <cfRule type="expression" dxfId="2688" priority="13296">
      <formula>IF(RIGHT(TEXT(AE92,"0.#"),1)=".",TRUE,FALSE)</formula>
    </cfRule>
  </conditionalFormatting>
  <conditionalFormatting sqref="AE93">
    <cfRule type="expression" dxfId="2687" priority="13293">
      <formula>IF(RIGHT(TEXT(AE93,"0.#"),1)=".",FALSE,TRUE)</formula>
    </cfRule>
    <cfRule type="expression" dxfId="2686" priority="13294">
      <formula>IF(RIGHT(TEXT(AE93,"0.#"),1)=".",TRUE,FALSE)</formula>
    </cfRule>
  </conditionalFormatting>
  <conditionalFormatting sqref="AE94">
    <cfRule type="expression" dxfId="2685" priority="13291">
      <formula>IF(RIGHT(TEXT(AE94,"0.#"),1)=".",FALSE,TRUE)</formula>
    </cfRule>
    <cfRule type="expression" dxfId="2684" priority="13292">
      <formula>IF(RIGHT(TEXT(AE94,"0.#"),1)=".",TRUE,FALSE)</formula>
    </cfRule>
  </conditionalFormatting>
  <conditionalFormatting sqref="AI94">
    <cfRule type="expression" dxfId="2683" priority="13289">
      <formula>IF(RIGHT(TEXT(AI94,"0.#"),1)=".",FALSE,TRUE)</formula>
    </cfRule>
    <cfRule type="expression" dxfId="2682" priority="13290">
      <formula>IF(RIGHT(TEXT(AI94,"0.#"),1)=".",TRUE,FALSE)</formula>
    </cfRule>
  </conditionalFormatting>
  <conditionalFormatting sqref="AI93">
    <cfRule type="expression" dxfId="2681" priority="13287">
      <formula>IF(RIGHT(TEXT(AI93,"0.#"),1)=".",FALSE,TRUE)</formula>
    </cfRule>
    <cfRule type="expression" dxfId="2680" priority="13288">
      <formula>IF(RIGHT(TEXT(AI93,"0.#"),1)=".",TRUE,FALSE)</formula>
    </cfRule>
  </conditionalFormatting>
  <conditionalFormatting sqref="AI92">
    <cfRule type="expression" dxfId="2679" priority="13285">
      <formula>IF(RIGHT(TEXT(AI92,"0.#"),1)=".",FALSE,TRUE)</formula>
    </cfRule>
    <cfRule type="expression" dxfId="2678" priority="13286">
      <formula>IF(RIGHT(TEXT(AI92,"0.#"),1)=".",TRUE,FALSE)</formula>
    </cfRule>
  </conditionalFormatting>
  <conditionalFormatting sqref="AM92">
    <cfRule type="expression" dxfId="2677" priority="13283">
      <formula>IF(RIGHT(TEXT(AM92,"0.#"),1)=".",FALSE,TRUE)</formula>
    </cfRule>
    <cfRule type="expression" dxfId="2676" priority="13284">
      <formula>IF(RIGHT(TEXT(AM92,"0.#"),1)=".",TRUE,FALSE)</formula>
    </cfRule>
  </conditionalFormatting>
  <conditionalFormatting sqref="AM93">
    <cfRule type="expression" dxfId="2675" priority="13281">
      <formula>IF(RIGHT(TEXT(AM93,"0.#"),1)=".",FALSE,TRUE)</formula>
    </cfRule>
    <cfRule type="expression" dxfId="2674" priority="13282">
      <formula>IF(RIGHT(TEXT(AM93,"0.#"),1)=".",TRUE,FALSE)</formula>
    </cfRule>
  </conditionalFormatting>
  <conditionalFormatting sqref="AM94">
    <cfRule type="expression" dxfId="2673" priority="13279">
      <formula>IF(RIGHT(TEXT(AM94,"0.#"),1)=".",FALSE,TRUE)</formula>
    </cfRule>
    <cfRule type="expression" dxfId="2672" priority="13280">
      <formula>IF(RIGHT(TEXT(AM94,"0.#"),1)=".",TRUE,FALSE)</formula>
    </cfRule>
  </conditionalFormatting>
  <conditionalFormatting sqref="AE97">
    <cfRule type="expression" dxfId="2671" priority="13265">
      <formula>IF(RIGHT(TEXT(AE97,"0.#"),1)=".",FALSE,TRUE)</formula>
    </cfRule>
    <cfRule type="expression" dxfId="2670" priority="13266">
      <formula>IF(RIGHT(TEXT(AE97,"0.#"),1)=".",TRUE,FALSE)</formula>
    </cfRule>
  </conditionalFormatting>
  <conditionalFormatting sqref="AE98">
    <cfRule type="expression" dxfId="2669" priority="13263">
      <formula>IF(RIGHT(TEXT(AE98,"0.#"),1)=".",FALSE,TRUE)</formula>
    </cfRule>
    <cfRule type="expression" dxfId="2668" priority="13264">
      <formula>IF(RIGHT(TEXT(AE98,"0.#"),1)=".",TRUE,FALSE)</formula>
    </cfRule>
  </conditionalFormatting>
  <conditionalFormatting sqref="AE99">
    <cfRule type="expression" dxfId="2667" priority="13261">
      <formula>IF(RIGHT(TEXT(AE99,"0.#"),1)=".",FALSE,TRUE)</formula>
    </cfRule>
    <cfRule type="expression" dxfId="2666" priority="13262">
      <formula>IF(RIGHT(TEXT(AE99,"0.#"),1)=".",TRUE,FALSE)</formula>
    </cfRule>
  </conditionalFormatting>
  <conditionalFormatting sqref="AI99">
    <cfRule type="expression" dxfId="2665" priority="13259">
      <formula>IF(RIGHT(TEXT(AI99,"0.#"),1)=".",FALSE,TRUE)</formula>
    </cfRule>
    <cfRule type="expression" dxfId="2664" priority="13260">
      <formula>IF(RIGHT(TEXT(AI99,"0.#"),1)=".",TRUE,FALSE)</formula>
    </cfRule>
  </conditionalFormatting>
  <conditionalFormatting sqref="AI98">
    <cfRule type="expression" dxfId="2663" priority="13257">
      <formula>IF(RIGHT(TEXT(AI98,"0.#"),1)=".",FALSE,TRUE)</formula>
    </cfRule>
    <cfRule type="expression" dxfId="2662" priority="13258">
      <formula>IF(RIGHT(TEXT(AI98,"0.#"),1)=".",TRUE,FALSE)</formula>
    </cfRule>
  </conditionalFormatting>
  <conditionalFormatting sqref="AI97">
    <cfRule type="expression" dxfId="2661" priority="13255">
      <formula>IF(RIGHT(TEXT(AI97,"0.#"),1)=".",FALSE,TRUE)</formula>
    </cfRule>
    <cfRule type="expression" dxfId="2660" priority="13256">
      <formula>IF(RIGHT(TEXT(AI97,"0.#"),1)=".",TRUE,FALSE)</formula>
    </cfRule>
  </conditionalFormatting>
  <conditionalFormatting sqref="AM97">
    <cfRule type="expression" dxfId="2659" priority="13253">
      <formula>IF(RIGHT(TEXT(AM97,"0.#"),1)=".",FALSE,TRUE)</formula>
    </cfRule>
    <cfRule type="expression" dxfId="2658" priority="13254">
      <formula>IF(RIGHT(TEXT(AM97,"0.#"),1)=".",TRUE,FALSE)</formula>
    </cfRule>
  </conditionalFormatting>
  <conditionalFormatting sqref="AM98">
    <cfRule type="expression" dxfId="2657" priority="13251">
      <formula>IF(RIGHT(TEXT(AM98,"0.#"),1)=".",FALSE,TRUE)</formula>
    </cfRule>
    <cfRule type="expression" dxfId="2656" priority="13252">
      <formula>IF(RIGHT(TEXT(AM98,"0.#"),1)=".",TRUE,FALSE)</formula>
    </cfRule>
  </conditionalFormatting>
  <conditionalFormatting sqref="AM99">
    <cfRule type="expression" dxfId="2655" priority="13249">
      <formula>IF(RIGHT(TEXT(AM99,"0.#"),1)=".",FALSE,TRUE)</formula>
    </cfRule>
    <cfRule type="expression" dxfId="2654" priority="13250">
      <formula>IF(RIGHT(TEXT(AM99,"0.#"),1)=".",TRUE,FALSE)</formula>
    </cfRule>
  </conditionalFormatting>
  <conditionalFormatting sqref="AI101">
    <cfRule type="expression" dxfId="2653" priority="13235">
      <formula>IF(RIGHT(TEXT(AI101,"0.#"),1)=".",FALSE,TRUE)</formula>
    </cfRule>
    <cfRule type="expression" dxfId="2652" priority="13236">
      <formula>IF(RIGHT(TEXT(AI101,"0.#"),1)=".",TRUE,FALSE)</formula>
    </cfRule>
  </conditionalFormatting>
  <conditionalFormatting sqref="AM101">
    <cfRule type="expression" dxfId="2651" priority="13233">
      <formula>IF(RIGHT(TEXT(AM101,"0.#"),1)=".",FALSE,TRUE)</formula>
    </cfRule>
    <cfRule type="expression" dxfId="2650" priority="13234">
      <formula>IF(RIGHT(TEXT(AM101,"0.#"),1)=".",TRUE,FALSE)</formula>
    </cfRule>
  </conditionalFormatting>
  <conditionalFormatting sqref="AE102">
    <cfRule type="expression" dxfId="2649" priority="13231">
      <formula>IF(RIGHT(TEXT(AE102,"0.#"),1)=".",FALSE,TRUE)</formula>
    </cfRule>
    <cfRule type="expression" dxfId="2648" priority="13232">
      <formula>IF(RIGHT(TEXT(AE102,"0.#"),1)=".",TRUE,FALSE)</formula>
    </cfRule>
  </conditionalFormatting>
  <conditionalFormatting sqref="AI102">
    <cfRule type="expression" dxfId="2647" priority="13229">
      <formula>IF(RIGHT(TEXT(AI102,"0.#"),1)=".",FALSE,TRUE)</formula>
    </cfRule>
    <cfRule type="expression" dxfId="2646" priority="13230">
      <formula>IF(RIGHT(TEXT(AI102,"0.#"),1)=".",TRUE,FALSE)</formula>
    </cfRule>
  </conditionalFormatting>
  <conditionalFormatting sqref="AM102">
    <cfRule type="expression" dxfId="2645" priority="13227">
      <formula>IF(RIGHT(TEXT(AM102,"0.#"),1)=".",FALSE,TRUE)</formula>
    </cfRule>
    <cfRule type="expression" dxfId="2644" priority="13228">
      <formula>IF(RIGHT(TEXT(AM102,"0.#"),1)=".",TRUE,FALSE)</formula>
    </cfRule>
  </conditionalFormatting>
  <conditionalFormatting sqref="AQ102">
    <cfRule type="expression" dxfId="2643" priority="13225">
      <formula>IF(RIGHT(TEXT(AQ102,"0.#"),1)=".",FALSE,TRUE)</formula>
    </cfRule>
    <cfRule type="expression" dxfId="2642" priority="13226">
      <formula>IF(RIGHT(TEXT(AQ102,"0.#"),1)=".",TRUE,FALSE)</formula>
    </cfRule>
  </conditionalFormatting>
  <conditionalFormatting sqref="AE104">
    <cfRule type="expression" dxfId="2641" priority="13223">
      <formula>IF(RIGHT(TEXT(AE104,"0.#"),1)=".",FALSE,TRUE)</formula>
    </cfRule>
    <cfRule type="expression" dxfId="2640" priority="13224">
      <formula>IF(RIGHT(TEXT(AE104,"0.#"),1)=".",TRUE,FALSE)</formula>
    </cfRule>
  </conditionalFormatting>
  <conditionalFormatting sqref="AI104">
    <cfRule type="expression" dxfId="2639" priority="13221">
      <formula>IF(RIGHT(TEXT(AI104,"0.#"),1)=".",FALSE,TRUE)</formula>
    </cfRule>
    <cfRule type="expression" dxfId="2638" priority="13222">
      <formula>IF(RIGHT(TEXT(AI104,"0.#"),1)=".",TRUE,FALSE)</formula>
    </cfRule>
  </conditionalFormatting>
  <conditionalFormatting sqref="AM104">
    <cfRule type="expression" dxfId="2637" priority="13219">
      <formula>IF(RIGHT(TEXT(AM104,"0.#"),1)=".",FALSE,TRUE)</formula>
    </cfRule>
    <cfRule type="expression" dxfId="2636" priority="13220">
      <formula>IF(RIGHT(TEXT(AM104,"0.#"),1)=".",TRUE,FALSE)</formula>
    </cfRule>
  </conditionalFormatting>
  <conditionalFormatting sqref="AE105">
    <cfRule type="expression" dxfId="2635" priority="13217">
      <formula>IF(RIGHT(TEXT(AE105,"0.#"),1)=".",FALSE,TRUE)</formula>
    </cfRule>
    <cfRule type="expression" dxfId="2634" priority="13218">
      <formula>IF(RIGHT(TEXT(AE105,"0.#"),1)=".",TRUE,FALSE)</formula>
    </cfRule>
  </conditionalFormatting>
  <conditionalFormatting sqref="AI105">
    <cfRule type="expression" dxfId="2633" priority="13215">
      <formula>IF(RIGHT(TEXT(AI105,"0.#"),1)=".",FALSE,TRUE)</formula>
    </cfRule>
    <cfRule type="expression" dxfId="2632" priority="13216">
      <formula>IF(RIGHT(TEXT(AI105,"0.#"),1)=".",TRUE,FALSE)</formula>
    </cfRule>
  </conditionalFormatting>
  <conditionalFormatting sqref="AM105">
    <cfRule type="expression" dxfId="2631" priority="13213">
      <formula>IF(RIGHT(TEXT(AM105,"0.#"),1)=".",FALSE,TRUE)</formula>
    </cfRule>
    <cfRule type="expression" dxfId="2630" priority="13214">
      <formula>IF(RIGHT(TEXT(AM105,"0.#"),1)=".",TRUE,FALSE)</formula>
    </cfRule>
  </conditionalFormatting>
  <conditionalFormatting sqref="AE107">
    <cfRule type="expression" dxfId="2629" priority="13209">
      <formula>IF(RIGHT(TEXT(AE107,"0.#"),1)=".",FALSE,TRUE)</formula>
    </cfRule>
    <cfRule type="expression" dxfId="2628" priority="13210">
      <formula>IF(RIGHT(TEXT(AE107,"0.#"),1)=".",TRUE,FALSE)</formula>
    </cfRule>
  </conditionalFormatting>
  <conditionalFormatting sqref="AI107">
    <cfRule type="expression" dxfId="2627" priority="13207">
      <formula>IF(RIGHT(TEXT(AI107,"0.#"),1)=".",FALSE,TRUE)</formula>
    </cfRule>
    <cfRule type="expression" dxfId="2626" priority="13208">
      <formula>IF(RIGHT(TEXT(AI107,"0.#"),1)=".",TRUE,FALSE)</formula>
    </cfRule>
  </conditionalFormatting>
  <conditionalFormatting sqref="AM107">
    <cfRule type="expression" dxfId="2625" priority="13205">
      <formula>IF(RIGHT(TEXT(AM107,"0.#"),1)=".",FALSE,TRUE)</formula>
    </cfRule>
    <cfRule type="expression" dxfId="2624" priority="13206">
      <formula>IF(RIGHT(TEXT(AM107,"0.#"),1)=".",TRUE,FALSE)</formula>
    </cfRule>
  </conditionalFormatting>
  <conditionalFormatting sqref="AE108">
    <cfRule type="expression" dxfId="2623" priority="13203">
      <formula>IF(RIGHT(TEXT(AE108,"0.#"),1)=".",FALSE,TRUE)</formula>
    </cfRule>
    <cfRule type="expression" dxfId="2622" priority="13204">
      <formula>IF(RIGHT(TEXT(AE108,"0.#"),1)=".",TRUE,FALSE)</formula>
    </cfRule>
  </conditionalFormatting>
  <conditionalFormatting sqref="AI108">
    <cfRule type="expression" dxfId="2621" priority="13201">
      <formula>IF(RIGHT(TEXT(AI108,"0.#"),1)=".",FALSE,TRUE)</formula>
    </cfRule>
    <cfRule type="expression" dxfId="2620" priority="13202">
      <formula>IF(RIGHT(TEXT(AI108,"0.#"),1)=".",TRUE,FALSE)</formula>
    </cfRule>
  </conditionalFormatting>
  <conditionalFormatting sqref="AM108">
    <cfRule type="expression" dxfId="2619" priority="13199">
      <formula>IF(RIGHT(TEXT(AM108,"0.#"),1)=".",FALSE,TRUE)</formula>
    </cfRule>
    <cfRule type="expression" dxfId="2618" priority="13200">
      <formula>IF(RIGHT(TEXT(AM108,"0.#"),1)=".",TRUE,FALSE)</formula>
    </cfRule>
  </conditionalFormatting>
  <conditionalFormatting sqref="AE110">
    <cfRule type="expression" dxfId="2617" priority="13195">
      <formula>IF(RIGHT(TEXT(AE110,"0.#"),1)=".",FALSE,TRUE)</formula>
    </cfRule>
    <cfRule type="expression" dxfId="2616" priority="13196">
      <formula>IF(RIGHT(TEXT(AE110,"0.#"),1)=".",TRUE,FALSE)</formula>
    </cfRule>
  </conditionalFormatting>
  <conditionalFormatting sqref="AI110">
    <cfRule type="expression" dxfId="2615" priority="13193">
      <formula>IF(RIGHT(TEXT(AI110,"0.#"),1)=".",FALSE,TRUE)</formula>
    </cfRule>
    <cfRule type="expression" dxfId="2614" priority="13194">
      <formula>IF(RIGHT(TEXT(AI110,"0.#"),1)=".",TRUE,FALSE)</formula>
    </cfRule>
  </conditionalFormatting>
  <conditionalFormatting sqref="AM110">
    <cfRule type="expression" dxfId="2613" priority="13191">
      <formula>IF(RIGHT(TEXT(AM110,"0.#"),1)=".",FALSE,TRUE)</formula>
    </cfRule>
    <cfRule type="expression" dxfId="2612" priority="13192">
      <formula>IF(RIGHT(TEXT(AM110,"0.#"),1)=".",TRUE,FALSE)</formula>
    </cfRule>
  </conditionalFormatting>
  <conditionalFormatting sqref="AE111">
    <cfRule type="expression" dxfId="2611" priority="13189">
      <formula>IF(RIGHT(TEXT(AE111,"0.#"),1)=".",FALSE,TRUE)</formula>
    </cfRule>
    <cfRule type="expression" dxfId="2610" priority="13190">
      <formula>IF(RIGHT(TEXT(AE111,"0.#"),1)=".",TRUE,FALSE)</formula>
    </cfRule>
  </conditionalFormatting>
  <conditionalFormatting sqref="AI111">
    <cfRule type="expression" dxfId="2609" priority="13187">
      <formula>IF(RIGHT(TEXT(AI111,"0.#"),1)=".",FALSE,TRUE)</formula>
    </cfRule>
    <cfRule type="expression" dxfId="2608" priority="13188">
      <formula>IF(RIGHT(TEXT(AI111,"0.#"),1)=".",TRUE,FALSE)</formula>
    </cfRule>
  </conditionalFormatting>
  <conditionalFormatting sqref="AM111">
    <cfRule type="expression" dxfId="2607" priority="13185">
      <formula>IF(RIGHT(TEXT(AM111,"0.#"),1)=".",FALSE,TRUE)</formula>
    </cfRule>
    <cfRule type="expression" dxfId="2606" priority="13186">
      <formula>IF(RIGHT(TEXT(AM111,"0.#"),1)=".",TRUE,FALSE)</formula>
    </cfRule>
  </conditionalFormatting>
  <conditionalFormatting sqref="AE113">
    <cfRule type="expression" dxfId="2605" priority="13181">
      <formula>IF(RIGHT(TEXT(AE113,"0.#"),1)=".",FALSE,TRUE)</formula>
    </cfRule>
    <cfRule type="expression" dxfId="2604" priority="13182">
      <formula>IF(RIGHT(TEXT(AE113,"0.#"),1)=".",TRUE,FALSE)</formula>
    </cfRule>
  </conditionalFormatting>
  <conditionalFormatting sqref="AI113">
    <cfRule type="expression" dxfId="2603" priority="13179">
      <formula>IF(RIGHT(TEXT(AI113,"0.#"),1)=".",FALSE,TRUE)</formula>
    </cfRule>
    <cfRule type="expression" dxfId="2602" priority="13180">
      <formula>IF(RIGHT(TEXT(AI113,"0.#"),1)=".",TRUE,FALSE)</formula>
    </cfRule>
  </conditionalFormatting>
  <conditionalFormatting sqref="AM113">
    <cfRule type="expression" dxfId="2601" priority="13177">
      <formula>IF(RIGHT(TEXT(AM113,"0.#"),1)=".",FALSE,TRUE)</formula>
    </cfRule>
    <cfRule type="expression" dxfId="2600" priority="13178">
      <formula>IF(RIGHT(TEXT(AM113,"0.#"),1)=".",TRUE,FALSE)</formula>
    </cfRule>
  </conditionalFormatting>
  <conditionalFormatting sqref="AE114">
    <cfRule type="expression" dxfId="2599" priority="13175">
      <formula>IF(RIGHT(TEXT(AE114,"0.#"),1)=".",FALSE,TRUE)</formula>
    </cfRule>
    <cfRule type="expression" dxfId="2598" priority="13176">
      <formula>IF(RIGHT(TEXT(AE114,"0.#"),1)=".",TRUE,FALSE)</formula>
    </cfRule>
  </conditionalFormatting>
  <conditionalFormatting sqref="AI114">
    <cfRule type="expression" dxfId="2597" priority="13173">
      <formula>IF(RIGHT(TEXT(AI114,"0.#"),1)=".",FALSE,TRUE)</formula>
    </cfRule>
    <cfRule type="expression" dxfId="2596" priority="13174">
      <formula>IF(RIGHT(TEXT(AI114,"0.#"),1)=".",TRUE,FALSE)</formula>
    </cfRule>
  </conditionalFormatting>
  <conditionalFormatting sqref="AM114">
    <cfRule type="expression" dxfId="2595" priority="13171">
      <formula>IF(RIGHT(TEXT(AM114,"0.#"),1)=".",FALSE,TRUE)</formula>
    </cfRule>
    <cfRule type="expression" dxfId="2594" priority="13172">
      <formula>IF(RIGHT(TEXT(AM114,"0.#"),1)=".",TRUE,FALSE)</formula>
    </cfRule>
  </conditionalFormatting>
  <conditionalFormatting sqref="AE116 AQ116">
    <cfRule type="expression" dxfId="2593" priority="13167">
      <formula>IF(RIGHT(TEXT(AE116,"0.#"),1)=".",FALSE,TRUE)</formula>
    </cfRule>
    <cfRule type="expression" dxfId="2592" priority="13168">
      <formula>IF(RIGHT(TEXT(AE116,"0.#"),1)=".",TRUE,FALSE)</formula>
    </cfRule>
  </conditionalFormatting>
  <conditionalFormatting sqref="AI116">
    <cfRule type="expression" dxfId="2591" priority="13165">
      <formula>IF(RIGHT(TEXT(AI116,"0.#"),1)=".",FALSE,TRUE)</formula>
    </cfRule>
    <cfRule type="expression" dxfId="2590" priority="13166">
      <formula>IF(RIGHT(TEXT(AI116,"0.#"),1)=".",TRUE,FALSE)</formula>
    </cfRule>
  </conditionalFormatting>
  <conditionalFormatting sqref="AM116">
    <cfRule type="expression" dxfId="2589" priority="13163">
      <formula>IF(RIGHT(TEXT(AM116,"0.#"),1)=".",FALSE,TRUE)</formula>
    </cfRule>
    <cfRule type="expression" dxfId="2588" priority="13164">
      <formula>IF(RIGHT(TEXT(AM116,"0.#"),1)=".",TRUE,FALSE)</formula>
    </cfRule>
  </conditionalFormatting>
  <conditionalFormatting sqref="AM117">
    <cfRule type="expression" dxfId="2587" priority="13161">
      <formula>IF(RIGHT(TEXT(AM117,"0.#"),1)=".",FALSE,TRUE)</formula>
    </cfRule>
    <cfRule type="expression" dxfId="2586" priority="13162">
      <formula>IF(RIGHT(TEXT(AM117,"0.#"),1)=".",TRUE,FALSE)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0:AO867">
    <cfRule type="expression" dxfId="2501" priority="6637">
      <formula>IF(AND(AL840&gt;=0, RIGHT(TEXT(AL840,"0.#"),1)&lt;&gt;"."),TRUE,FALSE)</formula>
    </cfRule>
    <cfRule type="expression" dxfId="2500" priority="6638">
      <formula>IF(AND(AL840&gt;=0, RIGHT(TEXT(AL840,"0.#"),1)="."),TRUE,FALSE)</formula>
    </cfRule>
    <cfRule type="expression" dxfId="2499" priority="6639">
      <formula>IF(AND(AL840&lt;0, RIGHT(TEXT(AL840,"0.#"),1)&lt;&gt;"."),TRUE,FALSE)</formula>
    </cfRule>
    <cfRule type="expression" dxfId="2498" priority="6640">
      <formula>IF(AND(AL840&lt;0, RIGHT(TEXT(AL840,"0.#"),1)="."),TRUE,FALSE)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40:Y867">
    <cfRule type="expression" dxfId="2427" priority="2965">
      <formula>IF(RIGHT(TEXT(Y840,"0.#"),1)=".",FALSE,TRUE)</formula>
    </cfRule>
    <cfRule type="expression" dxfId="2426" priority="2966">
      <formula>IF(RIGHT(TEXT(Y840,"0.#"),1)=".",TRUE,FALSE)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3:AO1132">
    <cfRule type="expression" dxfId="2397" priority="2871">
      <formula>IF(AND(AL1103&gt;=0, RIGHT(TEXT(AL1103,"0.#"),1)&lt;&gt;"."),TRUE,FALSE)</formula>
    </cfRule>
    <cfRule type="expression" dxfId="2396" priority="2872">
      <formula>IF(AND(AL1103&gt;=0, RIGHT(TEXT(AL1103,"0.#"),1)="."),TRUE,FALSE)</formula>
    </cfRule>
    <cfRule type="expression" dxfId="2395" priority="2873">
      <formula>IF(AND(AL1103&lt;0, RIGHT(TEXT(AL1103,"0.#"),1)&lt;&gt;"."),TRUE,FALSE)</formula>
    </cfRule>
    <cfRule type="expression" dxfId="2394" priority="2874">
      <formula>IF(AND(AL1103&lt;0, RIGHT(TEXT(AL1103,"0.#"),1)="."),TRUE,FALSE)</formula>
    </cfRule>
  </conditionalFormatting>
  <conditionalFormatting sqref="Y1103:Y1132">
    <cfRule type="expression" dxfId="2393" priority="2869">
      <formula>IF(RIGHT(TEXT(Y1103,"0.#"),1)=".",FALSE,TRUE)</formula>
    </cfRule>
    <cfRule type="expression" dxfId="2392" priority="2870">
      <formula>IF(RIGHT(TEXT(Y1103,"0.#"),1)=".",TRUE,FALSE)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8:AO839">
    <cfRule type="expression" dxfId="2383" priority="2823">
      <formula>IF(AND(AL838&gt;=0, RIGHT(TEXT(AL838,"0.#"),1)&lt;&gt;"."),TRUE,FALSE)</formula>
    </cfRule>
    <cfRule type="expression" dxfId="2382" priority="2824">
      <formula>IF(AND(AL838&gt;=0, RIGHT(TEXT(AL838,"0.#"),1)="."),TRUE,FALSE)</formula>
    </cfRule>
    <cfRule type="expression" dxfId="2381" priority="2825">
      <formula>IF(AND(AL838&lt;0, RIGHT(TEXT(AL838,"0.#"),1)&lt;&gt;"."),TRUE,FALSE)</formula>
    </cfRule>
    <cfRule type="expression" dxfId="2380" priority="2826">
      <formula>IF(AND(AL838&lt;0, RIGHT(TEXT(AL838,"0.#"),1)="."),TRUE,FALSE)</formula>
    </cfRule>
  </conditionalFormatting>
  <conditionalFormatting sqref="Y838:Y839">
    <cfRule type="expression" dxfId="2379" priority="2821">
      <formula>IF(RIGHT(TEXT(Y838,"0.#"),1)=".",FALSE,TRUE)</formula>
    </cfRule>
    <cfRule type="expression" dxfId="2378" priority="2822">
      <formula>IF(RIGHT(TEXT(Y838,"0.#"),1)=".",TRUE,FALSE)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E138:AE139 AI138:AI139 AM138:AM139 AQ138:AQ139 AU138:AU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3:Y900">
    <cfRule type="expression" dxfId="2061" priority="2081">
      <formula>IF(RIGHT(TEXT(Y873,"0.#"),1)=".",FALSE,TRUE)</formula>
    </cfRule>
    <cfRule type="expression" dxfId="2060" priority="2082">
      <formula>IF(RIGHT(TEXT(Y873,"0.#"),1)=".",TRUE,FALSE)</formula>
    </cfRule>
  </conditionalFormatting>
  <conditionalFormatting sqref="Y871:Y872">
    <cfRule type="expression" dxfId="2059" priority="2075">
      <formula>IF(RIGHT(TEXT(Y871,"0.#"),1)=".",FALSE,TRUE)</formula>
    </cfRule>
    <cfRule type="expression" dxfId="2058" priority="2076">
      <formula>IF(RIGHT(TEXT(Y871,"0.#"),1)=".",TRUE,FALSE)</formula>
    </cfRule>
  </conditionalFormatting>
  <conditionalFormatting sqref="Y906:Y933">
    <cfRule type="expression" dxfId="2057" priority="2069">
      <formula>IF(RIGHT(TEXT(Y906,"0.#"),1)=".",FALSE,TRUE)</formula>
    </cfRule>
    <cfRule type="expression" dxfId="2056" priority="2070">
      <formula>IF(RIGHT(TEXT(Y906,"0.#"),1)=".",TRUE,FALSE)</formula>
    </cfRule>
  </conditionalFormatting>
  <conditionalFormatting sqref="Y904:Y905">
    <cfRule type="expression" dxfId="2055" priority="2063">
      <formula>IF(RIGHT(TEXT(Y904,"0.#"),1)=".",FALSE,TRUE)</formula>
    </cfRule>
    <cfRule type="expression" dxfId="2054" priority="2064">
      <formula>IF(RIGHT(TEXT(Y904,"0.#"),1)=".",TRUE,FALSE)</formula>
    </cfRule>
  </conditionalFormatting>
  <conditionalFormatting sqref="Y939:Y966">
    <cfRule type="expression" dxfId="2053" priority="2057">
      <formula>IF(RIGHT(TEXT(Y939,"0.#"),1)=".",FALSE,TRUE)</formula>
    </cfRule>
    <cfRule type="expression" dxfId="2052" priority="2058">
      <formula>IF(RIGHT(TEXT(Y939,"0.#"),1)=".",TRUE,FALSE)</formula>
    </cfRule>
  </conditionalFormatting>
  <conditionalFormatting sqref="Y937:Y938">
    <cfRule type="expression" dxfId="2051" priority="2051">
      <formula>IF(RIGHT(TEXT(Y937,"0.#"),1)=".",FALSE,TRUE)</formula>
    </cfRule>
    <cfRule type="expression" dxfId="2050" priority="2052">
      <formula>IF(RIGHT(TEXT(Y937,"0.#"),1)=".",TRUE,FALSE)</formula>
    </cfRule>
  </conditionalFormatting>
  <conditionalFormatting sqref="Y972:Y999">
    <cfRule type="expression" dxfId="2049" priority="2045">
      <formula>IF(RIGHT(TEXT(Y972,"0.#"),1)=".",FALSE,TRUE)</formula>
    </cfRule>
    <cfRule type="expression" dxfId="2048" priority="2046">
      <formula>IF(RIGHT(TEXT(Y972,"0.#"),1)=".",TRUE,FALSE)</formula>
    </cfRule>
  </conditionalFormatting>
  <conditionalFormatting sqref="Y970:Y971">
    <cfRule type="expression" dxfId="2047" priority="2039">
      <formula>IF(RIGHT(TEXT(Y970,"0.#"),1)=".",FALSE,TRUE)</formula>
    </cfRule>
    <cfRule type="expression" dxfId="2046" priority="2040">
      <formula>IF(RIGHT(TEXT(Y970,"0.#"),1)=".",TRUE,FALSE)</formula>
    </cfRule>
  </conditionalFormatting>
  <conditionalFormatting sqref="Y1005:Y1032">
    <cfRule type="expression" dxfId="2045" priority="2033">
      <formula>IF(RIGHT(TEXT(Y1005,"0.#"),1)=".",FALSE,TRUE)</formula>
    </cfRule>
    <cfRule type="expression" dxfId="2044" priority="2034">
      <formula>IF(RIGHT(TEXT(Y1005,"0.#"),1)=".",TRUE,FALSE)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3:AO900">
    <cfRule type="expression" dxfId="1967" priority="2083">
      <formula>IF(AND(AL873&gt;=0, RIGHT(TEXT(AL873,"0.#"),1)&lt;&gt;"."),TRUE,FALSE)</formula>
    </cfRule>
    <cfRule type="expression" dxfId="1966" priority="2084">
      <formula>IF(AND(AL873&gt;=0, RIGHT(TEXT(AL873,"0.#"),1)="."),TRUE,FALSE)</formula>
    </cfRule>
    <cfRule type="expression" dxfId="1965" priority="2085">
      <formula>IF(AND(AL873&lt;0, RIGHT(TEXT(AL873,"0.#"),1)&lt;&gt;"."),TRUE,FALSE)</formula>
    </cfRule>
    <cfRule type="expression" dxfId="1964" priority="2086">
      <formula>IF(AND(AL873&lt;0, RIGHT(TEXT(AL873,"0.#"),1)="."),TRUE,FALSE)</formula>
    </cfRule>
  </conditionalFormatting>
  <conditionalFormatting sqref="AL871:AO872">
    <cfRule type="expression" dxfId="1963" priority="2077">
      <formula>IF(AND(AL871&gt;=0, RIGHT(TEXT(AL871,"0.#"),1)&lt;&gt;"."),TRUE,FALSE)</formula>
    </cfRule>
    <cfRule type="expression" dxfId="1962" priority="2078">
      <formula>IF(AND(AL871&gt;=0, RIGHT(TEXT(AL871,"0.#"),1)="."),TRUE,FALSE)</formula>
    </cfRule>
    <cfRule type="expression" dxfId="1961" priority="2079">
      <formula>IF(AND(AL871&lt;0, RIGHT(TEXT(AL871,"0.#"),1)&lt;&gt;"."),TRUE,FALSE)</formula>
    </cfRule>
    <cfRule type="expression" dxfId="1960" priority="2080">
      <formula>IF(AND(AL871&lt;0, RIGHT(TEXT(AL871,"0.#"),1)="."),TRUE,FALSE)</formula>
    </cfRule>
  </conditionalFormatting>
  <conditionalFormatting sqref="AL906:AO933">
    <cfRule type="expression" dxfId="1959" priority="2071">
      <formula>IF(AND(AL906&gt;=0, RIGHT(TEXT(AL906,"0.#"),1)&lt;&gt;"."),TRUE,FALSE)</formula>
    </cfRule>
    <cfRule type="expression" dxfId="1958" priority="2072">
      <formula>IF(AND(AL906&gt;=0, RIGHT(TEXT(AL906,"0.#"),1)="."),TRUE,FALSE)</formula>
    </cfRule>
    <cfRule type="expression" dxfId="1957" priority="2073">
      <formula>IF(AND(AL906&lt;0, RIGHT(TEXT(AL906,"0.#"),1)&lt;&gt;"."),TRUE,FALSE)</formula>
    </cfRule>
    <cfRule type="expression" dxfId="1956" priority="2074">
      <formula>IF(AND(AL906&lt;0, RIGHT(TEXT(AL906,"0.#"),1)="."),TRUE,FALSE)</formula>
    </cfRule>
  </conditionalFormatting>
  <conditionalFormatting sqref="AL904:AO905">
    <cfRule type="expression" dxfId="1955" priority="2065">
      <formula>IF(AND(AL904&gt;=0, RIGHT(TEXT(AL904,"0.#"),1)&lt;&gt;"."),TRUE,FALSE)</formula>
    </cfRule>
    <cfRule type="expression" dxfId="1954" priority="2066">
      <formula>IF(AND(AL904&gt;=0, RIGHT(TEXT(AL904,"0.#"),1)="."),TRUE,FALSE)</formula>
    </cfRule>
    <cfRule type="expression" dxfId="1953" priority="2067">
      <formula>IF(AND(AL904&lt;0, RIGHT(TEXT(AL904,"0.#"),1)&lt;&gt;"."),TRUE,FALSE)</formula>
    </cfRule>
    <cfRule type="expression" dxfId="1952" priority="2068">
      <formula>IF(AND(AL904&lt;0, RIGHT(TEXT(AL904,"0.#"),1)="."),TRUE,FALSE)</formula>
    </cfRule>
  </conditionalFormatting>
  <conditionalFormatting sqref="AL939:AO966">
    <cfRule type="expression" dxfId="1951" priority="2059">
      <formula>IF(AND(AL939&gt;=0, RIGHT(TEXT(AL939,"0.#"),1)&lt;&gt;"."),TRUE,FALSE)</formula>
    </cfRule>
    <cfRule type="expression" dxfId="1950" priority="2060">
      <formula>IF(AND(AL939&gt;=0, RIGHT(TEXT(AL939,"0.#"),1)="."),TRUE,FALSE)</formula>
    </cfRule>
    <cfRule type="expression" dxfId="1949" priority="2061">
      <formula>IF(AND(AL939&lt;0, RIGHT(TEXT(AL939,"0.#"),1)&lt;&gt;"."),TRUE,FALSE)</formula>
    </cfRule>
    <cfRule type="expression" dxfId="1948" priority="2062">
      <formula>IF(AND(AL939&lt;0, RIGHT(TEXT(AL939,"0.#"),1)="."),TRUE,FALSE)</formula>
    </cfRule>
  </conditionalFormatting>
  <conditionalFormatting sqref="AL937:AO938">
    <cfRule type="expression" dxfId="1947" priority="2053">
      <formula>IF(AND(AL937&gt;=0, RIGHT(TEXT(AL937,"0.#"),1)&lt;&gt;"."),TRUE,FALSE)</formula>
    </cfRule>
    <cfRule type="expression" dxfId="1946" priority="2054">
      <formula>IF(AND(AL937&gt;=0, RIGHT(TEXT(AL937,"0.#"),1)="."),TRUE,FALSE)</formula>
    </cfRule>
    <cfRule type="expression" dxfId="1945" priority="2055">
      <formula>IF(AND(AL937&lt;0, RIGHT(TEXT(AL937,"0.#"),1)&lt;&gt;"."),TRUE,FALSE)</formula>
    </cfRule>
    <cfRule type="expression" dxfId="1944" priority="2056">
      <formula>IF(AND(AL937&lt;0, RIGHT(TEXT(AL937,"0.#"),1)="."),TRUE,FALSE)</formula>
    </cfRule>
  </conditionalFormatting>
  <conditionalFormatting sqref="AL972:AO999">
    <cfRule type="expression" dxfId="1943" priority="2047">
      <formula>IF(AND(AL972&gt;=0, RIGHT(TEXT(AL972,"0.#"),1)&lt;&gt;"."),TRUE,FALSE)</formula>
    </cfRule>
    <cfRule type="expression" dxfId="1942" priority="2048">
      <formula>IF(AND(AL972&gt;=0, RIGHT(TEXT(AL972,"0.#"),1)="."),TRUE,FALSE)</formula>
    </cfRule>
    <cfRule type="expression" dxfId="1941" priority="2049">
      <formula>IF(AND(AL972&lt;0, RIGHT(TEXT(AL972,"0.#"),1)&lt;&gt;"."),TRUE,FALSE)</formula>
    </cfRule>
    <cfRule type="expression" dxfId="1940" priority="2050">
      <formula>IF(AND(AL972&lt;0, RIGHT(TEXT(AL972,"0.#"),1)="."),TRUE,FALSE)</formula>
    </cfRule>
  </conditionalFormatting>
  <conditionalFormatting sqref="AL970:AO971">
    <cfRule type="expression" dxfId="1939" priority="2041">
      <formula>IF(AND(AL970&gt;=0, RIGHT(TEXT(AL970,"0.#"),1)&lt;&gt;"."),TRUE,FALSE)</formula>
    </cfRule>
    <cfRule type="expression" dxfId="1938" priority="2042">
      <formula>IF(AND(AL970&gt;=0, RIGHT(TEXT(AL970,"0.#"),1)="."),TRUE,FALSE)</formula>
    </cfRule>
    <cfRule type="expression" dxfId="1937" priority="2043">
      <formula>IF(AND(AL970&lt;0, RIGHT(TEXT(AL970,"0.#"),1)&lt;&gt;"."),TRUE,FALSE)</formula>
    </cfRule>
    <cfRule type="expression" dxfId="1936" priority="2044">
      <formula>IF(AND(AL970&lt;0, RIGHT(TEXT(AL970,"0.#"),1)="."),TRUE,FALSE)</formula>
    </cfRule>
  </conditionalFormatting>
  <conditionalFormatting sqref="AL1005:AO1032">
    <cfRule type="expression" dxfId="1935" priority="2035">
      <formula>IF(AND(AL1005&gt;=0, RIGHT(TEXT(AL1005,"0.#"),1)&lt;&gt;"."),TRUE,FALSE)</formula>
    </cfRule>
    <cfRule type="expression" dxfId="1934" priority="2036">
      <formula>IF(AND(AL1005&gt;=0, RIGHT(TEXT(AL1005,"0.#"),1)="."),TRUE,FALSE)</formula>
    </cfRule>
    <cfRule type="expression" dxfId="1933" priority="2037">
      <formula>IF(AND(AL1005&lt;0, RIGHT(TEXT(AL1005,"0.#"),1)&lt;&gt;"."),TRUE,FALSE)</formula>
    </cfRule>
    <cfRule type="expression" dxfId="1932" priority="2038">
      <formula>IF(AND(AL1005&lt;0, RIGHT(TEXT(AL1005,"0.#"),1)="."),TRUE,FALSE)</formula>
    </cfRule>
  </conditionalFormatting>
  <conditionalFormatting sqref="AL1003:AO1004">
    <cfRule type="expression" dxfId="1931" priority="2029">
      <formula>IF(AND(AL1003&gt;=0, RIGHT(TEXT(AL1003,"0.#"),1)&lt;&gt;"."),TRUE,FALSE)</formula>
    </cfRule>
    <cfRule type="expression" dxfId="1930" priority="2030">
      <formula>IF(AND(AL1003&gt;=0, RIGHT(TEXT(AL1003,"0.#"),1)="."),TRUE,FALSE)</formula>
    </cfRule>
    <cfRule type="expression" dxfId="1929" priority="2031">
      <formula>IF(AND(AL1003&lt;0, RIGHT(TEXT(AL1003,"0.#"),1)&lt;&gt;"."),TRUE,FALSE)</formula>
    </cfRule>
    <cfRule type="expression" dxfId="1928" priority="2032">
      <formula>IF(AND(AL1003&lt;0, RIGHT(TEXT(AL1003,"0.#"),1)="."),TRUE,FALSE)</formula>
    </cfRule>
  </conditionalFormatting>
  <conditionalFormatting sqref="Y1003:Y1004">
    <cfRule type="expression" dxfId="1927" priority="2027">
      <formula>IF(RIGHT(TEXT(Y1003,"0.#"),1)=".",FALSE,TRUE)</formula>
    </cfRule>
    <cfRule type="expression" dxfId="1926" priority="2028">
      <formula>IF(RIGHT(TEXT(Y1003,"0.#"),1)=".",TRUE,FALSE)</formula>
    </cfRule>
  </conditionalFormatting>
  <conditionalFormatting sqref="AL1038:AO1065">
    <cfRule type="expression" dxfId="1925" priority="2023">
      <formula>IF(AND(AL1038&gt;=0, RIGHT(TEXT(AL1038,"0.#"),1)&lt;&gt;"."),TRUE,FALSE)</formula>
    </cfRule>
    <cfRule type="expression" dxfId="1924" priority="2024">
      <formula>IF(AND(AL1038&gt;=0, RIGHT(TEXT(AL1038,"0.#"),1)="."),TRUE,FALSE)</formula>
    </cfRule>
    <cfRule type="expression" dxfId="1923" priority="2025">
      <formula>IF(AND(AL1038&lt;0, RIGHT(TEXT(AL1038,"0.#"),1)&lt;&gt;"."),TRUE,FALSE)</formula>
    </cfRule>
    <cfRule type="expression" dxfId="1922" priority="2026">
      <formula>IF(AND(AL1038&lt;0, RIGHT(TEXT(AL1038,"0.#"),1)="."),TRUE,FALSE)</formula>
    </cfRule>
  </conditionalFormatting>
  <conditionalFormatting sqref="Y1038:Y1065">
    <cfRule type="expression" dxfId="1921" priority="2021">
      <formula>IF(RIGHT(TEXT(Y1038,"0.#"),1)=".",FALSE,TRUE)</formula>
    </cfRule>
    <cfRule type="expression" dxfId="1920" priority="2022">
      <formula>IF(RIGHT(TEXT(Y1038,"0.#"),1)=".",TRUE,FALSE)</formula>
    </cfRule>
  </conditionalFormatting>
  <conditionalFormatting sqref="AL1036:AO1037">
    <cfRule type="expression" dxfId="1919" priority="2017">
      <formula>IF(AND(AL1036&gt;=0, RIGHT(TEXT(AL1036,"0.#"),1)&lt;&gt;"."),TRUE,FALSE)</formula>
    </cfRule>
    <cfRule type="expression" dxfId="1918" priority="2018">
      <formula>IF(AND(AL1036&gt;=0, RIGHT(TEXT(AL1036,"0.#"),1)="."),TRUE,FALSE)</formula>
    </cfRule>
    <cfRule type="expression" dxfId="1917" priority="2019">
      <formula>IF(AND(AL1036&lt;0, RIGHT(TEXT(AL1036,"0.#"),1)&lt;&gt;"."),TRUE,FALSE)</formula>
    </cfRule>
    <cfRule type="expression" dxfId="1916" priority="2020">
      <formula>IF(AND(AL1036&lt;0, RIGHT(TEXT(AL1036,"0.#"),1)="."),TRUE,FALSE)</formula>
    </cfRule>
  </conditionalFormatting>
  <conditionalFormatting sqref="Y1036:Y1037">
    <cfRule type="expression" dxfId="1915" priority="2015">
      <formula>IF(RIGHT(TEXT(Y1036,"0.#"),1)=".",FALSE,TRUE)</formula>
    </cfRule>
    <cfRule type="expression" dxfId="1914" priority="2016">
      <formula>IF(RIGHT(TEXT(Y1036,"0.#"),1)=".",TRUE,FALSE)</formula>
    </cfRule>
  </conditionalFormatting>
  <conditionalFormatting sqref="AL1071:AO1098">
    <cfRule type="expression" dxfId="1913" priority="2011">
      <formula>IF(AND(AL1071&gt;=0, RIGHT(TEXT(AL1071,"0.#"),1)&lt;&gt;"."),TRUE,FALSE)</formula>
    </cfRule>
    <cfRule type="expression" dxfId="1912" priority="2012">
      <formula>IF(AND(AL1071&gt;=0, RIGHT(TEXT(AL1071,"0.#"),1)="."),TRUE,FALSE)</formula>
    </cfRule>
    <cfRule type="expression" dxfId="1911" priority="2013">
      <formula>IF(AND(AL1071&lt;0, RIGHT(TEXT(AL1071,"0.#"),1)&lt;&gt;"."),TRUE,FALSE)</formula>
    </cfRule>
    <cfRule type="expression" dxfId="1910" priority="2014">
      <formula>IF(AND(AL1071&lt;0, RIGHT(TEXT(AL1071,"0.#"),1)="."),TRUE,FALSE)</formula>
    </cfRule>
  </conditionalFormatting>
  <conditionalFormatting sqref="Y1071:Y1098">
    <cfRule type="expression" dxfId="1909" priority="2009">
      <formula>IF(RIGHT(TEXT(Y1071,"0.#"),1)=".",FALSE,TRUE)</formula>
    </cfRule>
    <cfRule type="expression" dxfId="1908" priority="2010">
      <formula>IF(RIGHT(TEXT(Y1071,"0.#"),1)=".",TRUE,FALSE)</formula>
    </cfRule>
  </conditionalFormatting>
  <conditionalFormatting sqref="AL1069:AO1070">
    <cfRule type="expression" dxfId="1907" priority="2005">
      <formula>IF(AND(AL1069&gt;=0, RIGHT(TEXT(AL1069,"0.#"),1)&lt;&gt;"."),TRUE,FALSE)</formula>
    </cfRule>
    <cfRule type="expression" dxfId="1906" priority="2006">
      <formula>IF(AND(AL1069&gt;=0, RIGHT(TEXT(AL1069,"0.#"),1)="."),TRUE,FALSE)</formula>
    </cfRule>
    <cfRule type="expression" dxfId="1905" priority="2007">
      <formula>IF(AND(AL1069&lt;0, RIGHT(TEXT(AL1069,"0.#"),1)&lt;&gt;"."),TRUE,FALSE)</formula>
    </cfRule>
    <cfRule type="expression" dxfId="1904" priority="2008">
      <formula>IF(AND(AL1069&lt;0, RIGHT(TEXT(AL1069,"0.#"),1)="."),TRUE,FALSE)</formula>
    </cfRule>
  </conditionalFormatting>
  <conditionalFormatting sqref="Y1069:Y1070">
    <cfRule type="expression" dxfId="1903" priority="2003">
      <formula>IF(RIGHT(TEXT(Y1069,"0.#"),1)=".",FALSE,TRUE)</formula>
    </cfRule>
    <cfRule type="expression" dxfId="1902" priority="2004">
      <formula>IF(RIGHT(TEXT(Y1069,"0.#"),1)=".",TRUE,FALSE)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7">
    <cfRule type="expression" dxfId="705" priority="5">
      <formula>IF(RIGHT(TEXT(W24,"0.#"),1)=".",FALSE,TRUE)</formula>
    </cfRule>
    <cfRule type="expression" dxfId="704" priority="6">
      <formula>IF(RIGHT(TEXT(W24,"0.#"),1)=".",TRUE,FALSE)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5"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352</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4"/>
      <c r="Z2" s="416"/>
      <c r="AA2" s="417"/>
      <c r="AB2" s="1018" t="s">
        <v>11</v>
      </c>
      <c r="AC2" s="1019"/>
      <c r="AD2" s="1020"/>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4"/>
      <c r="I4" s="1024"/>
      <c r="J4" s="1024"/>
      <c r="K4" s="1024"/>
      <c r="L4" s="1024"/>
      <c r="M4" s="1024"/>
      <c r="N4" s="1024"/>
      <c r="O4" s="1025"/>
      <c r="P4" s="165"/>
      <c r="Q4" s="1032"/>
      <c r="R4" s="1032"/>
      <c r="S4" s="1032"/>
      <c r="T4" s="1032"/>
      <c r="U4" s="1032"/>
      <c r="V4" s="1032"/>
      <c r="W4" s="1032"/>
      <c r="X4" s="1033"/>
      <c r="Y4" s="1010" t="s">
        <v>12</v>
      </c>
      <c r="Z4" s="1011"/>
      <c r="AA4" s="1012"/>
      <c r="AB4" s="555"/>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7" t="s">
        <v>54</v>
      </c>
      <c r="Z5" s="1007"/>
      <c r="AA5" s="1008"/>
      <c r="AB5" s="526"/>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6" t="s">
        <v>352</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4"/>
      <c r="Z9" s="416"/>
      <c r="AA9" s="417"/>
      <c r="AB9" s="1018" t="s">
        <v>11</v>
      </c>
      <c r="AC9" s="1019"/>
      <c r="AD9" s="1020"/>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5"/>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6"/>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6" t="s">
        <v>352</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4"/>
      <c r="Z16" s="416"/>
      <c r="AA16" s="417"/>
      <c r="AB16" s="1018" t="s">
        <v>11</v>
      </c>
      <c r="AC16" s="1019"/>
      <c r="AD16" s="1020"/>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5"/>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6"/>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6" t="s">
        <v>352</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4"/>
      <c r="Z23" s="416"/>
      <c r="AA23" s="417"/>
      <c r="AB23" s="1018" t="s">
        <v>11</v>
      </c>
      <c r="AC23" s="1019"/>
      <c r="AD23" s="1020"/>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5"/>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6"/>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6" t="s">
        <v>352</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4"/>
      <c r="Z30" s="416"/>
      <c r="AA30" s="417"/>
      <c r="AB30" s="1018" t="s">
        <v>11</v>
      </c>
      <c r="AC30" s="1019"/>
      <c r="AD30" s="1020"/>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5"/>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6"/>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6" t="s">
        <v>352</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4"/>
      <c r="Z37" s="416"/>
      <c r="AA37" s="417"/>
      <c r="AB37" s="1018" t="s">
        <v>11</v>
      </c>
      <c r="AC37" s="1019"/>
      <c r="AD37" s="1020"/>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5"/>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6"/>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6" t="s">
        <v>352</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4"/>
      <c r="Z44" s="416"/>
      <c r="AA44" s="417"/>
      <c r="AB44" s="1018" t="s">
        <v>11</v>
      </c>
      <c r="AC44" s="1019"/>
      <c r="AD44" s="1020"/>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5"/>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6"/>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6" t="s">
        <v>352</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4"/>
      <c r="Z51" s="416"/>
      <c r="AA51" s="417"/>
      <c r="AB51" s="372" t="s">
        <v>11</v>
      </c>
      <c r="AC51" s="1019"/>
      <c r="AD51" s="1020"/>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5"/>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6"/>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6" t="s">
        <v>352</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4"/>
      <c r="Z58" s="416"/>
      <c r="AA58" s="417"/>
      <c r="AB58" s="1018" t="s">
        <v>11</v>
      </c>
      <c r="AC58" s="1019"/>
      <c r="AD58" s="1020"/>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5"/>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6"/>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6" t="s">
        <v>352</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4"/>
      <c r="Z65" s="416"/>
      <c r="AA65" s="417"/>
      <c r="AB65" s="1018" t="s">
        <v>11</v>
      </c>
      <c r="AC65" s="1019"/>
      <c r="AD65" s="1020"/>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5"/>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6"/>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2020-09-25T10:03:55Z</cp:lastPrinted>
  <dcterms:created xsi:type="dcterms:W3CDTF">2012-03-13T00:50:25Z</dcterms:created>
  <dcterms:modified xsi:type="dcterms:W3CDTF">2020-10-05T02:33:43Z</dcterms:modified>
</cp:coreProperties>
</file>